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e" sheetId="1" r:id="rId1"/>
    <sheet name="Returns" sheetId="2" r:id="rId2"/>
    <sheet name="Portfolios" sheetId="3" r:id="rId3"/>
    <sheet name="Absdev" sheetId="4" r:id="rId4"/>
    <sheet name="CumRet" sheetId="5" r:id="rId5"/>
    <sheet name="Drawdown" sheetId="6" r:id="rId6"/>
    <sheet name="devBelowTarget" sheetId="7" r:id="rId7"/>
    <sheet name="devBelowMean" sheetId="8" r:id="rId8"/>
  </sheets>
  <calcPr calcId="124519" fullCalcOnLoad="1"/>
</workbook>
</file>

<file path=xl/sharedStrings.xml><?xml version="1.0" encoding="utf-8"?>
<sst xmlns="http://schemas.openxmlformats.org/spreadsheetml/2006/main" count="164" uniqueCount="92">
  <si>
    <t>weights</t>
  </si>
  <si>
    <t>ABT</t>
  </si>
  <si>
    <t>AFL</t>
  </si>
  <si>
    <t>ALL</t>
  </si>
  <si>
    <t>AMD</t>
  </si>
  <si>
    <t>AMZN</t>
  </si>
  <si>
    <t>ARCB</t>
  </si>
  <si>
    <t>ATD.TO</t>
  </si>
  <si>
    <t>BABA</t>
  </si>
  <si>
    <t>BBSE3.SA</t>
  </si>
  <si>
    <t>CASY</t>
  </si>
  <si>
    <t>CIPLA.BO</t>
  </si>
  <si>
    <t>COST</t>
  </si>
  <si>
    <t>CTSH</t>
  </si>
  <si>
    <t>CTVA</t>
  </si>
  <si>
    <t>DJCO</t>
  </si>
  <si>
    <t>ECLERX.BO</t>
  </si>
  <si>
    <t>FCN</t>
  </si>
  <si>
    <t>FFH.TO</t>
  </si>
  <si>
    <t>FTNT</t>
  </si>
  <si>
    <t>GOOG</t>
  </si>
  <si>
    <t>GRMN</t>
  </si>
  <si>
    <t>GWO.TO</t>
  </si>
  <si>
    <t>HSBA.L</t>
  </si>
  <si>
    <t>INFY.BO</t>
  </si>
  <si>
    <t>JJSF</t>
  </si>
  <si>
    <t>JPM</t>
  </si>
  <si>
    <t>LLOY.L</t>
  </si>
  <si>
    <t>LMT</t>
  </si>
  <si>
    <t>LULU</t>
  </si>
  <si>
    <t>MANH</t>
  </si>
  <si>
    <t>MET</t>
  </si>
  <si>
    <t>META</t>
  </si>
  <si>
    <t>MOV</t>
  </si>
  <si>
    <t>MSFT</t>
  </si>
  <si>
    <t>MTB</t>
  </si>
  <si>
    <t>NFLX</t>
  </si>
  <si>
    <t>NVDA</t>
  </si>
  <si>
    <t>NTES</t>
  </si>
  <si>
    <t>PFE</t>
  </si>
  <si>
    <t>PNC</t>
  </si>
  <si>
    <t>PRU</t>
  </si>
  <si>
    <t>RF</t>
  </si>
  <si>
    <t>SDR.L</t>
  </si>
  <si>
    <t>SEIC</t>
  </si>
  <si>
    <t>TCS.BO</t>
  </si>
  <si>
    <t>TR</t>
  </si>
  <si>
    <t>TREX</t>
  </si>
  <si>
    <t>TROW</t>
  </si>
  <si>
    <t>TSLA</t>
  </si>
  <si>
    <t>UAA</t>
  </si>
  <si>
    <t>ULTA</t>
  </si>
  <si>
    <t>UNH</t>
  </si>
  <si>
    <t>VEEV</t>
  </si>
  <si>
    <t>WDFC</t>
  </si>
  <si>
    <t>WMT</t>
  </si>
  <si>
    <t>WSM</t>
  </si>
  <si>
    <t>WYN.L</t>
  </si>
  <si>
    <t>^TNX</t>
  </si>
  <si>
    <t>Date</t>
  </si>
  <si>
    <t>Profitability and Other Inputs</t>
  </si>
  <si>
    <t>Total Days in DataBase</t>
  </si>
  <si>
    <t>Mean Return (1)</t>
  </si>
  <si>
    <t>Compound Annual Growth Rate (CAGR)</t>
  </si>
  <si>
    <t>Minimum Acceptable Return (MAR) (1)</t>
  </si>
  <si>
    <t>Alpha</t>
  </si>
  <si>
    <t>Risk Measures based on Returns</t>
  </si>
  <si>
    <t>Standard Deviation (2)</t>
  </si>
  <si>
    <t>Mean Absolute Deviation (MAD) (2)</t>
  </si>
  <si>
    <t>Semi Standard Deviation (2)</t>
  </si>
  <si>
    <t>First Lower Partial Moment (FLPM) (2)</t>
  </si>
  <si>
    <t>Second Lower Partial Moment (SLPM) (2)</t>
  </si>
  <si>
    <t>Value at Risk (VaR) (2)</t>
  </si>
  <si>
    <t>Conditional Value at Risk (CVaR) (2)</t>
  </si>
  <si>
    <t>Entropic Value at Risk (EVaR) (2)</t>
  </si>
  <si>
    <t>Worst Realization (2)</t>
  </si>
  <si>
    <t>Skewness</t>
  </si>
  <si>
    <t>Kurtosis</t>
  </si>
  <si>
    <t>Risk Measures based on Drawdowns (3)</t>
  </si>
  <si>
    <t>Ulcer Index (UCI)</t>
  </si>
  <si>
    <t>Average Drawdown (ADD)</t>
  </si>
  <si>
    <t>Drawdown at Risk (DaR)</t>
  </si>
  <si>
    <t>Conditional Drawdown at Risk (CDaR)</t>
  </si>
  <si>
    <t>Entropic Drawdown at Risk (CDaR)</t>
  </si>
  <si>
    <t>Max Drawdown (MDD)</t>
  </si>
  <si>
    <t>Portfolio 1</t>
  </si>
  <si>
    <t>Copyright (c) 2020-2022, Dany Cajas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Riskfolio-Lib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</si>
  <si>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https://github.com/dcajasn/Riskfolio-Lib</t>
  </si>
  <si>
    <t>(1) Annualized, multiplied by 252</t>
  </si>
  <si>
    <t>(2) Annualized, multiplied by √252</t>
  </si>
  <si>
    <t>(3) Based on uncompounded cumulated returns</t>
  </si>
  <si>
    <t>Riskfolio-Lib Report</t>
  </si>
</sst>
</file>

<file path=xl/styles.xml><?xml version="1.0" encoding="utf-8"?>
<styleSheet xmlns="http://schemas.openxmlformats.org/spreadsheetml/2006/main">
  <numFmts count="4">
    <numFmt numFmtId="164" formatCode="0.0000%"/>
    <numFmt numFmtId="165" formatCode="0,000"/>
    <numFmt numFmtId="164" formatCode="0.0000%"/>
    <numFmt numFmtId="166" formatCode="0.0000"/>
    <numFmt numFmtId="167" formatCode="yyyy-mm-dd"/>
    <numFmt numFmtId="167" formatCode="yyyy-mm-dd"/>
  </numFmts>
  <fonts count="4">
    <font>
      <sz val="11"/>
      <color theme="1"/>
      <name val="Calibri"/>
      <family val="2"/>
      <scheme val="minor"/>
    </font>
    <font>
      <b/>
      <sz val="28"/>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4">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164" fontId="0" fillId="0" borderId="0" xfId="0" applyNumberFormat="1"/>
    <xf numFmtId="0" fontId="1" fillId="0" borderId="1" xfId="0" applyFont="1" applyBorder="1"/>
    <xf numFmtId="0" fontId="0" fillId="0" borderId="0" xfId="0" applyAlignment="1">
      <alignment horizontal="left" vertical="justify" wrapText="1"/>
    </xf>
    <xf numFmtId="0" fontId="2" fillId="0" borderId="0" xfId="1" applyAlignment="1" applyProtection="1"/>
    <xf numFmtId="0" fontId="3" fillId="0" borderId="2" xfId="0" applyFont="1" applyBorder="1"/>
    <xf numFmtId="165" fontId="0" fillId="0" borderId="2" xfId="0" applyNumberFormat="1" applyBorder="1"/>
    <xf numFmtId="164" fontId="0" fillId="0" borderId="2" xfId="0" applyNumberFormat="1" applyBorder="1"/>
    <xf numFmtId="166" fontId="0" fillId="0" borderId="2" xfId="0" applyNumberFormat="1" applyBorder="1"/>
    <xf numFmtId="0" fontId="3" fillId="0" borderId="3" xfId="0" applyFont="1" applyBorder="1" applyAlignment="1">
      <alignment horizontal="center" vertical="top"/>
    </xf>
    <xf numFmtId="167" fontId="3" fillId="0" borderId="0" xfId="0" applyNumberFormat="1" applyFont="1"/>
    <xf numFmtId="167" fontId="3" fillId="0" borderId="2" xfId="0" applyNumberFormat="1" applyFont="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cajasn/Riskfolio-Lib" TargetMode="External"/></Relationships>
</file>

<file path=xl/worksheets/sheet1.xml><?xml version="1.0" encoding="utf-8"?>
<worksheet xmlns="http://schemas.openxmlformats.org/spreadsheetml/2006/main" xmlns:r="http://schemas.openxmlformats.org/officeDocument/2006/relationships">
  <dimension ref="A1:APD95"/>
  <sheetViews>
    <sheetView showGridLines="0" tabSelected="1" workbookViewId="0"/>
  </sheetViews>
  <sheetFormatPr defaultRowHeight="15"/>
  <cols>
    <col min="1" max="1" width="36.7109375" customWidth="1"/>
    <col min="2" max="1096" width="11.7109375" style="1" customWidth="1"/>
  </cols>
  <sheetData>
    <row r="1" spans="1:11">
      <c r="A1" s="2" t="s">
        <v>91</v>
      </c>
    </row>
    <row r="2" spans="1:11" ht="215" customHeight="1">
      <c r="A2" s="3" t="s">
        <v>86</v>
      </c>
      <c r="B2" s="3"/>
      <c r="C2" s="3"/>
      <c r="D2" s="3"/>
      <c r="E2" s="3"/>
      <c r="F2" s="3"/>
      <c r="G2" s="3"/>
      <c r="H2" s="3"/>
      <c r="I2" s="3"/>
      <c r="J2" s="3"/>
      <c r="K2" s="3"/>
    </row>
    <row r="3" spans="1:11">
      <c r="A3" s="4" t="s">
        <v>87</v>
      </c>
    </row>
    <row r="4" spans="1:11">
      <c r="B4" s="5" t="s">
        <v>85</v>
      </c>
    </row>
    <row r="5" spans="1:11">
      <c r="A5" s="5" t="s">
        <v>60</v>
      </c>
    </row>
    <row r="6" spans="1:11">
      <c r="A6" s="5" t="s">
        <v>61</v>
      </c>
      <c r="B6" s="6">
        <f>1286</f>
        <v>0</v>
      </c>
    </row>
    <row r="7" spans="1:11">
      <c r="A7" s="5" t="s">
        <v>62</v>
      </c>
      <c r="B7" s="7">
        <f>AVERAGE(Portfolios!$B$2:$B$1096) * 252</f>
        <v>0</v>
      </c>
    </row>
    <row r="8" spans="1:11">
      <c r="A8" s="5" t="s">
        <v>63</v>
      </c>
      <c r="B8" s="7">
        <f t="array" ref="B8">PRODUCT(1 + Portfolios!$B$2:$B$1096)^(252/1286)-1</f>
        <v>0</v>
      </c>
    </row>
    <row r="9" spans="1:11">
      <c r="A9" s="5" t="s">
        <v>64</v>
      </c>
      <c r="B9" s="7">
        <f>0.0004126912358598785</f>
        <v>0</v>
      </c>
    </row>
    <row r="10" spans="1:11">
      <c r="A10" s="5" t="s">
        <v>65</v>
      </c>
      <c r="B10" s="7">
        <f>0.05</f>
        <v>0</v>
      </c>
    </row>
    <row r="12" spans="1:11">
      <c r="A12" s="5" t="s">
        <v>66</v>
      </c>
    </row>
    <row r="13" spans="1:11">
      <c r="A13" s="5" t="s">
        <v>67</v>
      </c>
      <c r="B13" s="7">
        <f>STDEV(Portfolios!$B$2:$B$1096) * SQRT(252)</f>
        <v>0</v>
      </c>
    </row>
    <row r="14" spans="1:11">
      <c r="A14" s="5" t="s">
        <v>68</v>
      </c>
      <c r="B14" s="7">
        <f>AVERAGE(Absdev!$B$2:$B$1096) * SQRT(252)</f>
        <v>0</v>
      </c>
    </row>
    <row r="15" spans="1:11">
      <c r="A15" s="5" t="s">
        <v>69</v>
      </c>
      <c r="B15" s="7">
        <f>SQRT(SUMSQ(devBelowMean!$B$2:$B$1096)/(COUNT(devBelowMean!$B$2:$B$1096) - 1)) * SQRT(252)</f>
        <v>0</v>
      </c>
    </row>
    <row r="16" spans="1:11">
      <c r="A16" s="5" t="s">
        <v>70</v>
      </c>
      <c r="B16" s="7">
        <f>AVERAGE(devBelowTarget!$B$2:$B$1096) * SQRT(252)</f>
        <v>0</v>
      </c>
    </row>
    <row r="17" spans="1:2">
      <c r="A17" s="5" t="s">
        <v>71</v>
      </c>
      <c r="B17" s="7">
        <f>SQRT(SUMSQ(devBelowTarget!$B$2:$B$1096)/(COUNT(devBelowTarget!$B$2:$B$1096) - 1)) * SQRT(252)</f>
        <v>0</v>
      </c>
    </row>
    <row r="18" spans="1:2">
      <c r="A18" s="5" t="s">
        <v>72</v>
      </c>
      <c r="B18" s="7">
        <f>-SMALL(Portfolios!$B$2:$B$1096,ROUNDUP(COUNT(Portfolios!$B$2:$B$1096)*B10,0)) * SQRT(252)</f>
        <v>0</v>
      </c>
    </row>
    <row r="19" spans="1:2">
      <c r="A19" s="5" t="s">
        <v>73</v>
      </c>
      <c r="B19" s="7">
        <f>-((SUMIF(Portfolios!$B$2:$B$1096,"&lt;="&amp;(-B18/SQRT(252)),Portfolios!$B$2:$B$1096)-ROUNDUP(COUNT(Portfolios!$B$2:$B$1096)*B10,0)*(-B18/SQRT(252)))/(COUNT(Portfolios!$B$2:$B$1096)*B10)-B18/SQRT(252)) * SQRT(252)</f>
        <v>0</v>
      </c>
    </row>
    <row r="20" spans="1:2">
      <c r="A20" s="5" t="s">
        <v>74</v>
      </c>
      <c r="B20" s="7">
        <f>0.06232345819391603 * SQRT(252)</f>
        <v>0</v>
      </c>
    </row>
    <row r="21" spans="1:2">
      <c r="A21" s="5" t="s">
        <v>75</v>
      </c>
      <c r="B21" s="7">
        <f>-MIN(Portfolios!$B$2:$B$1096) * SQRT(252)</f>
        <v>0</v>
      </c>
    </row>
    <row r="22" spans="1:2">
      <c r="A22" s="5" t="s">
        <v>76</v>
      </c>
      <c r="B22" s="8">
        <f>SKEW(Portfolios!$B$2:$B$1096)</f>
        <v>0</v>
      </c>
    </row>
    <row r="23" spans="1:2">
      <c r="A23" s="5" t="s">
        <v>77</v>
      </c>
      <c r="B23" s="8">
        <f>KURT(Portfolios!$B$2:$B$1096)</f>
        <v>0</v>
      </c>
    </row>
    <row r="25" spans="1:2">
      <c r="A25" s="5" t="s">
        <v>78</v>
      </c>
    </row>
    <row r="26" spans="1:2">
      <c r="A26" s="5" t="s">
        <v>79</v>
      </c>
      <c r="B26" s="7">
        <f>SQRT(SUMSQ(Drawdown!$B$2:$B$1096)/COUNT(Drawdown!$B$2:$B$1096))</f>
        <v>0</v>
      </c>
    </row>
    <row r="27" spans="1:2">
      <c r="A27" s="5" t="s">
        <v>80</v>
      </c>
      <c r="B27" s="7">
        <f>AVERAGE(Drawdown!$B$2:$B$1096)</f>
        <v>0</v>
      </c>
    </row>
    <row r="28" spans="1:2">
      <c r="A28" s="5" t="s">
        <v>81</v>
      </c>
      <c r="B28" s="7">
        <f>+LARGE(Drawdown!$B$2:$B$1096,ROUNDUP(COUNT(Drawdown!$B$2:$B$1096)*B10,0))</f>
        <v>0</v>
      </c>
    </row>
    <row r="29" spans="1:2">
      <c r="A29" s="5" t="s">
        <v>82</v>
      </c>
      <c r="B29" s="7">
        <f>((SUMIF(Drawdown!$B$2:$B$1096,"&gt;="&amp;LARGE(Drawdown!$B$2:$B$1096,ROUNDUP(COUNT(Drawdown!$B$2:$B$1096)*B10,0)),Drawdown!$B$2:$B$1096)-ROUNDUP(COUNT(Drawdown!$B$2:$B$1096)*B10,0)*LARGE(Drawdown!$B$2:$B$1096,ROUNDUP(COUNT(Drawdown!$B$2:$B$1096)*B10,0)))/(COUNT(Drawdown!$B$2:$B$1096)*B10)+LARGE(Drawdown!$B$2:$B$1096,ROUNDUP(COUNT(Drawdown!$B$2:$B$1096)*B10,0)))</f>
        <v>0</v>
      </c>
    </row>
    <row r="30" spans="1:2">
      <c r="A30" s="5" t="s">
        <v>83</v>
      </c>
      <c r="B30" s="7">
        <f>0.259826761586861</f>
        <v>0</v>
      </c>
    </row>
    <row r="31" spans="1:2">
      <c r="A31" s="5" t="s">
        <v>84</v>
      </c>
      <c r="B31" s="7">
        <f>MAX(Drawdown!$B$2:$B$1096)</f>
        <v>0</v>
      </c>
    </row>
    <row r="32" spans="1:2">
      <c r="A32" t="s">
        <v>88</v>
      </c>
    </row>
    <row r="33" spans="1:2">
      <c r="A33" t="s">
        <v>89</v>
      </c>
    </row>
    <row r="34" spans="1:2">
      <c r="A34" t="s">
        <v>90</v>
      </c>
    </row>
    <row r="37" spans="1:2">
      <c r="B37" s="5" t="s">
        <v>85</v>
      </c>
    </row>
    <row r="38" spans="1:2">
      <c r="A38" s="9" t="s">
        <v>1</v>
      </c>
      <c r="B38" s="1">
        <v>1.305212634347013E-11</v>
      </c>
    </row>
    <row r="39" spans="1:2">
      <c r="A39" s="9" t="s">
        <v>2</v>
      </c>
      <c r="B39" s="1">
        <v>5.700656338721094E-12</v>
      </c>
    </row>
    <row r="40" spans="1:2">
      <c r="A40" s="9" t="s">
        <v>3</v>
      </c>
      <c r="B40" s="1">
        <v>1.64035387469963E-11</v>
      </c>
    </row>
    <row r="41" spans="1:2">
      <c r="A41" s="9" t="s">
        <v>4</v>
      </c>
      <c r="B41" s="1">
        <v>4.163076989992958E-12</v>
      </c>
    </row>
    <row r="42" spans="1:2">
      <c r="A42" s="9" t="s">
        <v>5</v>
      </c>
      <c r="B42" s="1">
        <v>0.08570883439662132</v>
      </c>
    </row>
    <row r="43" spans="1:2">
      <c r="A43" s="9" t="s">
        <v>6</v>
      </c>
      <c r="B43" s="1">
        <v>0.01644058581701817</v>
      </c>
    </row>
    <row r="44" spans="1:2">
      <c r="A44" s="9" t="s">
        <v>7</v>
      </c>
      <c r="B44" s="1">
        <v>3.612140397388033E-11</v>
      </c>
    </row>
    <row r="45" spans="1:2">
      <c r="A45" s="9" t="s">
        <v>8</v>
      </c>
      <c r="B45" s="1">
        <v>0.126362704190982</v>
      </c>
    </row>
    <row r="46" spans="1:2">
      <c r="A46" s="9" t="s">
        <v>9</v>
      </c>
      <c r="B46" s="1">
        <v>4.155003442731691E-12</v>
      </c>
    </row>
    <row r="47" spans="1:2">
      <c r="A47" s="9" t="s">
        <v>10</v>
      </c>
      <c r="B47" s="1">
        <v>8.497411998240134E-11</v>
      </c>
    </row>
    <row r="48" spans="1:2">
      <c r="A48" s="9" t="s">
        <v>11</v>
      </c>
      <c r="B48" s="1">
        <v>2.524443426017273E-11</v>
      </c>
    </row>
    <row r="49" spans="1:2">
      <c r="A49" s="9" t="s">
        <v>12</v>
      </c>
      <c r="B49" s="1">
        <v>2.007626556096049E-11</v>
      </c>
    </row>
    <row r="50" spans="1:2">
      <c r="A50" s="9" t="s">
        <v>13</v>
      </c>
      <c r="B50" s="1">
        <v>4.945626874786358E-12</v>
      </c>
    </row>
    <row r="51" spans="1:2">
      <c r="A51" s="9" t="s">
        <v>14</v>
      </c>
      <c r="B51" s="1">
        <v>6.986652558126907E-12</v>
      </c>
    </row>
    <row r="52" spans="1:2">
      <c r="A52" s="9" t="s">
        <v>15</v>
      </c>
      <c r="B52" s="1">
        <v>2.041196964326643E-11</v>
      </c>
    </row>
    <row r="53" spans="1:2">
      <c r="A53" s="9" t="s">
        <v>16</v>
      </c>
      <c r="B53" s="1">
        <v>1.013372112452559E-11</v>
      </c>
    </row>
    <row r="54" spans="1:2">
      <c r="A54" s="9" t="s">
        <v>17</v>
      </c>
      <c r="B54" s="1">
        <v>0.1270397498018003</v>
      </c>
    </row>
    <row r="55" spans="1:2">
      <c r="A55" s="9" t="s">
        <v>18</v>
      </c>
      <c r="B55" s="1">
        <v>3.970763517473409E-12</v>
      </c>
    </row>
    <row r="56" spans="1:2">
      <c r="A56" s="9" t="s">
        <v>19</v>
      </c>
      <c r="B56" s="1">
        <v>5.007150311515237E-12</v>
      </c>
    </row>
    <row r="57" spans="1:2">
      <c r="A57" s="9" t="s">
        <v>20</v>
      </c>
      <c r="B57" s="1">
        <v>7.07671495690146E-12</v>
      </c>
    </row>
    <row r="58" spans="1:2">
      <c r="A58" s="9" t="s">
        <v>21</v>
      </c>
      <c r="B58" s="1">
        <v>1.024981846121441E-11</v>
      </c>
    </row>
    <row r="59" spans="1:2">
      <c r="A59" s="9" t="s">
        <v>22</v>
      </c>
      <c r="B59" s="1">
        <v>0.1950019616612901</v>
      </c>
    </row>
    <row r="60" spans="1:2">
      <c r="A60" s="9" t="s">
        <v>23</v>
      </c>
      <c r="B60" s="1">
        <v>0.08730741668316025</v>
      </c>
    </row>
    <row r="61" spans="1:2">
      <c r="A61" s="9" t="s">
        <v>24</v>
      </c>
      <c r="B61" s="1">
        <v>7.931776241952951E-12</v>
      </c>
    </row>
    <row r="62" spans="1:2">
      <c r="A62" s="9" t="s">
        <v>25</v>
      </c>
      <c r="B62" s="1">
        <v>4.483740704210236E-12</v>
      </c>
    </row>
    <row r="63" spans="1:2">
      <c r="A63" s="9" t="s">
        <v>26</v>
      </c>
      <c r="B63" s="1">
        <v>3.636224956552936E-11</v>
      </c>
    </row>
    <row r="64" spans="1:2">
      <c r="A64" s="9" t="s">
        <v>27</v>
      </c>
      <c r="B64" s="1">
        <v>0.05846305468793811</v>
      </c>
    </row>
    <row r="65" spans="1:2">
      <c r="A65" s="9" t="s">
        <v>28</v>
      </c>
      <c r="B65" s="1">
        <v>2.640004998317775E-12</v>
      </c>
    </row>
    <row r="66" spans="1:2">
      <c r="A66" s="9" t="s">
        <v>29</v>
      </c>
      <c r="B66" s="1">
        <v>4.466689749266195E-12</v>
      </c>
    </row>
    <row r="67" spans="1:2">
      <c r="A67" s="9" t="s">
        <v>30</v>
      </c>
      <c r="B67" s="1">
        <v>4.481448003457568E-12</v>
      </c>
    </row>
    <row r="68" spans="1:2">
      <c r="A68" s="9" t="s">
        <v>31</v>
      </c>
      <c r="B68" s="1">
        <v>1.58904133619981E-10</v>
      </c>
    </row>
    <row r="69" spans="1:2">
      <c r="A69" s="9" t="s">
        <v>32</v>
      </c>
      <c r="B69" s="1">
        <v>3.660484905464414E-12</v>
      </c>
    </row>
    <row r="70" spans="1:2">
      <c r="A70" s="9" t="s">
        <v>33</v>
      </c>
      <c r="B70" s="1">
        <v>6.250103078164551E-12</v>
      </c>
    </row>
    <row r="71" spans="1:2">
      <c r="A71" s="9" t="s">
        <v>34</v>
      </c>
      <c r="B71" s="1">
        <v>5.724088825885374E-12</v>
      </c>
    </row>
    <row r="72" spans="1:2">
      <c r="A72" s="9" t="s">
        <v>35</v>
      </c>
      <c r="B72" s="1">
        <v>4.122406953289766E-12</v>
      </c>
    </row>
    <row r="73" spans="1:2">
      <c r="A73" s="9" t="s">
        <v>36</v>
      </c>
      <c r="B73" s="1">
        <v>1.252337663004019E-11</v>
      </c>
    </row>
    <row r="74" spans="1:2">
      <c r="A74" s="9" t="s">
        <v>37</v>
      </c>
      <c r="B74" s="1">
        <v>0.1602618219257625</v>
      </c>
    </row>
    <row r="75" spans="1:2">
      <c r="A75" s="9" t="s">
        <v>38</v>
      </c>
      <c r="B75" s="1">
        <v>9.451149860069339E-12</v>
      </c>
    </row>
    <row r="76" spans="1:2">
      <c r="A76" s="9" t="s">
        <v>39</v>
      </c>
      <c r="B76" s="1">
        <v>1.02374333475564E-11</v>
      </c>
    </row>
    <row r="77" spans="1:2">
      <c r="A77" s="9" t="s">
        <v>40</v>
      </c>
      <c r="B77" s="1">
        <v>4.858560859192513E-12</v>
      </c>
    </row>
    <row r="78" spans="1:2">
      <c r="A78" s="9" t="s">
        <v>41</v>
      </c>
      <c r="B78" s="1">
        <v>0.1378204998027234</v>
      </c>
    </row>
    <row r="79" spans="1:2">
      <c r="A79" s="9" t="s">
        <v>42</v>
      </c>
      <c r="B79" s="1">
        <v>3.372859915303188E-12</v>
      </c>
    </row>
    <row r="80" spans="1:2">
      <c r="A80" s="9" t="s">
        <v>43</v>
      </c>
      <c r="B80" s="1">
        <v>3.321164165490241E-12</v>
      </c>
    </row>
    <row r="81" spans="1:2">
      <c r="A81" s="9" t="s">
        <v>44</v>
      </c>
      <c r="B81" s="1">
        <v>1.115782915916054E-11</v>
      </c>
    </row>
    <row r="82" spans="1:2">
      <c r="A82" s="9" t="s">
        <v>45</v>
      </c>
      <c r="B82" s="1">
        <v>1.105994672478531E-11</v>
      </c>
    </row>
    <row r="83" spans="1:2">
      <c r="A83" s="9" t="s">
        <v>46</v>
      </c>
      <c r="B83" s="1">
        <v>7.614546869594438E-12</v>
      </c>
    </row>
    <row r="84" spans="1:2">
      <c r="A84" s="9" t="s">
        <v>47</v>
      </c>
      <c r="B84" s="1">
        <v>4.594217466600066E-12</v>
      </c>
    </row>
    <row r="85" spans="1:2">
      <c r="A85" s="9" t="s">
        <v>48</v>
      </c>
      <c r="B85" s="1">
        <v>4.926268258778401E-12</v>
      </c>
    </row>
    <row r="86" spans="1:2">
      <c r="A86" s="9" t="s">
        <v>49</v>
      </c>
      <c r="B86" s="1">
        <v>3.490865680374138E-12</v>
      </c>
    </row>
    <row r="87" spans="1:2">
      <c r="A87" s="9" t="s">
        <v>50</v>
      </c>
      <c r="B87" s="1">
        <v>7.971482898475221E-12</v>
      </c>
    </row>
    <row r="88" spans="1:2">
      <c r="A88" s="9" t="s">
        <v>51</v>
      </c>
      <c r="B88" s="1">
        <v>3.993428504945723E-12</v>
      </c>
    </row>
    <row r="89" spans="1:2">
      <c r="A89" s="9" t="s">
        <v>52</v>
      </c>
      <c r="B89" s="1">
        <v>6.815738071528267E-12</v>
      </c>
    </row>
    <row r="90" spans="1:2">
      <c r="A90" s="9" t="s">
        <v>53</v>
      </c>
      <c r="B90" s="1">
        <v>5.296169536424801E-12</v>
      </c>
    </row>
    <row r="91" spans="1:2">
      <c r="A91" s="9" t="s">
        <v>54</v>
      </c>
      <c r="B91" s="1">
        <v>0.005593370381969087</v>
      </c>
    </row>
    <row r="92" spans="1:2">
      <c r="A92" s="9" t="s">
        <v>55</v>
      </c>
      <c r="B92" s="1">
        <v>1.17464801876772E-11</v>
      </c>
    </row>
    <row r="93" spans="1:2">
      <c r="A93" s="9" t="s">
        <v>56</v>
      </c>
      <c r="B93" s="1">
        <v>4.585199301357504E-12</v>
      </c>
    </row>
    <row r="94" spans="1:2">
      <c r="A94" s="9" t="s">
        <v>57</v>
      </c>
      <c r="B94" s="1">
        <v>4.10144962629714E-12</v>
      </c>
    </row>
    <row r="95" spans="1:2">
      <c r="A95" s="9" t="s">
        <v>58</v>
      </c>
      <c r="B95" s="1">
        <v>1.91622428045862E-12</v>
      </c>
    </row>
  </sheetData>
  <mergeCells count="1">
    <mergeCell ref="A2:K2"/>
  </mergeCells>
  <hyperlinks>
    <hyperlink ref="A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PD1096"/>
  <sheetViews>
    <sheetView showGridLines="0" workbookViewId="0"/>
  </sheetViews>
  <sheetFormatPr defaultRowHeight="15"/>
  <cols>
    <col min="1" max="1" width="10.7109375" style="10" customWidth="1"/>
    <col min="2" max="1096" width="9.7109375" style="1" customWidth="1"/>
  </cols>
  <sheetData>
    <row r="1" spans="1:59">
      <c r="A1" s="5" t="s">
        <v>59</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c r="AA1" s="9" t="s">
        <v>26</v>
      </c>
      <c r="AB1" s="9" t="s">
        <v>27</v>
      </c>
      <c r="AC1" s="9" t="s">
        <v>28</v>
      </c>
      <c r="AD1" s="9" t="s">
        <v>29</v>
      </c>
      <c r="AE1" s="9" t="s">
        <v>30</v>
      </c>
      <c r="AF1" s="9" t="s">
        <v>31</v>
      </c>
      <c r="AG1" s="9" t="s">
        <v>32</v>
      </c>
      <c r="AH1" s="9" t="s">
        <v>33</v>
      </c>
      <c r="AI1" s="9" t="s">
        <v>34</v>
      </c>
      <c r="AJ1" s="9" t="s">
        <v>35</v>
      </c>
      <c r="AK1" s="9" t="s">
        <v>36</v>
      </c>
      <c r="AL1" s="9" t="s">
        <v>37</v>
      </c>
      <c r="AM1" s="9" t="s">
        <v>38</v>
      </c>
      <c r="AN1" s="9" t="s">
        <v>39</v>
      </c>
      <c r="AO1" s="9" t="s">
        <v>40</v>
      </c>
      <c r="AP1" s="9"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9" t="s">
        <v>57</v>
      </c>
      <c r="BG1" s="9" t="s">
        <v>58</v>
      </c>
    </row>
    <row r="2" spans="1:59">
      <c r="A2" s="11">
        <v>43611</v>
      </c>
      <c r="B2" s="1">
        <v>0</v>
      </c>
      <c r="C2" s="1">
        <v>0</v>
      </c>
      <c r="D2" s="1">
        <v>0</v>
      </c>
      <c r="E2" s="1">
        <v>0</v>
      </c>
      <c r="F2" s="1">
        <v>0</v>
      </c>
      <c r="G2" s="1">
        <v>0</v>
      </c>
      <c r="H2" s="1">
        <v>0</v>
      </c>
      <c r="I2" s="1">
        <v>0</v>
      </c>
      <c r="J2" s="1">
        <v>0</v>
      </c>
      <c r="K2" s="1">
        <v>0</v>
      </c>
      <c r="L2" s="1">
        <v>0.0140265060085949</v>
      </c>
      <c r="M2" s="1">
        <v>0</v>
      </c>
      <c r="N2" s="1">
        <v>0</v>
      </c>
      <c r="O2" s="1">
        <v>0</v>
      </c>
      <c r="P2" s="1">
        <v>0</v>
      </c>
      <c r="Q2" s="1">
        <v>-0.003980085709995307</v>
      </c>
      <c r="R2" s="1">
        <v>0</v>
      </c>
      <c r="S2" s="1">
        <v>0</v>
      </c>
      <c r="T2" s="1">
        <v>0</v>
      </c>
      <c r="U2" s="1">
        <v>0</v>
      </c>
      <c r="V2" s="1">
        <v>0</v>
      </c>
      <c r="W2" s="1">
        <v>0</v>
      </c>
      <c r="X2" s="1">
        <v>0</v>
      </c>
      <c r="Y2" s="1">
        <v>-0.0004932976504853359</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0.002024864487051747</v>
      </c>
      <c r="AU2" s="1">
        <v>0</v>
      </c>
      <c r="AV2" s="1">
        <v>0</v>
      </c>
      <c r="AW2" s="1">
        <v>0</v>
      </c>
      <c r="AX2" s="1">
        <v>0</v>
      </c>
      <c r="AY2" s="1">
        <v>0</v>
      </c>
      <c r="AZ2" s="1">
        <v>0</v>
      </c>
      <c r="BA2" s="1">
        <v>0</v>
      </c>
      <c r="BB2" s="1">
        <v>0</v>
      </c>
      <c r="BC2" s="1">
        <v>0</v>
      </c>
      <c r="BD2" s="1">
        <v>0</v>
      </c>
      <c r="BE2" s="1">
        <v>0</v>
      </c>
      <c r="BF2" s="1">
        <v>0</v>
      </c>
      <c r="BG2" s="1">
        <v>0</v>
      </c>
    </row>
    <row r="3" spans="1:59">
      <c r="A3" s="11">
        <v>43612</v>
      </c>
      <c r="B3" s="1">
        <v>0</v>
      </c>
      <c r="C3" s="1">
        <v>0</v>
      </c>
      <c r="D3" s="1">
        <v>0</v>
      </c>
      <c r="E3" s="1">
        <v>0</v>
      </c>
      <c r="F3" s="1">
        <v>0</v>
      </c>
      <c r="G3" s="1">
        <v>0</v>
      </c>
      <c r="H3" s="1">
        <v>0.006606054792439364</v>
      </c>
      <c r="I3" s="1">
        <v>0</v>
      </c>
      <c r="J3" s="1">
        <v>0.02412577484241951</v>
      </c>
      <c r="K3" s="1">
        <v>0</v>
      </c>
      <c r="L3" s="1">
        <v>-0.0009510834501802456</v>
      </c>
      <c r="M3" s="1">
        <v>0</v>
      </c>
      <c r="N3" s="1">
        <v>0</v>
      </c>
      <c r="O3" s="1">
        <v>0</v>
      </c>
      <c r="P3" s="1">
        <v>0</v>
      </c>
      <c r="Q3" s="1">
        <v>0.006750199988376115</v>
      </c>
      <c r="R3" s="1">
        <v>0</v>
      </c>
      <c r="S3" s="1">
        <v>0.01082131275799236</v>
      </c>
      <c r="T3" s="1">
        <v>0</v>
      </c>
      <c r="U3" s="1">
        <v>0</v>
      </c>
      <c r="V3" s="1">
        <v>0</v>
      </c>
      <c r="W3" s="1">
        <v>0.006367485019151298</v>
      </c>
      <c r="X3" s="1">
        <v>-0.001364883005440243</v>
      </c>
      <c r="Y3" s="1">
        <v>0.02474969972356167</v>
      </c>
      <c r="Z3" s="1">
        <v>0</v>
      </c>
      <c r="AA3" s="1">
        <v>0</v>
      </c>
      <c r="AB3" s="1">
        <v>-0.01520832567330577</v>
      </c>
      <c r="AC3" s="1">
        <v>0</v>
      </c>
      <c r="AD3" s="1">
        <v>0</v>
      </c>
      <c r="AE3" s="1">
        <v>0</v>
      </c>
      <c r="AF3" s="1">
        <v>0</v>
      </c>
      <c r="AG3" s="1">
        <v>0</v>
      </c>
      <c r="AH3" s="1">
        <v>0</v>
      </c>
      <c r="AI3" s="1">
        <v>0</v>
      </c>
      <c r="AJ3" s="1">
        <v>0</v>
      </c>
      <c r="AK3" s="1">
        <v>0</v>
      </c>
      <c r="AL3" s="1">
        <v>0</v>
      </c>
      <c r="AM3" s="1">
        <v>0</v>
      </c>
      <c r="AN3" s="1">
        <v>0</v>
      </c>
      <c r="AO3" s="1">
        <v>0</v>
      </c>
      <c r="AP3" s="1">
        <v>0</v>
      </c>
      <c r="AQ3" s="1">
        <v>0</v>
      </c>
      <c r="AR3" s="1">
        <v>-0.02142844649471698</v>
      </c>
      <c r="AS3" s="1">
        <v>0</v>
      </c>
      <c r="AT3" s="1">
        <v>0.01032217321841156</v>
      </c>
      <c r="AU3" s="1">
        <v>0</v>
      </c>
      <c r="AV3" s="1">
        <v>0</v>
      </c>
      <c r="AW3" s="1">
        <v>0</v>
      </c>
      <c r="AX3" s="1">
        <v>0</v>
      </c>
      <c r="AY3" s="1">
        <v>0</v>
      </c>
      <c r="AZ3" s="1">
        <v>0</v>
      </c>
      <c r="BA3" s="1">
        <v>0</v>
      </c>
      <c r="BB3" s="1">
        <v>0</v>
      </c>
      <c r="BC3" s="1">
        <v>0</v>
      </c>
      <c r="BD3" s="1">
        <v>0</v>
      </c>
      <c r="BE3" s="1">
        <v>0</v>
      </c>
      <c r="BF3" s="1">
        <v>-0.0227273731983173</v>
      </c>
      <c r="BG3" s="1">
        <v>0</v>
      </c>
    </row>
    <row r="4" spans="1:59">
      <c r="A4" s="11">
        <v>43613</v>
      </c>
      <c r="B4" s="1">
        <v>-0.01649786325032532</v>
      </c>
      <c r="C4" s="1">
        <v>-0.01365125821804036</v>
      </c>
      <c r="D4" s="1">
        <v>-0.01328224363180042</v>
      </c>
      <c r="E4" s="1">
        <v>0.09871401854326622</v>
      </c>
      <c r="F4" s="1">
        <v>0.007212290050219838</v>
      </c>
      <c r="G4" s="1">
        <v>-0.01929636894719744</v>
      </c>
      <c r="H4" s="1">
        <v>0.007265847788737734</v>
      </c>
      <c r="I4" s="1">
        <v>-0.001225822202621019</v>
      </c>
      <c r="J4" s="1">
        <v>0.01502220372498297</v>
      </c>
      <c r="K4" s="1">
        <v>-0.001275392582329893</v>
      </c>
      <c r="L4" s="1">
        <v>-0.02544118952866059</v>
      </c>
      <c r="M4" s="1">
        <v>-0.004003314290130788</v>
      </c>
      <c r="N4" s="1">
        <v>0.003232637204033439</v>
      </c>
      <c r="O4" s="1">
        <v>-0.008103506108630976</v>
      </c>
      <c r="P4" s="1">
        <v>0</v>
      </c>
      <c r="Q4" s="1">
        <v>-0.0008046612954559773</v>
      </c>
      <c r="R4" s="1">
        <v>0.006515043506306606</v>
      </c>
      <c r="S4" s="1">
        <v>0.01024907911460193</v>
      </c>
      <c r="T4" s="1">
        <v>-0.006431719791011092</v>
      </c>
      <c r="U4" s="1">
        <v>0.0005999346553839935</v>
      </c>
      <c r="V4" s="1">
        <v>-0.01017389893197718</v>
      </c>
      <c r="W4" s="1">
        <v>0.007592341926694113</v>
      </c>
      <c r="X4" s="1">
        <v>-0.004555935386564736</v>
      </c>
      <c r="Y4" s="1">
        <v>0.0009632422693854892</v>
      </c>
      <c r="Z4" s="1">
        <v>-0.002952312709438409</v>
      </c>
      <c r="AA4" s="1">
        <v>-0.01084702743792765</v>
      </c>
      <c r="AB4" s="1">
        <v>-0.002429283698358708</v>
      </c>
      <c r="AC4" s="1">
        <v>-0.002626954545517868</v>
      </c>
      <c r="AD4" s="1">
        <v>0.004805476060610436</v>
      </c>
      <c r="AE4" s="1">
        <v>0.009089508479076081</v>
      </c>
      <c r="AF4" s="1">
        <v>-0.01358991693576406</v>
      </c>
      <c r="AG4" s="1">
        <v>0.01794985112019698</v>
      </c>
      <c r="AH4" s="1">
        <v>-0.02569471505587861</v>
      </c>
      <c r="AI4" s="1">
        <v>-0.0006336019966849404</v>
      </c>
      <c r="AJ4" s="1">
        <v>-0.01631099933161073</v>
      </c>
      <c r="AK4" s="1">
        <v>0.00189052423167424</v>
      </c>
      <c r="AL4" s="1">
        <v>-0.02011876320401329</v>
      </c>
      <c r="AM4" s="1">
        <v>-0.01253858734863922</v>
      </c>
      <c r="AN4" s="1">
        <v>-0.001191975847218529</v>
      </c>
      <c r="AO4" s="1">
        <v>-0.01765558248409682</v>
      </c>
      <c r="AP4" s="1">
        <v>-0.01442462350952867</v>
      </c>
      <c r="AQ4" s="1">
        <v>-0.01761826032200731</v>
      </c>
      <c r="AR4" s="1">
        <v>-0.003128260229829372</v>
      </c>
      <c r="AS4" s="1">
        <v>-0.02094539921829497</v>
      </c>
      <c r="AT4" s="1">
        <v>0.01457845183720319</v>
      </c>
      <c r="AU4" s="1">
        <v>-0.02121798216435755</v>
      </c>
      <c r="AV4" s="1">
        <v>-0.03038170501476023</v>
      </c>
      <c r="AW4" s="1">
        <v>-0.01744565195343994</v>
      </c>
      <c r="AX4" s="1">
        <v>-0.01012434110963356</v>
      </c>
      <c r="AY4" s="1">
        <v>-0.0004248185426042328</v>
      </c>
      <c r="AZ4" s="1">
        <v>-0.0007161963561962414</v>
      </c>
      <c r="BA4" s="1">
        <v>-0.02249328914150972</v>
      </c>
      <c r="BB4" s="1">
        <v>0.001076073585918325</v>
      </c>
      <c r="BC4" s="1">
        <v>-0.00900848973404289</v>
      </c>
      <c r="BD4" s="1">
        <v>-0.002434881540010481</v>
      </c>
      <c r="BE4" s="1">
        <v>0.008256338054936085</v>
      </c>
      <c r="BF4" s="1">
        <v>-0.007751721743206264</v>
      </c>
      <c r="BG4" s="1">
        <v>-0.02409638430614758</v>
      </c>
    </row>
    <row r="5" spans="1:59">
      <c r="A5" s="11">
        <v>43614</v>
      </c>
      <c r="B5" s="1">
        <v>-0.0005281705891950761</v>
      </c>
      <c r="C5" s="1">
        <v>0.00253399089279549</v>
      </c>
      <c r="D5" s="1">
        <v>0.01198869306267492</v>
      </c>
      <c r="E5" s="1">
        <v>-0.03304644095301512</v>
      </c>
      <c r="F5" s="1">
        <v>-0.009387773958249856</v>
      </c>
      <c r="G5" s="1">
        <v>-0.03047829647606615</v>
      </c>
      <c r="H5" s="1">
        <v>-0.0314136240181363</v>
      </c>
      <c r="I5" s="1">
        <v>-0.01505071938375824</v>
      </c>
      <c r="J5" s="1">
        <v>-0.01143619670078611</v>
      </c>
      <c r="K5" s="1">
        <v>-0.01419878999968949</v>
      </c>
      <c r="L5" s="1">
        <v>0.0003552851397932155</v>
      </c>
      <c r="M5" s="1">
        <v>-0.02281671374969718</v>
      </c>
      <c r="N5" s="1">
        <v>-0.003061167911636131</v>
      </c>
      <c r="O5" s="1">
        <v>-0.009212389922911735</v>
      </c>
      <c r="P5" s="1">
        <v>-0.01894116403316182</v>
      </c>
      <c r="Q5" s="1">
        <v>0.006334563981738039</v>
      </c>
      <c r="R5" s="1">
        <v>0.006961403443384029</v>
      </c>
      <c r="S5" s="1">
        <v>-0.002129059377972586</v>
      </c>
      <c r="T5" s="1">
        <v>-0.0183842825977526</v>
      </c>
      <c r="U5" s="1">
        <v>-0.01559755921265105</v>
      </c>
      <c r="V5" s="1">
        <v>-0.006244926571689402</v>
      </c>
      <c r="W5" s="1">
        <v>0.0009419098206722154</v>
      </c>
      <c r="X5" s="1">
        <v>-0.002898599417695658</v>
      </c>
      <c r="Y5" s="1">
        <v>0.00818033086583192</v>
      </c>
      <c r="Z5" s="1">
        <v>-0.01196799394416559</v>
      </c>
      <c r="AA5" s="1">
        <v>-0.002764292449377148</v>
      </c>
      <c r="AB5" s="1">
        <v>0.002609040575237476</v>
      </c>
      <c r="AC5" s="1">
        <v>0.004291429341549469</v>
      </c>
      <c r="AD5" s="1">
        <v>-0.0689138951515913</v>
      </c>
      <c r="AE5" s="1">
        <v>-0.02807390375990215</v>
      </c>
      <c r="AF5" s="1">
        <v>0.003391374061102903</v>
      </c>
      <c r="AG5" s="1">
        <v>-0.01150233381405985</v>
      </c>
      <c r="AH5" s="1">
        <v>-0.05826448301710641</v>
      </c>
      <c r="AI5" s="1">
        <v>-0.009670184685829697</v>
      </c>
      <c r="AJ5" s="1">
        <v>0.01553353158559934</v>
      </c>
      <c r="AK5" s="1">
        <v>-0.01653240341787254</v>
      </c>
      <c r="AL5" s="1">
        <v>-0.009528265794639612</v>
      </c>
      <c r="AM5" s="1">
        <v>-0.02086091601316387</v>
      </c>
      <c r="AN5" s="1">
        <v>-0.004296255898328716</v>
      </c>
      <c r="AO5" s="1">
        <v>0.00300839020341237</v>
      </c>
      <c r="AP5" s="1">
        <v>-0.0006227370484305217</v>
      </c>
      <c r="AQ5" s="1">
        <v>0.01506477838321296</v>
      </c>
      <c r="AR5" s="1">
        <v>0.0184797548678437</v>
      </c>
      <c r="AS5" s="1">
        <v>0.004317909953833965</v>
      </c>
      <c r="AT5" s="1">
        <v>0.01907132885221352</v>
      </c>
      <c r="AU5" s="1">
        <v>-0.02907411539492866</v>
      </c>
      <c r="AV5" s="1">
        <v>-0.0327507175457159</v>
      </c>
      <c r="AW5" s="1">
        <v>0.002648624495673157</v>
      </c>
      <c r="AX5" s="1">
        <v>0.006147333130873456</v>
      </c>
      <c r="AY5" s="1">
        <v>-0.03102428509486932</v>
      </c>
      <c r="AZ5" s="1">
        <v>-0.03816633879751541</v>
      </c>
      <c r="BA5" s="1">
        <v>0.001404525652415334</v>
      </c>
      <c r="BB5" s="1">
        <v>-0.03619025394829656</v>
      </c>
      <c r="BC5" s="1">
        <v>-0.01172340821153905</v>
      </c>
      <c r="BD5" s="1">
        <v>-0.0029290996156357</v>
      </c>
      <c r="BE5" s="1">
        <v>-0.02628074307621808</v>
      </c>
      <c r="BF5" s="1">
        <v>0.0156247778227756</v>
      </c>
      <c r="BG5" s="1">
        <v>-0.01410927161333386</v>
      </c>
    </row>
    <row r="6" spans="1:59">
      <c r="A6" s="11">
        <v>43615</v>
      </c>
      <c r="B6" s="1">
        <v>0.0112328862592741</v>
      </c>
      <c r="C6" s="1">
        <v>0.002722389393822189</v>
      </c>
      <c r="D6" s="1">
        <v>0.00167119931276738</v>
      </c>
      <c r="E6" s="1">
        <v>-0.00213597243205621</v>
      </c>
      <c r="F6" s="1">
        <v>-0.001577639243082074</v>
      </c>
      <c r="G6" s="1">
        <v>0.0107440660337832</v>
      </c>
      <c r="H6" s="1">
        <v>0.004925119161648617</v>
      </c>
      <c r="I6" s="1">
        <v>-0.009247038580980638</v>
      </c>
      <c r="J6" s="1">
        <v>0.006805017627379284</v>
      </c>
      <c r="K6" s="1">
        <v>-0.008763884886000328</v>
      </c>
      <c r="L6" s="1">
        <v>-0.007456240486222177</v>
      </c>
      <c r="M6" s="1">
        <v>0.003531444535345152</v>
      </c>
      <c r="N6" s="1">
        <v>0.007757063016476717</v>
      </c>
      <c r="O6" s="1">
        <v>0.01052621726562841</v>
      </c>
      <c r="P6" s="1">
        <v>-0.005675744303438535</v>
      </c>
      <c r="Q6" s="1">
        <v>-0.004640921375949514</v>
      </c>
      <c r="R6" s="1">
        <v>0.02013345935175037</v>
      </c>
      <c r="S6" s="1">
        <v>0.003749898049970168</v>
      </c>
      <c r="T6" s="1">
        <v>0.003033532181100584</v>
      </c>
      <c r="U6" s="1">
        <v>0.001334525561436539</v>
      </c>
      <c r="V6" s="1">
        <v>0.01125927077065625</v>
      </c>
      <c r="W6" s="1">
        <v>-0.009756302043161136</v>
      </c>
      <c r="X6" s="1">
        <v>-0.01300488201473715</v>
      </c>
      <c r="Y6" s="1">
        <v>0.00484112305131057</v>
      </c>
      <c r="Z6" s="1">
        <v>0.001810740963742008</v>
      </c>
      <c r="AA6" s="1">
        <v>-0.01071889503275458</v>
      </c>
      <c r="AB6" s="1">
        <v>-0.006592638027513642</v>
      </c>
      <c r="AC6" s="1">
        <v>0.007720748259384846</v>
      </c>
      <c r="AD6" s="1">
        <v>0.01398607473756752</v>
      </c>
      <c r="AE6" s="1">
        <v>0.0159097746877328</v>
      </c>
      <c r="AF6" s="1">
        <v>0.0002111186405313603</v>
      </c>
      <c r="AG6" s="1">
        <v>0.004500752261054508</v>
      </c>
      <c r="AH6" s="1">
        <v>-0.07163782362875559</v>
      </c>
      <c r="AI6" s="1">
        <v>0.00632290085256404</v>
      </c>
      <c r="AJ6" s="1">
        <v>-0.01559918112290271</v>
      </c>
      <c r="AK6" s="1">
        <v>0.007617639805010512</v>
      </c>
      <c r="AL6" s="1">
        <v>0.006054438417580243</v>
      </c>
      <c r="AM6" s="1">
        <v>-0.007633154294166333</v>
      </c>
      <c r="AN6" s="1">
        <v>0.004314793354729174</v>
      </c>
      <c r="AO6" s="1">
        <v>-0.01092043044043944</v>
      </c>
      <c r="AP6" s="1">
        <v>-0.005400795799221259</v>
      </c>
      <c r="AQ6" s="1">
        <v>-0.00636044798213431</v>
      </c>
      <c r="AR6" s="1">
        <v>-0.0006847594906289611</v>
      </c>
      <c r="AS6" s="1">
        <v>-0.005667390235113312</v>
      </c>
      <c r="AT6" s="1">
        <v>0.02398158693548069</v>
      </c>
      <c r="AU6" s="1">
        <v>0.002626637923326847</v>
      </c>
      <c r="AV6" s="1">
        <v>-0.01676703197427942</v>
      </c>
      <c r="AW6" s="1">
        <v>0.004109086774456872</v>
      </c>
      <c r="AX6" s="1">
        <v>-0.008637920413351985</v>
      </c>
      <c r="AY6" s="1">
        <v>0.00657901451308307</v>
      </c>
      <c r="AZ6" s="1">
        <v>0.01984035764133352</v>
      </c>
      <c r="BA6" s="1">
        <v>0.004538047269174283</v>
      </c>
      <c r="BB6" s="1">
        <v>0.1472971726482728</v>
      </c>
      <c r="BC6" s="1">
        <v>-0.005645865275814343</v>
      </c>
      <c r="BD6" s="1">
        <v>0.0006855773459013559</v>
      </c>
      <c r="BE6" s="1">
        <v>0.008996848634861498</v>
      </c>
      <c r="BF6" s="1">
        <v>-0.01538439999097974</v>
      </c>
      <c r="BG6" s="1">
        <v>-0.004025072762448123</v>
      </c>
    </row>
    <row r="7" spans="1:59">
      <c r="A7" s="11">
        <v>43616</v>
      </c>
      <c r="B7" s="1">
        <v>-0.005096705682924307</v>
      </c>
      <c r="C7" s="1">
        <v>-0.005235721733364507</v>
      </c>
      <c r="D7" s="1">
        <v>-0.003962746634585179</v>
      </c>
      <c r="E7" s="1">
        <v>-0.02211918744364461</v>
      </c>
      <c r="F7" s="1">
        <v>-0.02271075534079026</v>
      </c>
      <c r="G7" s="1">
        <v>-0.01299218606887309</v>
      </c>
      <c r="H7" s="1">
        <v>-0.007052435133796386</v>
      </c>
      <c r="I7" s="1">
        <v>-0.01198128503097406</v>
      </c>
      <c r="J7" s="1">
        <v>0.008448861548801867</v>
      </c>
      <c r="K7" s="1">
        <v>-0.007611298478588879</v>
      </c>
      <c r="L7" s="1">
        <v>0</v>
      </c>
      <c r="M7" s="1">
        <v>-0.00811463506489507</v>
      </c>
      <c r="N7" s="1">
        <v>-0.006895577180274781</v>
      </c>
      <c r="O7" s="1">
        <v>-0.06354167007617972</v>
      </c>
      <c r="P7" s="1">
        <v>0.00542742565525578</v>
      </c>
      <c r="Q7" s="1">
        <v>0</v>
      </c>
      <c r="R7" s="1">
        <v>-0.002258975627481674</v>
      </c>
      <c r="S7" s="1">
        <v>-0.001610257804171789</v>
      </c>
      <c r="T7" s="1">
        <v>-0.04694278411829422</v>
      </c>
      <c r="U7" s="1">
        <v>-0.0128091527348918</v>
      </c>
      <c r="V7" s="1">
        <v>-0.009839200156859018</v>
      </c>
      <c r="W7" s="1">
        <v>-0.01797160055548219</v>
      </c>
      <c r="X7" s="1">
        <v>0</v>
      </c>
      <c r="Y7" s="1">
        <v>0</v>
      </c>
      <c r="Z7" s="1">
        <v>0.00249292080855068</v>
      </c>
      <c r="AA7" s="1">
        <v>-0.01027462094185649</v>
      </c>
      <c r="AB7" s="1">
        <v>0</v>
      </c>
      <c r="AC7" s="1">
        <v>-0.003590682677213297</v>
      </c>
      <c r="AD7" s="1">
        <v>0.01061940902996206</v>
      </c>
      <c r="AE7" s="1">
        <v>-0.004561280791777422</v>
      </c>
      <c r="AF7" s="1">
        <v>-0.02407607742932816</v>
      </c>
      <c r="AG7" s="1">
        <v>-0.03027153408239613</v>
      </c>
      <c r="AH7" s="1">
        <v>-0.09645723180055299</v>
      </c>
      <c r="AI7" s="1">
        <v>-0.01630476788454693</v>
      </c>
      <c r="AJ7" s="1">
        <v>-0.00980293139107713</v>
      </c>
      <c r="AK7" s="1">
        <v>-0.02435699069363506</v>
      </c>
      <c r="AL7" s="1">
        <v>-0.002567803486206222</v>
      </c>
      <c r="AM7" s="1">
        <v>-0.02623804258168982</v>
      </c>
      <c r="AN7" s="1">
        <v>-0.009069084856323184</v>
      </c>
      <c r="AO7" s="1">
        <v>-0.01049693845405431</v>
      </c>
      <c r="AP7" s="1">
        <v>-0.03529674907773506</v>
      </c>
      <c r="AQ7" s="1">
        <v>-0.01635860307928738</v>
      </c>
      <c r="AR7" s="1">
        <v>0</v>
      </c>
      <c r="AS7" s="1">
        <v>-0.01238210706716758</v>
      </c>
      <c r="AT7" s="1">
        <v>0</v>
      </c>
      <c r="AU7" s="1">
        <v>-0.005501643348013063</v>
      </c>
      <c r="AV7" s="1">
        <v>-0.00960267907950596</v>
      </c>
      <c r="AW7" s="1">
        <v>-0.01451820611284693</v>
      </c>
      <c r="AX7" s="1">
        <v>-0.01625760818974253</v>
      </c>
      <c r="AY7" s="1">
        <v>-0.006536013982236355</v>
      </c>
      <c r="AZ7" s="1">
        <v>0.01497903414640755</v>
      </c>
      <c r="BA7" s="1">
        <v>-0.006981560559018996</v>
      </c>
      <c r="BB7" s="1">
        <v>-6.487210257311027E-05</v>
      </c>
      <c r="BC7" s="1">
        <v>-0.002679082912954711</v>
      </c>
      <c r="BD7" s="1">
        <v>-0.007339347651174832</v>
      </c>
      <c r="BE7" s="1">
        <v>0.1339405386060359</v>
      </c>
      <c r="BF7" s="1">
        <v>0</v>
      </c>
      <c r="BG7" s="1">
        <v>-0.03816795609329693</v>
      </c>
    </row>
    <row r="8" spans="1:59">
      <c r="A8" s="11">
        <v>43618</v>
      </c>
      <c r="B8" s="1">
        <v>0</v>
      </c>
      <c r="C8" s="1">
        <v>0</v>
      </c>
      <c r="D8" s="1">
        <v>0</v>
      </c>
      <c r="E8" s="1">
        <v>0</v>
      </c>
      <c r="F8" s="1">
        <v>0</v>
      </c>
      <c r="G8" s="1">
        <v>0</v>
      </c>
      <c r="H8" s="1">
        <v>0</v>
      </c>
      <c r="I8" s="1">
        <v>0</v>
      </c>
      <c r="J8" s="1">
        <v>0</v>
      </c>
      <c r="K8" s="1">
        <v>0</v>
      </c>
      <c r="L8" s="1">
        <v>0.01645503670702175</v>
      </c>
      <c r="M8" s="1">
        <v>0</v>
      </c>
      <c r="N8" s="1">
        <v>0</v>
      </c>
      <c r="O8" s="1">
        <v>0</v>
      </c>
      <c r="P8" s="1">
        <v>0</v>
      </c>
      <c r="Q8" s="1">
        <v>0.00117905704769572</v>
      </c>
      <c r="R8" s="1">
        <v>0</v>
      </c>
      <c r="S8" s="1">
        <v>0</v>
      </c>
      <c r="T8" s="1">
        <v>0</v>
      </c>
      <c r="U8" s="1">
        <v>0</v>
      </c>
      <c r="V8" s="1">
        <v>0</v>
      </c>
      <c r="W8" s="1">
        <v>0</v>
      </c>
      <c r="X8" s="1">
        <v>0.00279049633674866</v>
      </c>
      <c r="Y8" s="1">
        <v>0.01058569098688733</v>
      </c>
      <c r="Z8" s="1">
        <v>0</v>
      </c>
      <c r="AA8" s="1">
        <v>0</v>
      </c>
      <c r="AB8" s="1">
        <v>-0.003667472047680587</v>
      </c>
      <c r="AC8" s="1">
        <v>0</v>
      </c>
      <c r="AD8" s="1">
        <v>0</v>
      </c>
      <c r="AE8" s="1">
        <v>0</v>
      </c>
      <c r="AF8" s="1">
        <v>0</v>
      </c>
      <c r="AG8" s="1">
        <v>0</v>
      </c>
      <c r="AH8" s="1">
        <v>0</v>
      </c>
      <c r="AI8" s="1">
        <v>0</v>
      </c>
      <c r="AJ8" s="1">
        <v>0</v>
      </c>
      <c r="AK8" s="1">
        <v>0</v>
      </c>
      <c r="AL8" s="1">
        <v>0</v>
      </c>
      <c r="AM8" s="1">
        <v>0</v>
      </c>
      <c r="AN8" s="1">
        <v>0</v>
      </c>
      <c r="AO8" s="1">
        <v>0</v>
      </c>
      <c r="AP8" s="1">
        <v>0</v>
      </c>
      <c r="AQ8" s="1">
        <v>0</v>
      </c>
      <c r="AR8" s="1">
        <v>-0.02569369969184288</v>
      </c>
      <c r="AS8" s="1">
        <v>0</v>
      </c>
      <c r="AT8" s="1">
        <v>0.01980091475157297</v>
      </c>
      <c r="AU8" s="1">
        <v>0</v>
      </c>
      <c r="AV8" s="1">
        <v>0</v>
      </c>
      <c r="AW8" s="1">
        <v>0</v>
      </c>
      <c r="AX8" s="1">
        <v>0</v>
      </c>
      <c r="AY8" s="1">
        <v>0</v>
      </c>
      <c r="AZ8" s="1">
        <v>0</v>
      </c>
      <c r="BA8" s="1">
        <v>0</v>
      </c>
      <c r="BB8" s="1">
        <v>0</v>
      </c>
      <c r="BC8" s="1">
        <v>0</v>
      </c>
      <c r="BD8" s="1">
        <v>0</v>
      </c>
      <c r="BE8" s="1">
        <v>0</v>
      </c>
      <c r="BF8" s="1">
        <v>-0.007812497455986001</v>
      </c>
      <c r="BG8" s="1">
        <v>0</v>
      </c>
    </row>
    <row r="9" spans="1:59">
      <c r="A9" s="11">
        <v>43619</v>
      </c>
      <c r="B9" s="1">
        <v>-0.005516943050479894</v>
      </c>
      <c r="C9" s="1">
        <v>0.02202732745781</v>
      </c>
      <c r="D9" s="1">
        <v>0.01319228006156825</v>
      </c>
      <c r="E9" s="1">
        <v>0.006202118834013559</v>
      </c>
      <c r="F9" s="1">
        <v>-0.04640947352034053</v>
      </c>
      <c r="G9" s="1">
        <v>-0.0003987214634156855</v>
      </c>
      <c r="H9" s="1">
        <v>0.005657878295639129</v>
      </c>
      <c r="I9" s="1">
        <v>0.004354878595708822</v>
      </c>
      <c r="J9" s="1">
        <v>0.01541545819993462</v>
      </c>
      <c r="K9" s="1">
        <v>-0.001859379392176619</v>
      </c>
      <c r="L9" s="1">
        <v>-0.008886102087748093</v>
      </c>
      <c r="M9" s="1">
        <v>0.006219456318182548</v>
      </c>
      <c r="N9" s="1">
        <v>-0.02244454016604636</v>
      </c>
      <c r="O9" s="1">
        <v>-0.0800889899149374</v>
      </c>
      <c r="P9" s="1">
        <v>-0.00563081910421126</v>
      </c>
      <c r="Q9" s="1">
        <v>0.002408810671081119</v>
      </c>
      <c r="R9" s="1">
        <v>0.003813151832773087</v>
      </c>
      <c r="S9" s="1">
        <v>-0.001451631394072228</v>
      </c>
      <c r="T9" s="1">
        <v>-0.03904525202961706</v>
      </c>
      <c r="U9" s="1">
        <v>-0.06107117355578262</v>
      </c>
      <c r="V9" s="1">
        <v>0.002745899572567767</v>
      </c>
      <c r="W9" s="1">
        <v>0.003594560988712692</v>
      </c>
      <c r="X9" s="1">
        <v>0.001236417790710931</v>
      </c>
      <c r="Y9" s="1">
        <v>-0.01336195270957941</v>
      </c>
      <c r="Z9" s="1">
        <v>-0.006216804021269451</v>
      </c>
      <c r="AA9" s="1">
        <v>0.004718889567875362</v>
      </c>
      <c r="AB9" s="1">
        <v>0.0147239673739139</v>
      </c>
      <c r="AC9" s="1">
        <v>0.01781175417100367</v>
      </c>
      <c r="AD9" s="1">
        <v>-0.01038710827188749</v>
      </c>
      <c r="AE9" s="1">
        <v>-0.02474419911985204</v>
      </c>
      <c r="AF9" s="1">
        <v>0.0183942216240971</v>
      </c>
      <c r="AG9" s="1">
        <v>-0.0750549796168305</v>
      </c>
      <c r="AH9" s="1">
        <v>0.0232915778566074</v>
      </c>
      <c r="AI9" s="1">
        <v>-0.03104776331807269</v>
      </c>
      <c r="AJ9" s="1">
        <v>0.01697989702674807</v>
      </c>
      <c r="AK9" s="1">
        <v>-0.01937192356132533</v>
      </c>
      <c r="AL9" s="1">
        <v>-0.01588837060625392</v>
      </c>
      <c r="AM9" s="1">
        <v>-0.01240238049434017</v>
      </c>
      <c r="AN9" s="1">
        <v>0.009633571622296166</v>
      </c>
      <c r="AO9" s="1">
        <v>0.0134370993445081</v>
      </c>
      <c r="AP9" s="1">
        <v>0.01991767557916524</v>
      </c>
      <c r="AQ9" s="1">
        <v>0.01084610826684895</v>
      </c>
      <c r="AR9" s="1">
        <v>0.0312938665031901</v>
      </c>
      <c r="AS9" s="1">
        <v>0.0009951218800212658</v>
      </c>
      <c r="AT9" s="1">
        <v>-0.01795359084134418</v>
      </c>
      <c r="AU9" s="1">
        <v>0.003161077226041087</v>
      </c>
      <c r="AV9" s="1">
        <v>0.0310932902012786</v>
      </c>
      <c r="AW9" s="1">
        <v>-0.01700599274321291</v>
      </c>
      <c r="AX9" s="1">
        <v>-0.03343059616543187</v>
      </c>
      <c r="AY9" s="1">
        <v>0.03377195103200115</v>
      </c>
      <c r="AZ9" s="1">
        <v>-0.008338828779710705</v>
      </c>
      <c r="BA9" s="1">
        <v>-0.02167090402462402</v>
      </c>
      <c r="BB9" s="1">
        <v>-0.03292492574579819</v>
      </c>
      <c r="BC9" s="1">
        <v>0.005500784933218261</v>
      </c>
      <c r="BD9" s="1">
        <v>0.005126229147616401</v>
      </c>
      <c r="BE9" s="1">
        <v>-0.003418771123227304</v>
      </c>
      <c r="BF9" s="1">
        <v>0</v>
      </c>
      <c r="BG9" s="1">
        <v>-0.02847799787159655</v>
      </c>
    </row>
    <row r="10" spans="1:59">
      <c r="A10" s="11">
        <v>43620</v>
      </c>
      <c r="B10" s="1">
        <v>0.02311478566647907</v>
      </c>
      <c r="C10" s="1">
        <v>0.01087167592706795</v>
      </c>
      <c r="D10" s="1">
        <v>0.01147057161944809</v>
      </c>
      <c r="E10" s="1">
        <v>0.07215372649104634</v>
      </c>
      <c r="F10" s="1">
        <v>0.02178187690076805</v>
      </c>
      <c r="G10" s="1">
        <v>0.04429365366875393</v>
      </c>
      <c r="H10" s="1">
        <v>0.00730178279742133</v>
      </c>
      <c r="I10" s="1">
        <v>0.02828357101459189</v>
      </c>
      <c r="J10" s="1">
        <v>0.008580868324310931</v>
      </c>
      <c r="K10" s="1">
        <v>0.02142193642843537</v>
      </c>
      <c r="L10" s="1">
        <v>0</v>
      </c>
      <c r="M10" s="1">
        <v>0.01883255422460595</v>
      </c>
      <c r="N10" s="1">
        <v>0.009249941912712778</v>
      </c>
      <c r="O10" s="1">
        <v>0.1185007203333688</v>
      </c>
      <c r="P10" s="1">
        <v>0.01460132199045217</v>
      </c>
      <c r="Q10" s="1">
        <v>0</v>
      </c>
      <c r="R10" s="1">
        <v>0.014482446007134</v>
      </c>
      <c r="S10" s="1">
        <v>0.007688540367836394</v>
      </c>
      <c r="T10" s="1">
        <v>0.04048816348483131</v>
      </c>
      <c r="U10" s="1">
        <v>0.01623190979521971</v>
      </c>
      <c r="V10" s="1">
        <v>0.02086317344075717</v>
      </c>
      <c r="W10" s="1">
        <v>0.002279601314410407</v>
      </c>
      <c r="X10" s="1">
        <v>-0.002161467849514431</v>
      </c>
      <c r="Y10" s="1">
        <v>0</v>
      </c>
      <c r="Z10" s="1">
        <v>0.006318352290441753</v>
      </c>
      <c r="AA10" s="1">
        <v>0.03080966945848362</v>
      </c>
      <c r="AB10" s="1">
        <v>-0.001381905105410919</v>
      </c>
      <c r="AC10" s="1">
        <v>0.01387250101372639</v>
      </c>
      <c r="AD10" s="1">
        <v>0.03130533371374011</v>
      </c>
      <c r="AE10" s="1">
        <v>0.02584184127346001</v>
      </c>
      <c r="AF10" s="1">
        <v>0.02039948926941038</v>
      </c>
      <c r="AG10" s="1">
        <v>0.02040820120668529</v>
      </c>
      <c r="AH10" s="1">
        <v>0.01176055171734047</v>
      </c>
      <c r="AI10" s="1">
        <v>0.02770346954281666</v>
      </c>
      <c r="AJ10" s="1">
        <v>0.03049721503423997</v>
      </c>
      <c r="AK10" s="1">
        <v>0.04981727347658693</v>
      </c>
      <c r="AL10" s="1">
        <v>0.02554570237492082</v>
      </c>
      <c r="AM10" s="1">
        <v>0.0689194707958356</v>
      </c>
      <c r="AN10" s="1">
        <v>0.007395039105325685</v>
      </c>
      <c r="AO10" s="1">
        <v>0.03434909454934854</v>
      </c>
      <c r="AP10" s="1">
        <v>0.03820851616026055</v>
      </c>
      <c r="AQ10" s="1">
        <v>0.02503578301896114</v>
      </c>
      <c r="AR10" s="1">
        <v>-0.01091014462907669</v>
      </c>
      <c r="AS10" s="1">
        <v>0.0330018739141904</v>
      </c>
      <c r="AT10" s="1">
        <v>0</v>
      </c>
      <c r="AU10" s="1">
        <v>0.006565092318713939</v>
      </c>
      <c r="AV10" s="1">
        <v>0.06209471161000146</v>
      </c>
      <c r="AW10" s="1">
        <v>0.03449992155279835</v>
      </c>
      <c r="AX10" s="1">
        <v>0.08174561896341825</v>
      </c>
      <c r="AY10" s="1">
        <v>0.04794234547077125</v>
      </c>
      <c r="AZ10" s="1">
        <v>0.0149122582721235</v>
      </c>
      <c r="BA10" s="1">
        <v>0.01775465587666769</v>
      </c>
      <c r="BB10" s="1">
        <v>0.04269147396664175</v>
      </c>
      <c r="BC10" s="1">
        <v>0.02691043782150526</v>
      </c>
      <c r="BD10" s="1">
        <v>0.005884549436183439</v>
      </c>
      <c r="BE10" s="1">
        <v>0.01955411432837528</v>
      </c>
      <c r="BF10" s="1">
        <v>0</v>
      </c>
      <c r="BG10" s="1">
        <v>0.01826038767707105</v>
      </c>
    </row>
    <row r="11" spans="1:59">
      <c r="A11" s="11">
        <v>43621</v>
      </c>
      <c r="B11" s="1">
        <v>0.01587897277514139</v>
      </c>
      <c r="C11" s="1">
        <v>0.01433946212717796</v>
      </c>
      <c r="D11" s="1">
        <v>0.01481406771968463</v>
      </c>
      <c r="E11" s="1">
        <v>-0.002367253823018167</v>
      </c>
      <c r="F11" s="1">
        <v>0.005169016882808464</v>
      </c>
      <c r="G11" s="1">
        <v>-0.02101652693735023</v>
      </c>
      <c r="H11" s="1">
        <v>0.01224017828607904</v>
      </c>
      <c r="I11" s="1">
        <v>-0.01621797015236226</v>
      </c>
      <c r="J11" s="1">
        <v>0.00752625540523888</v>
      </c>
      <c r="K11" s="1">
        <v>-0.003419242291625157</v>
      </c>
      <c r="L11" s="1">
        <v>-0.004172080920726295</v>
      </c>
      <c r="M11" s="1">
        <v>0.009568012411395266</v>
      </c>
      <c r="N11" s="1">
        <v>0.01767608641560736</v>
      </c>
      <c r="O11" s="1">
        <v>0.009369378042511034</v>
      </c>
      <c r="P11" s="1">
        <v>-0.007380101849600251</v>
      </c>
      <c r="Q11" s="1">
        <v>0.0001601009966631928</v>
      </c>
      <c r="R11" s="1">
        <v>-0.003159333559078714</v>
      </c>
      <c r="S11" s="1">
        <v>0.002628896989260054</v>
      </c>
      <c r="T11" s="1">
        <v>0.00938317065578298</v>
      </c>
      <c r="U11" s="1">
        <v>-0.01028441365525767</v>
      </c>
      <c r="V11" s="1">
        <v>0.002171308155034746</v>
      </c>
      <c r="W11" s="1">
        <v>0.001299496247700871</v>
      </c>
      <c r="X11" s="1">
        <v>-0.003403934260359121</v>
      </c>
      <c r="Y11" s="1">
        <v>0.004423550039684532</v>
      </c>
      <c r="Z11" s="1">
        <v>0.01535475036022627</v>
      </c>
      <c r="AA11" s="1">
        <v>0.00355369055807131</v>
      </c>
      <c r="AB11" s="1">
        <v>-0.0100329516307579</v>
      </c>
      <c r="AC11" s="1">
        <v>0.009589222185911295</v>
      </c>
      <c r="AD11" s="1">
        <v>0.02674558741101141</v>
      </c>
      <c r="AE11" s="1">
        <v>0.002595391892294741</v>
      </c>
      <c r="AF11" s="1">
        <v>0</v>
      </c>
      <c r="AG11" s="1">
        <v>0.003999989068330212</v>
      </c>
      <c r="AH11" s="1">
        <v>-0.04236976893822397</v>
      </c>
      <c r="AI11" s="1">
        <v>0.02167911600772432</v>
      </c>
      <c r="AJ11" s="1">
        <v>-0.00538081038678051</v>
      </c>
      <c r="AK11" s="1">
        <v>0.006593144114558802</v>
      </c>
      <c r="AL11" s="1">
        <v>-0.0212824356105592</v>
      </c>
      <c r="AM11" s="1">
        <v>-0.01202827484428892</v>
      </c>
      <c r="AN11" s="1">
        <v>0.00592025645668115</v>
      </c>
      <c r="AO11" s="1">
        <v>0.006371719815529309</v>
      </c>
      <c r="AP11" s="1">
        <v>0.01001841155661487</v>
      </c>
      <c r="AQ11" s="1">
        <v>-0.0111653537749542</v>
      </c>
      <c r="AR11" s="1">
        <v>0.008272919398966128</v>
      </c>
      <c r="AS11" s="1">
        <v>0.02232504746847708</v>
      </c>
      <c r="AT11" s="1">
        <v>-0.006896317757055126</v>
      </c>
      <c r="AU11" s="1">
        <v>0</v>
      </c>
      <c r="AV11" s="1">
        <v>0.005647917953323756</v>
      </c>
      <c r="AW11" s="1">
        <v>0.005736684742235765</v>
      </c>
      <c r="AX11" s="1">
        <v>0.01544420373527533</v>
      </c>
      <c r="AY11" s="1">
        <v>0.04291495680975177</v>
      </c>
      <c r="AZ11" s="1">
        <v>0.005811737293612174</v>
      </c>
      <c r="BA11" s="1">
        <v>0.008348571659959836</v>
      </c>
      <c r="BB11" s="1">
        <v>0.01613314357433637</v>
      </c>
      <c r="BC11" s="1">
        <v>0.004212370581403446</v>
      </c>
      <c r="BD11" s="1">
        <v>0.01813584772803734</v>
      </c>
      <c r="BE11" s="1">
        <v>-0.008748331124586284</v>
      </c>
      <c r="BF11" s="1">
        <v>0</v>
      </c>
      <c r="BG11" s="1">
        <v>0.001887658603490383</v>
      </c>
    </row>
    <row r="12" spans="1:59">
      <c r="A12" s="11">
        <v>43622</v>
      </c>
      <c r="B12" s="1">
        <v>0.01779133440746605</v>
      </c>
      <c r="C12" s="1">
        <v>0.00111599388558048</v>
      </c>
      <c r="D12" s="1">
        <v>0.001711435675883832</v>
      </c>
      <c r="E12" s="1">
        <v>0.07864405745166847</v>
      </c>
      <c r="F12" s="1">
        <v>0.009122798271355315</v>
      </c>
      <c r="G12" s="1">
        <v>-0.005074017485496407</v>
      </c>
      <c r="H12" s="1">
        <v>0.0002347949140459882</v>
      </c>
      <c r="I12" s="1">
        <v>-0.0009890794759066512</v>
      </c>
      <c r="J12" s="1">
        <v>0.01493990736389761</v>
      </c>
      <c r="K12" s="1">
        <v>0.02302691857860273</v>
      </c>
      <c r="L12" s="1">
        <v>-0.02014629921266831</v>
      </c>
      <c r="M12" s="1">
        <v>0.01310696393390209</v>
      </c>
      <c r="N12" s="1">
        <v>-0.004502987146017379</v>
      </c>
      <c r="O12" s="1">
        <v>-0.03962872660744909</v>
      </c>
      <c r="P12" s="1">
        <v>0.00655206171981737</v>
      </c>
      <c r="Q12" s="1">
        <v>0.002082552368004809</v>
      </c>
      <c r="R12" s="1">
        <v>0.009742859230823742</v>
      </c>
      <c r="S12" s="1">
        <v>0.01278969167087851</v>
      </c>
      <c r="T12" s="1">
        <v>0.006015057885031982</v>
      </c>
      <c r="U12" s="1">
        <v>0.00203410014768024</v>
      </c>
      <c r="V12" s="1">
        <v>-0.001147025536176405</v>
      </c>
      <c r="W12" s="1">
        <v>0.008760587968255518</v>
      </c>
      <c r="X12" s="1">
        <v>0.01055737661799672</v>
      </c>
      <c r="Y12" s="1">
        <v>0.001897168171912211</v>
      </c>
      <c r="Z12" s="1">
        <v>0.0003675420295963239</v>
      </c>
      <c r="AA12" s="1">
        <v>0.002179243279985865</v>
      </c>
      <c r="AB12" s="1">
        <v>0.006639947691812198</v>
      </c>
      <c r="AC12" s="1">
        <v>-0.000510466994691039</v>
      </c>
      <c r="AD12" s="1">
        <v>-0.01809589276356871</v>
      </c>
      <c r="AE12" s="1">
        <v>-0.006395586731475333</v>
      </c>
      <c r="AF12" s="1">
        <v>0.007496797094528773</v>
      </c>
      <c r="AG12" s="1">
        <v>0.0009514399943599816</v>
      </c>
      <c r="AH12" s="1">
        <v>-0.0246672102984421</v>
      </c>
      <c r="AI12" s="1">
        <v>0.01581493490979957</v>
      </c>
      <c r="AJ12" s="1">
        <v>0.003185953083722826</v>
      </c>
      <c r="AK12" s="1">
        <v>0.003935551832139783</v>
      </c>
      <c r="AL12" s="1">
        <v>0.02801645480539006</v>
      </c>
      <c r="AM12" s="1">
        <v>0.01769558043121444</v>
      </c>
      <c r="AN12" s="1">
        <v>0.005414162304228975</v>
      </c>
      <c r="AO12" s="1">
        <v>-0.003724445206197635</v>
      </c>
      <c r="AP12" s="1">
        <v>0.01072886508055815</v>
      </c>
      <c r="AQ12" s="1">
        <v>0.0007126264825663142</v>
      </c>
      <c r="AR12" s="1">
        <v>0.01264954095184234</v>
      </c>
      <c r="AS12" s="1">
        <v>0.001505945554691746</v>
      </c>
      <c r="AT12" s="1">
        <v>0.005328906060175997</v>
      </c>
      <c r="AU12" s="1">
        <v>0.002087188752554425</v>
      </c>
      <c r="AV12" s="1">
        <v>0.01548276130822113</v>
      </c>
      <c r="AW12" s="1">
        <v>0.002803445744634869</v>
      </c>
      <c r="AX12" s="1">
        <v>0.0476117502048552</v>
      </c>
      <c r="AY12" s="1">
        <v>-0.003105587072796623</v>
      </c>
      <c r="AZ12" s="1">
        <v>0.00844487226845847</v>
      </c>
      <c r="BA12" s="1">
        <v>-0.003913125447508548</v>
      </c>
      <c r="BB12" s="1">
        <v>0.005756238112400114</v>
      </c>
      <c r="BC12" s="1">
        <v>0.00616903255971657</v>
      </c>
      <c r="BD12" s="1">
        <v>0.006607793005461327</v>
      </c>
      <c r="BE12" s="1">
        <v>-0.02342154696929211</v>
      </c>
      <c r="BF12" s="1">
        <v>0</v>
      </c>
      <c r="BG12" s="1">
        <v>0.0004711097425158517</v>
      </c>
    </row>
    <row r="13" spans="1:59">
      <c r="A13" s="11">
        <v>43623</v>
      </c>
      <c r="B13" s="1">
        <v>0.008115934966602012</v>
      </c>
      <c r="C13" s="1">
        <v>0.01356384701033431</v>
      </c>
      <c r="D13" s="1">
        <v>0.01226139761623779</v>
      </c>
      <c r="E13" s="1">
        <v>0.01854180258473925</v>
      </c>
      <c r="F13" s="1">
        <v>0.02831229113708922</v>
      </c>
      <c r="G13" s="1">
        <v>0.003922824125679902</v>
      </c>
      <c r="H13" s="1">
        <v>0.004342916135827934</v>
      </c>
      <c r="I13" s="1">
        <v>0.01801977377913566</v>
      </c>
      <c r="J13" s="1">
        <v>-0.008320009270840312</v>
      </c>
      <c r="K13" s="1">
        <v>-0.002012248295382713</v>
      </c>
      <c r="L13" s="1">
        <v>0</v>
      </c>
      <c r="M13" s="1">
        <v>0.0191075455738845</v>
      </c>
      <c r="N13" s="1">
        <v>0.01421637178471258</v>
      </c>
      <c r="O13" s="1">
        <v>-0.02193324091372684</v>
      </c>
      <c r="P13" s="1">
        <v>0</v>
      </c>
      <c r="Q13" s="1">
        <v>0</v>
      </c>
      <c r="R13" s="1">
        <v>0.001743798322863643</v>
      </c>
      <c r="S13" s="1">
        <v>-0.0002051949291177468</v>
      </c>
      <c r="T13" s="1">
        <v>0.003125392423557249</v>
      </c>
      <c r="U13" s="1">
        <v>0.02077865645537269</v>
      </c>
      <c r="V13" s="1">
        <v>0.007400642953129699</v>
      </c>
      <c r="W13" s="1">
        <v>-0.006111207402306307</v>
      </c>
      <c r="X13" s="1">
        <v>0</v>
      </c>
      <c r="Y13" s="1">
        <v>0</v>
      </c>
      <c r="Z13" s="1">
        <v>0.004161905857140713</v>
      </c>
      <c r="AA13" s="1">
        <v>-0.01096295706159134</v>
      </c>
      <c r="AB13" s="1">
        <v>0</v>
      </c>
      <c r="AC13" s="1">
        <v>0.007687325963312119</v>
      </c>
      <c r="AD13" s="1">
        <v>0.01238408586619544</v>
      </c>
      <c r="AE13" s="1">
        <v>0.007509545804897044</v>
      </c>
      <c r="AF13" s="1">
        <v>-0.001033260160115512</v>
      </c>
      <c r="AG13" s="1">
        <v>0.02982239777730933</v>
      </c>
      <c r="AH13" s="1">
        <v>0.008029008093944912</v>
      </c>
      <c r="AI13" s="1">
        <v>0.02800821264360676</v>
      </c>
      <c r="AJ13" s="1">
        <v>-0.006770858682010661</v>
      </c>
      <c r="AK13" s="1">
        <v>0.01047234951765597</v>
      </c>
      <c r="AL13" s="1">
        <v>0.02301419686445882</v>
      </c>
      <c r="AM13" s="1">
        <v>0.01196238296949925</v>
      </c>
      <c r="AN13" s="1">
        <v>0.004916829368215136</v>
      </c>
      <c r="AO13" s="1">
        <v>-0.006504456186082086</v>
      </c>
      <c r="AP13" s="1">
        <v>-0.004406310367560007</v>
      </c>
      <c r="AQ13" s="1">
        <v>-0.01139589820985476</v>
      </c>
      <c r="AR13" s="1">
        <v>0</v>
      </c>
      <c r="AS13" s="1">
        <v>0.01203012307272733</v>
      </c>
      <c r="AT13" s="1">
        <v>0</v>
      </c>
      <c r="AU13" s="1">
        <v>0.01483994460635074</v>
      </c>
      <c r="AV13" s="1">
        <v>0.03303436523267878</v>
      </c>
      <c r="AW13" s="1">
        <v>0.01889513640649598</v>
      </c>
      <c r="AX13" s="1">
        <v>-0.007040519976872828</v>
      </c>
      <c r="AY13" s="1">
        <v>0.008566951352806385</v>
      </c>
      <c r="AZ13" s="1">
        <v>-0.006376114347171891</v>
      </c>
      <c r="BA13" s="1">
        <v>0.02046962354381932</v>
      </c>
      <c r="BB13" s="1">
        <v>0.02012576697007673</v>
      </c>
      <c r="BC13" s="1">
        <v>0.005947394486725877</v>
      </c>
      <c r="BD13" s="1">
        <v>0.009038114846431355</v>
      </c>
      <c r="BE13" s="1">
        <v>-0.01320830567686648</v>
      </c>
      <c r="BF13" s="1">
        <v>0</v>
      </c>
      <c r="BG13" s="1">
        <v>-0.01883237311114461</v>
      </c>
    </row>
    <row r="14" spans="1:59">
      <c r="A14" s="11">
        <v>43625</v>
      </c>
      <c r="B14" s="1">
        <v>0</v>
      </c>
      <c r="C14" s="1">
        <v>0</v>
      </c>
      <c r="D14" s="1">
        <v>0</v>
      </c>
      <c r="E14" s="1">
        <v>0</v>
      </c>
      <c r="F14" s="1">
        <v>0</v>
      </c>
      <c r="G14" s="1">
        <v>0</v>
      </c>
      <c r="H14" s="1">
        <v>0</v>
      </c>
      <c r="I14" s="1">
        <v>0</v>
      </c>
      <c r="J14" s="1">
        <v>0</v>
      </c>
      <c r="K14" s="1">
        <v>0</v>
      </c>
      <c r="L14" s="1">
        <v>0.007460041834802089</v>
      </c>
      <c r="M14" s="1">
        <v>0</v>
      </c>
      <c r="N14" s="1">
        <v>0</v>
      </c>
      <c r="O14" s="1">
        <v>0</v>
      </c>
      <c r="P14" s="1">
        <v>0</v>
      </c>
      <c r="Q14" s="1">
        <v>0.003409784021074724</v>
      </c>
      <c r="R14" s="1">
        <v>0</v>
      </c>
      <c r="S14" s="1">
        <v>0</v>
      </c>
      <c r="T14" s="1">
        <v>0</v>
      </c>
      <c r="U14" s="1">
        <v>0</v>
      </c>
      <c r="V14" s="1">
        <v>0</v>
      </c>
      <c r="W14" s="1">
        <v>0</v>
      </c>
      <c r="X14" s="1">
        <v>0.01152244925004697</v>
      </c>
      <c r="Y14" s="1">
        <v>0.0192735106034756</v>
      </c>
      <c r="Z14" s="1">
        <v>0</v>
      </c>
      <c r="AA14" s="1">
        <v>0</v>
      </c>
      <c r="AB14" s="1">
        <v>0.0135393361432139</v>
      </c>
      <c r="AC14" s="1">
        <v>0</v>
      </c>
      <c r="AD14" s="1">
        <v>0</v>
      </c>
      <c r="AE14" s="1">
        <v>0</v>
      </c>
      <c r="AF14" s="1">
        <v>0</v>
      </c>
      <c r="AG14" s="1">
        <v>0</v>
      </c>
      <c r="AH14" s="1">
        <v>0</v>
      </c>
      <c r="AI14" s="1">
        <v>0</v>
      </c>
      <c r="AJ14" s="1">
        <v>0</v>
      </c>
      <c r="AK14" s="1">
        <v>0</v>
      </c>
      <c r="AL14" s="1">
        <v>0</v>
      </c>
      <c r="AM14" s="1">
        <v>0</v>
      </c>
      <c r="AN14" s="1">
        <v>0</v>
      </c>
      <c r="AO14" s="1">
        <v>0</v>
      </c>
      <c r="AP14" s="1">
        <v>0</v>
      </c>
      <c r="AQ14" s="1">
        <v>0</v>
      </c>
      <c r="AR14" s="1">
        <v>0.008440324600630378</v>
      </c>
      <c r="AS14" s="1">
        <v>0</v>
      </c>
      <c r="AT14" s="1">
        <v>0.02393375865832681</v>
      </c>
      <c r="AU14" s="1">
        <v>0</v>
      </c>
      <c r="AV14" s="1">
        <v>0</v>
      </c>
      <c r="AW14" s="1">
        <v>0</v>
      </c>
      <c r="AX14" s="1">
        <v>0</v>
      </c>
      <c r="AY14" s="1">
        <v>0</v>
      </c>
      <c r="AZ14" s="1">
        <v>0</v>
      </c>
      <c r="BA14" s="1">
        <v>0</v>
      </c>
      <c r="BB14" s="1">
        <v>0</v>
      </c>
      <c r="BC14" s="1">
        <v>0</v>
      </c>
      <c r="BD14" s="1">
        <v>0</v>
      </c>
      <c r="BE14" s="1">
        <v>0</v>
      </c>
      <c r="BF14" s="1">
        <v>0</v>
      </c>
      <c r="BG14" s="1">
        <v>0</v>
      </c>
    </row>
    <row r="15" spans="1:59">
      <c r="A15" s="11">
        <v>43626</v>
      </c>
      <c r="B15" s="1">
        <v>0.006564398882310529</v>
      </c>
      <c r="C15" s="1">
        <v>-0.003666284381959817</v>
      </c>
      <c r="D15" s="1">
        <v>0.0006949106627562873</v>
      </c>
      <c r="E15" s="1">
        <v>0.02530082377922915</v>
      </c>
      <c r="F15" s="1">
        <v>0.03137422141504986</v>
      </c>
      <c r="G15" s="1">
        <v>0.02500982678048613</v>
      </c>
      <c r="H15" s="1">
        <v>0.01320531112719325</v>
      </c>
      <c r="I15" s="1">
        <v>0.03643915276963905</v>
      </c>
      <c r="J15" s="1">
        <v>-0.006776313410601587</v>
      </c>
      <c r="K15" s="1">
        <v>-0.006423086254826904</v>
      </c>
      <c r="L15" s="1">
        <v>0.01155842722007305</v>
      </c>
      <c r="M15" s="1">
        <v>0.003281091642630463</v>
      </c>
      <c r="N15" s="1">
        <v>0.003982065343735464</v>
      </c>
      <c r="O15" s="1">
        <v>-0.03800836844579991</v>
      </c>
      <c r="P15" s="1">
        <v>0</v>
      </c>
      <c r="Q15" s="1">
        <v>-0.01688593737404687</v>
      </c>
      <c r="R15" s="1">
        <v>-0.01555061351241327</v>
      </c>
      <c r="S15" s="1">
        <v>-0.006915477319689112</v>
      </c>
      <c r="T15" s="1">
        <v>0.01164995475795894</v>
      </c>
      <c r="U15" s="1">
        <v>0.01345170713469801</v>
      </c>
      <c r="V15" s="1">
        <v>0.01545291049432174</v>
      </c>
      <c r="W15" s="1">
        <v>0.002588899122467625</v>
      </c>
      <c r="X15" s="1">
        <v>-0.003796921979069556</v>
      </c>
      <c r="Y15" s="1">
        <v>0.001658806502535803</v>
      </c>
      <c r="Z15" s="1">
        <v>0.00237677285992377</v>
      </c>
      <c r="AA15" s="1">
        <v>0.01080969831948053</v>
      </c>
      <c r="AB15" s="1">
        <v>-0.005822921393833225</v>
      </c>
      <c r="AC15" s="1">
        <v>-0.01021855695373131</v>
      </c>
      <c r="AD15" s="1">
        <v>-0.006609075038226608</v>
      </c>
      <c r="AE15" s="1">
        <v>0.01612420478298304</v>
      </c>
      <c r="AF15" s="1">
        <v>0.001862132626797353</v>
      </c>
      <c r="AG15" s="1">
        <v>0.00847996059385947</v>
      </c>
      <c r="AH15" s="1">
        <v>0.0032114422356182</v>
      </c>
      <c r="AI15" s="1">
        <v>0.009132555444608892</v>
      </c>
      <c r="AJ15" s="1">
        <v>0.01110021625129232</v>
      </c>
      <c r="AK15" s="1">
        <v>-0.02455173738865524</v>
      </c>
      <c r="AL15" s="1">
        <v>0.01773429639890733</v>
      </c>
      <c r="AM15" s="1">
        <v>0.02013759373101176</v>
      </c>
      <c r="AN15" s="1">
        <v>0.003494791767724381</v>
      </c>
      <c r="AO15" s="1">
        <v>0.01128840239073869</v>
      </c>
      <c r="AP15" s="1">
        <v>0.003218647362049243</v>
      </c>
      <c r="AQ15" s="1">
        <v>0.007925079703474669</v>
      </c>
      <c r="AR15" s="1">
        <v>0.003012921479726094</v>
      </c>
      <c r="AS15" s="1">
        <v>0.01467312734797099</v>
      </c>
      <c r="AT15" s="1">
        <v>0.009748469231974477</v>
      </c>
      <c r="AU15" s="1">
        <v>-0.005900362018667282</v>
      </c>
      <c r="AV15" s="1">
        <v>0.0004340729132099597</v>
      </c>
      <c r="AW15" s="1">
        <v>0.0121110538336513</v>
      </c>
      <c r="AX15" s="1">
        <v>0.0409780333593881</v>
      </c>
      <c r="AY15" s="1">
        <v>-0.004633163461474021</v>
      </c>
      <c r="AZ15" s="1">
        <v>-0.003282516729121387</v>
      </c>
      <c r="BA15" s="1">
        <v>0.005551878685182476</v>
      </c>
      <c r="BB15" s="1">
        <v>0.001911205699298923</v>
      </c>
      <c r="BC15" s="1">
        <v>0.01194625012696204</v>
      </c>
      <c r="BD15" s="1">
        <v>0.01376583098643502</v>
      </c>
      <c r="BE15" s="1">
        <v>-0.00880597930948579</v>
      </c>
      <c r="BF15" s="1">
        <v>0</v>
      </c>
      <c r="BG15" s="1">
        <v>0.0283108319137666</v>
      </c>
    </row>
    <row r="16" spans="1:59">
      <c r="A16" s="11">
        <v>43627</v>
      </c>
      <c r="B16" s="1">
        <v>-0.001845904847593838</v>
      </c>
      <c r="C16" s="1">
        <v>-0.005703885680180765</v>
      </c>
      <c r="D16" s="1">
        <v>-0.003571650213678446</v>
      </c>
      <c r="E16" s="1">
        <v>-0.02467648829732827</v>
      </c>
      <c r="F16" s="1">
        <v>0.001649933470424525</v>
      </c>
      <c r="G16" s="1">
        <v>0.01181867280634052</v>
      </c>
      <c r="H16" s="1">
        <v>-0.001153302489449115</v>
      </c>
      <c r="I16" s="1">
        <v>0.01751634461093188</v>
      </c>
      <c r="J16" s="1">
        <v>0.01202066324486628</v>
      </c>
      <c r="K16" s="1">
        <v>0.1003459552003492</v>
      </c>
      <c r="L16" s="1">
        <v>0.001696338338556647</v>
      </c>
      <c r="M16" s="1">
        <v>0.001012177131687109</v>
      </c>
      <c r="N16" s="1">
        <v>0.005394179885613637</v>
      </c>
      <c r="O16" s="1">
        <v>-0.01422341722097809</v>
      </c>
      <c r="P16" s="1">
        <v>0.01948202395462917</v>
      </c>
      <c r="Q16" s="1">
        <v>-0.0144215625656221</v>
      </c>
      <c r="R16" s="1">
        <v>-0.001650352311995174</v>
      </c>
      <c r="S16" s="1">
        <v>0.01114490958148462</v>
      </c>
      <c r="T16" s="1">
        <v>0.01740762126001605</v>
      </c>
      <c r="U16" s="1">
        <v>-0.001536499778931333</v>
      </c>
      <c r="V16" s="1">
        <v>0.0004990191727873849</v>
      </c>
      <c r="W16" s="1">
        <v>-0.0009683302615609568</v>
      </c>
      <c r="X16" s="1">
        <v>-0.01067233240388354</v>
      </c>
      <c r="Y16" s="1">
        <v>-0.00119234128937995</v>
      </c>
      <c r="Z16" s="1">
        <v>-0.006342875383882896</v>
      </c>
      <c r="AA16" s="1">
        <v>0.003081302131296759</v>
      </c>
      <c r="AB16" s="1">
        <v>-0.001205932129741627</v>
      </c>
      <c r="AC16" s="1">
        <v>-0.0215015479079953</v>
      </c>
      <c r="AD16" s="1">
        <v>0.001634075105475752</v>
      </c>
      <c r="AE16" s="1">
        <v>0.003293317084703373</v>
      </c>
      <c r="AF16" s="1">
        <v>0.002684847183451522</v>
      </c>
      <c r="AG16" s="1">
        <v>0.0187621475911155</v>
      </c>
      <c r="AH16" s="1">
        <v>0.02681091880908015</v>
      </c>
      <c r="AI16" s="1">
        <v>-0.003770849063079118</v>
      </c>
      <c r="AJ16" s="1">
        <v>0.000954767327551842</v>
      </c>
      <c r="AK16" s="1">
        <v>-0.00210227189972767</v>
      </c>
      <c r="AL16" s="1">
        <v>0.02647997462358531</v>
      </c>
      <c r="AM16" s="1">
        <v>0.01563011349233978</v>
      </c>
      <c r="AN16" s="1">
        <v>-0.009287201100551035</v>
      </c>
      <c r="AO16" s="1">
        <v>0.005953193212941299</v>
      </c>
      <c r="AP16" s="1">
        <v>0</v>
      </c>
      <c r="AQ16" s="1">
        <v>0.03431026147466776</v>
      </c>
      <c r="AR16" s="1">
        <v>-0.006341687182073619</v>
      </c>
      <c r="AS16" s="1">
        <v>0.00515645989776381</v>
      </c>
      <c r="AT16" s="1">
        <v>0.002485828083596875</v>
      </c>
      <c r="AU16" s="1">
        <v>0.01238706999190686</v>
      </c>
      <c r="AV16" s="1">
        <v>-0.006219269727678944</v>
      </c>
      <c r="AW16" s="1">
        <v>-0.002804639828856592</v>
      </c>
      <c r="AX16" s="1">
        <v>0.01982334850283829</v>
      </c>
      <c r="AY16" s="1">
        <v>0.01551588859101471</v>
      </c>
      <c r="AZ16" s="1">
        <v>0.008782145319270684</v>
      </c>
      <c r="BA16" s="1">
        <v>-0.009148166467014107</v>
      </c>
      <c r="BB16" s="1">
        <v>0.01187624146088528</v>
      </c>
      <c r="BC16" s="1">
        <v>-0.01806892583491682</v>
      </c>
      <c r="BD16" s="1">
        <v>0.003906348840597262</v>
      </c>
      <c r="BE16" s="1">
        <v>0.03731359415392643</v>
      </c>
      <c r="BF16" s="1">
        <v>0</v>
      </c>
      <c r="BG16" s="1">
        <v>-0.001399805282212285</v>
      </c>
    </row>
    <row r="17" spans="1:59">
      <c r="A17" s="11">
        <v>43628</v>
      </c>
      <c r="B17" s="1">
        <v>0.01023188847786294</v>
      </c>
      <c r="C17" s="1">
        <v>0.006291712395726012</v>
      </c>
      <c r="D17" s="1">
        <v>0.001792226312330669</v>
      </c>
      <c r="E17" s="1">
        <v>-0.007096561040394245</v>
      </c>
      <c r="F17" s="1">
        <v>-0.004496418192190821</v>
      </c>
      <c r="G17" s="1">
        <v>0.006405488823197025</v>
      </c>
      <c r="H17" s="1">
        <v>0.008083072144551062</v>
      </c>
      <c r="I17" s="1">
        <v>-0.0160467304536922</v>
      </c>
      <c r="J17" s="1">
        <v>-0.002247089829276128</v>
      </c>
      <c r="K17" s="1">
        <v>0.02390883353474127</v>
      </c>
      <c r="L17" s="1">
        <v>0.003118911925598322</v>
      </c>
      <c r="M17" s="1">
        <v>0.0004667488822180932</v>
      </c>
      <c r="N17" s="1">
        <v>-0.0192518990362589</v>
      </c>
      <c r="O17" s="1">
        <v>0.004809413292254261</v>
      </c>
      <c r="P17" s="1">
        <v>0</v>
      </c>
      <c r="Q17" s="1">
        <v>-0.01523539325536649</v>
      </c>
      <c r="R17" s="1">
        <v>-0.004959331517677468</v>
      </c>
      <c r="S17" s="1">
        <v>-0.002657149217489607</v>
      </c>
      <c r="T17" s="1">
        <v>0.01329294965702932</v>
      </c>
      <c r="U17" s="1">
        <v>-0.001566659704834827</v>
      </c>
      <c r="V17" s="1">
        <v>0.005859540362412208</v>
      </c>
      <c r="W17" s="1">
        <v>-0.02746365464233225</v>
      </c>
      <c r="X17" s="1">
        <v>-0.001541112300821768</v>
      </c>
      <c r="Y17" s="1">
        <v>-0.001008611890376598</v>
      </c>
      <c r="Z17" s="1">
        <v>0.009023088755973907</v>
      </c>
      <c r="AA17" s="1">
        <v>-0.01273932728781602</v>
      </c>
      <c r="AB17" s="1">
        <v>0.001207388157914435</v>
      </c>
      <c r="AC17" s="1">
        <v>0.004272775448683319</v>
      </c>
      <c r="AD17" s="1">
        <v>-0.004311632419222611</v>
      </c>
      <c r="AE17" s="1">
        <v>0.03014032189853766</v>
      </c>
      <c r="AF17" s="1">
        <v>-0.0026776580806952</v>
      </c>
      <c r="AG17" s="1">
        <v>-0.01718143016572538</v>
      </c>
      <c r="AH17" s="1">
        <v>-0.02533152875792555</v>
      </c>
      <c r="AI17" s="1">
        <v>-0.00461776773005107</v>
      </c>
      <c r="AJ17" s="1">
        <v>-0.01376979186639971</v>
      </c>
      <c r="AK17" s="1">
        <v>-0.01625527837180496</v>
      </c>
      <c r="AL17" s="1">
        <v>-0.008413564645871396</v>
      </c>
      <c r="AM17" s="1">
        <v>-0.0301822063305256</v>
      </c>
      <c r="AN17" s="1">
        <v>0.009608677277704425</v>
      </c>
      <c r="AO17" s="1">
        <v>-0.007989591752802228</v>
      </c>
      <c r="AP17" s="1">
        <v>-0.00982546566259368</v>
      </c>
      <c r="AQ17" s="1">
        <v>-0.01589513883214633</v>
      </c>
      <c r="AR17" s="1">
        <v>-0.008061857244519244</v>
      </c>
      <c r="AS17" s="1">
        <v>-0.01282512693811644</v>
      </c>
      <c r="AT17" s="1">
        <v>-0.003631014997690696</v>
      </c>
      <c r="AU17" s="1">
        <v>0.007392292717267157</v>
      </c>
      <c r="AV17" s="1">
        <v>0.01440835216068659</v>
      </c>
      <c r="AW17" s="1">
        <v>-0.007593455074802025</v>
      </c>
      <c r="AX17" s="1">
        <v>-0.03611234292213106</v>
      </c>
      <c r="AY17" s="1">
        <v>-0.007639448457145814</v>
      </c>
      <c r="AZ17" s="1">
        <v>0.008264455392153591</v>
      </c>
      <c r="BA17" s="1">
        <v>-0.005572135501301423</v>
      </c>
      <c r="BB17" s="1">
        <v>0.01568962413494246</v>
      </c>
      <c r="BC17" s="1">
        <v>-0.003864609708819522</v>
      </c>
      <c r="BD17" s="1">
        <v>0.008152463885828798</v>
      </c>
      <c r="BE17" s="1">
        <v>0.001198986897396503</v>
      </c>
      <c r="BF17" s="1">
        <v>0</v>
      </c>
      <c r="BG17" s="1">
        <v>-0.006074771405057411</v>
      </c>
    </row>
    <row r="18" spans="1:59">
      <c r="A18" s="11">
        <v>43629</v>
      </c>
      <c r="B18" s="1">
        <v>0.004148932967058316</v>
      </c>
      <c r="C18" s="1">
        <v>0.001654981687845503</v>
      </c>
      <c r="D18" s="1">
        <v>0.004870270284087042</v>
      </c>
      <c r="E18" s="1">
        <v>-0.02454943778854723</v>
      </c>
      <c r="F18" s="1">
        <v>0.008074084887562893</v>
      </c>
      <c r="G18" s="1">
        <v>0.02508412504484392</v>
      </c>
      <c r="H18" s="1">
        <v>-0.01466214055909676</v>
      </c>
      <c r="I18" s="1">
        <v>0.001812100456686228</v>
      </c>
      <c r="J18" s="1">
        <v>-0.003217574049290683</v>
      </c>
      <c r="K18" s="1">
        <v>0.0160116947030704</v>
      </c>
      <c r="L18" s="1">
        <v>-0.01225994969653721</v>
      </c>
      <c r="M18" s="1">
        <v>0.009641038727587814</v>
      </c>
      <c r="N18" s="1">
        <v>0.003057098943298975</v>
      </c>
      <c r="O18" s="1">
        <v>-0.003988767959676176</v>
      </c>
      <c r="P18" s="1">
        <v>-0.003758555559355892</v>
      </c>
      <c r="Q18" s="1">
        <v>-0.008570325892841568</v>
      </c>
      <c r="R18" s="1">
        <v>-0.0003559841045673862</v>
      </c>
      <c r="S18" s="1">
        <v>0.01105133397175484</v>
      </c>
      <c r="T18" s="1">
        <v>-0.004935719885076018</v>
      </c>
      <c r="U18" s="1">
        <v>0.01090030862413482</v>
      </c>
      <c r="V18" s="1">
        <v>-0.0023549711547457</v>
      </c>
      <c r="W18" s="1">
        <v>-0.01362120690638058</v>
      </c>
      <c r="X18" s="1">
        <v>-0.003550127340458342</v>
      </c>
      <c r="Y18" s="1">
        <v>-0.003096923333892443</v>
      </c>
      <c r="Z18" s="1">
        <v>-0.0005475597936175358</v>
      </c>
      <c r="AA18" s="1">
        <v>0.002470973134031551</v>
      </c>
      <c r="AB18" s="1">
        <v>-0.006029347195688595</v>
      </c>
      <c r="AC18" s="1">
        <v>0.0103325222970363</v>
      </c>
      <c r="AD18" s="1">
        <v>0.02124176309776726</v>
      </c>
      <c r="AE18" s="1">
        <v>-0.007676691371214628</v>
      </c>
      <c r="AF18" s="1">
        <v>0.001858761004938758</v>
      </c>
      <c r="AG18" s="1">
        <v>0.01388258699597889</v>
      </c>
      <c r="AH18" s="1">
        <v>0.05357854932342154</v>
      </c>
      <c r="AI18" s="1">
        <v>0.006312387377508388</v>
      </c>
      <c r="AJ18" s="1">
        <v>0.00725303776160291</v>
      </c>
      <c r="AK18" s="1">
        <v>-0.006163922033398328</v>
      </c>
      <c r="AL18" s="1">
        <v>-0.0005607480310673152</v>
      </c>
      <c r="AM18" s="1">
        <v>0.01409026684073611</v>
      </c>
      <c r="AN18" s="1">
        <v>-0.01346330427486142</v>
      </c>
      <c r="AO18" s="1">
        <v>-0.002758996241149725</v>
      </c>
      <c r="AP18" s="1">
        <v>0.005771405677075236</v>
      </c>
      <c r="AQ18" s="1">
        <v>0.0175561098388306</v>
      </c>
      <c r="AR18" s="1">
        <v>-0.008127309911762137</v>
      </c>
      <c r="AS18" s="1">
        <v>0.002041498383191787</v>
      </c>
      <c r="AT18" s="1">
        <v>0.0009110907925609091</v>
      </c>
      <c r="AU18" s="1">
        <v>-0.02074890385446615</v>
      </c>
      <c r="AV18" s="1">
        <v>0.01592540400218123</v>
      </c>
      <c r="AW18" s="1">
        <v>0.009419591347909373</v>
      </c>
      <c r="AX18" s="1">
        <v>0.02222112085893579</v>
      </c>
      <c r="AY18" s="1">
        <v>0.02386454388597836</v>
      </c>
      <c r="AZ18" s="1">
        <v>0.0203896799633525</v>
      </c>
      <c r="BA18" s="1">
        <v>0.001881559773310171</v>
      </c>
      <c r="BB18" s="1">
        <v>-0.004131256279221729</v>
      </c>
      <c r="BC18" s="1">
        <v>0.001046861300645796</v>
      </c>
      <c r="BD18" s="1">
        <v>-0.001562039438574137</v>
      </c>
      <c r="BE18" s="1">
        <v>0.04841738474691226</v>
      </c>
      <c r="BF18" s="1">
        <v>0</v>
      </c>
      <c r="BG18" s="1">
        <v>-0.01692525235994591</v>
      </c>
    </row>
    <row r="19" spans="1:59">
      <c r="A19" s="11">
        <v>43630</v>
      </c>
      <c r="B19" s="1">
        <v>-0.0008507578476826261</v>
      </c>
      <c r="C19" s="1">
        <v>0.01046451288176442</v>
      </c>
      <c r="D19" s="1">
        <v>0.01028683586151891</v>
      </c>
      <c r="E19" s="1">
        <v>-0.03281295951972973</v>
      </c>
      <c r="F19" s="1">
        <v>-0.0003368632863726129</v>
      </c>
      <c r="G19" s="1">
        <v>-0.01972252331426327</v>
      </c>
      <c r="H19" s="1">
        <v>0.0001163876656395946</v>
      </c>
      <c r="I19" s="1">
        <v>-0.01390878626627157</v>
      </c>
      <c r="J19" s="1">
        <v>-0.003227880403781302</v>
      </c>
      <c r="K19" s="1">
        <v>-0.00203560164468386</v>
      </c>
      <c r="L19" s="1">
        <v>0</v>
      </c>
      <c r="M19" s="1">
        <v>0.001694300175971719</v>
      </c>
      <c r="N19" s="1">
        <v>-0.0112287365270568</v>
      </c>
      <c r="O19" s="1">
        <v>0.008810625056376642</v>
      </c>
      <c r="P19" s="1">
        <v>0.002590942382812544</v>
      </c>
      <c r="Q19" s="1">
        <v>0</v>
      </c>
      <c r="R19" s="1">
        <v>-0.0055793118782268</v>
      </c>
      <c r="S19" s="1">
        <v>-0.01245862145091547</v>
      </c>
      <c r="T19" s="1">
        <v>-0.01174777162182084</v>
      </c>
      <c r="U19" s="1">
        <v>-0.00314111559566066</v>
      </c>
      <c r="V19" s="1">
        <v>-0.001626595072111936</v>
      </c>
      <c r="W19" s="1">
        <v>0.01044106410585588</v>
      </c>
      <c r="X19" s="1">
        <v>0</v>
      </c>
      <c r="Y19" s="1">
        <v>0</v>
      </c>
      <c r="Z19" s="1">
        <v>-0.001156592868055695</v>
      </c>
      <c r="AA19" s="1">
        <v>0.002556002235223565</v>
      </c>
      <c r="AB19" s="1">
        <v>0</v>
      </c>
      <c r="AC19" s="1">
        <v>0.003036425303313939</v>
      </c>
      <c r="AD19" s="1">
        <v>0.01254871870153762</v>
      </c>
      <c r="AE19" s="1">
        <v>-0.004232971923583961</v>
      </c>
      <c r="AF19" s="1">
        <v>0.006184374741852627</v>
      </c>
      <c r="AG19" s="1">
        <v>0.02175015824534321</v>
      </c>
      <c r="AH19" s="1">
        <v>-0.003415521758608819</v>
      </c>
      <c r="AI19" s="1">
        <v>0.0009823234912107459</v>
      </c>
      <c r="AJ19" s="1">
        <v>0.007500588851286238</v>
      </c>
      <c r="AK19" s="1">
        <v>-0.01077361258003495</v>
      </c>
      <c r="AL19" s="1">
        <v>-0.005385596072879251</v>
      </c>
      <c r="AM19" s="1">
        <v>-0.02441658681743908</v>
      </c>
      <c r="AN19" s="1">
        <v>0.006117567412909919</v>
      </c>
      <c r="AO19" s="1">
        <v>0.0110670944000324</v>
      </c>
      <c r="AP19" s="1">
        <v>-0.001006561120923455</v>
      </c>
      <c r="AQ19" s="1">
        <v>0.006901447721880949</v>
      </c>
      <c r="AR19" s="1">
        <v>0</v>
      </c>
      <c r="AS19" s="1">
        <v>-0.001111315931914381</v>
      </c>
      <c r="AT19" s="1">
        <v>0</v>
      </c>
      <c r="AU19" s="1">
        <v>-0.0111370857484806</v>
      </c>
      <c r="AV19" s="1">
        <v>0.008049706460624417</v>
      </c>
      <c r="AW19" s="1">
        <v>-0.001413848675508533</v>
      </c>
      <c r="AX19" s="1">
        <v>0.004721603986466594</v>
      </c>
      <c r="AY19" s="1">
        <v>0.01766914686519727</v>
      </c>
      <c r="AZ19" s="1">
        <v>0.01375031471988741</v>
      </c>
      <c r="BA19" s="1">
        <v>0.006109495702429024</v>
      </c>
      <c r="BB19" s="1">
        <v>-0.01022062724419925</v>
      </c>
      <c r="BC19" s="1">
        <v>-0.006458815723124345</v>
      </c>
      <c r="BD19" s="1">
        <v>0.003865572975497056</v>
      </c>
      <c r="BE19" s="1">
        <v>-0.0001630626983813999</v>
      </c>
      <c r="BF19" s="1">
        <v>0</v>
      </c>
      <c r="BG19" s="1">
        <v>0.0009564107914332709</v>
      </c>
    </row>
    <row r="20" spans="1:59">
      <c r="A20" s="11">
        <v>43632</v>
      </c>
      <c r="B20" s="1">
        <v>0</v>
      </c>
      <c r="C20" s="1">
        <v>0</v>
      </c>
      <c r="D20" s="1">
        <v>0</v>
      </c>
      <c r="E20" s="1">
        <v>0</v>
      </c>
      <c r="F20" s="1">
        <v>0</v>
      </c>
      <c r="G20" s="1">
        <v>0</v>
      </c>
      <c r="H20" s="1">
        <v>0</v>
      </c>
      <c r="I20" s="1">
        <v>0</v>
      </c>
      <c r="J20" s="1">
        <v>0</v>
      </c>
      <c r="K20" s="1">
        <v>0</v>
      </c>
      <c r="L20" s="1">
        <v>-0.0199677298931874</v>
      </c>
      <c r="M20" s="1">
        <v>0</v>
      </c>
      <c r="N20" s="1">
        <v>0</v>
      </c>
      <c r="O20" s="1">
        <v>0</v>
      </c>
      <c r="P20" s="1">
        <v>0</v>
      </c>
      <c r="Q20" s="1">
        <v>-0.01571705512063348</v>
      </c>
      <c r="R20" s="1">
        <v>0</v>
      </c>
      <c r="S20" s="1">
        <v>0</v>
      </c>
      <c r="T20" s="1">
        <v>0</v>
      </c>
      <c r="U20" s="1">
        <v>0</v>
      </c>
      <c r="V20" s="1">
        <v>0</v>
      </c>
      <c r="W20" s="1">
        <v>0</v>
      </c>
      <c r="X20" s="1">
        <v>0.008519281575611659</v>
      </c>
      <c r="Y20" s="1">
        <v>0</v>
      </c>
      <c r="Z20" s="1">
        <v>0</v>
      </c>
      <c r="AA20" s="1">
        <v>0</v>
      </c>
      <c r="AB20" s="1">
        <v>0.004159445707876852</v>
      </c>
      <c r="AC20" s="1">
        <v>0</v>
      </c>
      <c r="AD20" s="1">
        <v>0</v>
      </c>
      <c r="AE20" s="1">
        <v>0</v>
      </c>
      <c r="AF20" s="1">
        <v>0</v>
      </c>
      <c r="AG20" s="1">
        <v>0</v>
      </c>
      <c r="AH20" s="1">
        <v>0</v>
      </c>
      <c r="AI20" s="1">
        <v>0</v>
      </c>
      <c r="AJ20" s="1">
        <v>0</v>
      </c>
      <c r="AK20" s="1">
        <v>0</v>
      </c>
      <c r="AL20" s="1">
        <v>0</v>
      </c>
      <c r="AM20" s="1">
        <v>0</v>
      </c>
      <c r="AN20" s="1">
        <v>0</v>
      </c>
      <c r="AO20" s="1">
        <v>0</v>
      </c>
      <c r="AP20" s="1">
        <v>0</v>
      </c>
      <c r="AQ20" s="1">
        <v>0</v>
      </c>
      <c r="AR20" s="1">
        <v>0.00682826520429991</v>
      </c>
      <c r="AS20" s="1">
        <v>0</v>
      </c>
      <c r="AT20" s="1">
        <v>-0.002974670562672199</v>
      </c>
      <c r="AU20" s="1">
        <v>0</v>
      </c>
      <c r="AV20" s="1">
        <v>0</v>
      </c>
      <c r="AW20" s="1">
        <v>0</v>
      </c>
      <c r="AX20" s="1">
        <v>0</v>
      </c>
      <c r="AY20" s="1">
        <v>0</v>
      </c>
      <c r="AZ20" s="1">
        <v>0</v>
      </c>
      <c r="BA20" s="1">
        <v>0</v>
      </c>
      <c r="BB20" s="1">
        <v>0</v>
      </c>
      <c r="BC20" s="1">
        <v>0</v>
      </c>
      <c r="BD20" s="1">
        <v>0</v>
      </c>
      <c r="BE20" s="1">
        <v>0</v>
      </c>
      <c r="BF20" s="1">
        <v>-0.007874231962356149</v>
      </c>
      <c r="BG20" s="1">
        <v>0</v>
      </c>
    </row>
    <row r="21" spans="1:59">
      <c r="A21" s="11">
        <v>43633</v>
      </c>
      <c r="B21" s="1">
        <v>-0.00206750718419757</v>
      </c>
      <c r="C21" s="1">
        <v>-0.008902652759622653</v>
      </c>
      <c r="D21" s="1">
        <v>-0.008419872810116691</v>
      </c>
      <c r="E21" s="1">
        <v>-0.03820816284887019</v>
      </c>
      <c r="F21" s="1">
        <v>0.008750215966301989</v>
      </c>
      <c r="G21" s="1">
        <v>-0.01713859415210306</v>
      </c>
      <c r="H21" s="1">
        <v>0.01859800508531229</v>
      </c>
      <c r="I21" s="1">
        <v>0.01144843446374488</v>
      </c>
      <c r="J21" s="1">
        <v>0.0006477307554835221</v>
      </c>
      <c r="K21" s="1">
        <v>0.01019866583620521</v>
      </c>
      <c r="L21" s="1">
        <v>0.004772480994946315</v>
      </c>
      <c r="M21" s="1">
        <v>0.004920558862287372</v>
      </c>
      <c r="N21" s="1">
        <v>0.01492543514990108</v>
      </c>
      <c r="O21" s="1">
        <v>0.03017063432252631</v>
      </c>
      <c r="P21" s="1">
        <v>0.01305703191000984</v>
      </c>
      <c r="Q21" s="1">
        <v>0.001653763971698696</v>
      </c>
      <c r="R21" s="1">
        <v>0.001790635452906253</v>
      </c>
      <c r="S21" s="1">
        <v>0.00877893645723149</v>
      </c>
      <c r="T21" s="1">
        <v>-0.01558579170145902</v>
      </c>
      <c r="U21" s="1">
        <v>0.006587702711251975</v>
      </c>
      <c r="V21" s="1">
        <v>0.002130710542677994</v>
      </c>
      <c r="W21" s="1">
        <v>0.003000040298249962</v>
      </c>
      <c r="X21" s="1">
        <v>0.009983004975348653</v>
      </c>
      <c r="Y21" s="1">
        <v>0.01384399557836269</v>
      </c>
      <c r="Z21" s="1">
        <v>-0.01017624220749791</v>
      </c>
      <c r="AA21" s="1">
        <v>-0.005463448715055441</v>
      </c>
      <c r="AB21" s="1">
        <v>0.002243638385820867</v>
      </c>
      <c r="AC21" s="1">
        <v>-0.004141140426228707</v>
      </c>
      <c r="AD21" s="1">
        <v>0.03751903894587505</v>
      </c>
      <c r="AE21" s="1">
        <v>0.004104350253396172</v>
      </c>
      <c r="AF21" s="1">
        <v>-0.009629243376017671</v>
      </c>
      <c r="AG21" s="1">
        <v>0.04235367891815667</v>
      </c>
      <c r="AH21" s="1">
        <v>0.01675549187690928</v>
      </c>
      <c r="AI21" s="1">
        <v>0.003020132006330778</v>
      </c>
      <c r="AJ21" s="1">
        <v>-0.01762946080222327</v>
      </c>
      <c r="AK21" s="1">
        <v>0.03205481935270549</v>
      </c>
      <c r="AL21" s="1">
        <v>-0.008235032865044789</v>
      </c>
      <c r="AM21" s="1">
        <v>0.002696360173571444</v>
      </c>
      <c r="AN21" s="1">
        <v>0.002806209530454185</v>
      </c>
      <c r="AO21" s="1">
        <v>-0.01974712655776023</v>
      </c>
      <c r="AP21" s="1">
        <v>-0.01300000660765299</v>
      </c>
      <c r="AQ21" s="1">
        <v>-0.01713495458554715</v>
      </c>
      <c r="AR21" s="1">
        <v>0.02950145069137045</v>
      </c>
      <c r="AS21" s="1">
        <v>-0.01205272369618915</v>
      </c>
      <c r="AT21" s="1">
        <v>0.00271640922232419</v>
      </c>
      <c r="AU21" s="1">
        <v>-0.00392880300477283</v>
      </c>
      <c r="AV21" s="1">
        <v>-0.02171470274593013</v>
      </c>
      <c r="AW21" s="1">
        <v>-0.008400922101901576</v>
      </c>
      <c r="AX21" s="1">
        <v>0.04704074421740101</v>
      </c>
      <c r="AY21" s="1">
        <v>-0.01403764924457152</v>
      </c>
      <c r="AZ21" s="1">
        <v>-0.01249222473853262</v>
      </c>
      <c r="BA21" s="1">
        <v>0.002445355808343486</v>
      </c>
      <c r="BB21" s="1">
        <v>0.01111584630248497</v>
      </c>
      <c r="BC21" s="1">
        <v>0.0002475164280968389</v>
      </c>
      <c r="BD21" s="1">
        <v>0.0008252791802201287</v>
      </c>
      <c r="BE21" s="1">
        <v>-0.004569932930790666</v>
      </c>
      <c r="BF21" s="1">
        <v>-0.007936396793816525</v>
      </c>
      <c r="BG21" s="1">
        <v>-0.003344467128194029</v>
      </c>
    </row>
    <row r="22" spans="1:59">
      <c r="A22" s="11">
        <v>43634</v>
      </c>
      <c r="B22" s="1">
        <v>0.01669697548641524</v>
      </c>
      <c r="C22" s="1">
        <v>0.00678280549341892</v>
      </c>
      <c r="D22" s="1">
        <v>0.00582546840628817</v>
      </c>
      <c r="E22" s="1">
        <v>0.04280821805958634</v>
      </c>
      <c r="F22" s="1">
        <v>0.008133468756305495</v>
      </c>
      <c r="G22" s="1">
        <v>0.01554217132541336</v>
      </c>
      <c r="H22" s="1">
        <v>0.00547761978454786</v>
      </c>
      <c r="I22" s="1">
        <v>0.03501964052580075</v>
      </c>
      <c r="J22" s="1">
        <v>0.03721672718167013</v>
      </c>
      <c r="K22" s="1">
        <v>-0.007685763068994267</v>
      </c>
      <c r="L22" s="1">
        <v>-0.02539284877648218</v>
      </c>
      <c r="M22" s="1">
        <v>0.00501068601719501</v>
      </c>
      <c r="N22" s="1">
        <v>0.01854221977495607</v>
      </c>
      <c r="O22" s="1">
        <v>0.05202314327854762</v>
      </c>
      <c r="P22" s="1">
        <v>0</v>
      </c>
      <c r="Q22" s="1">
        <v>-0.01531534496295373</v>
      </c>
      <c r="R22" s="1">
        <v>0.001429966029556473</v>
      </c>
      <c r="S22" s="1">
        <v>0.00486779614130417</v>
      </c>
      <c r="T22" s="1">
        <v>0.005635290018460637</v>
      </c>
      <c r="U22" s="1">
        <v>0.01016018865310353</v>
      </c>
      <c r="V22" s="1">
        <v>0.01113047474130036</v>
      </c>
      <c r="W22" s="1">
        <v>0.00365556216628482</v>
      </c>
      <c r="X22" s="1">
        <v>-0.0004562064363107243</v>
      </c>
      <c r="Y22" s="1">
        <v>0.00159844190986802</v>
      </c>
      <c r="Z22" s="1">
        <v>-0.002954881900247175</v>
      </c>
      <c r="AA22" s="1">
        <v>0.01364219045928672</v>
      </c>
      <c r="AB22" s="1">
        <v>0.01945943583154497</v>
      </c>
      <c r="AC22" s="1">
        <v>0.0138517902052433</v>
      </c>
      <c r="AD22" s="1">
        <v>0.02558090179495087</v>
      </c>
      <c r="AE22" s="1">
        <v>0.003795651623802465</v>
      </c>
      <c r="AF22" s="1">
        <v>0.007654009998266709</v>
      </c>
      <c r="AG22" s="1">
        <v>-0.002856956255364973</v>
      </c>
      <c r="AH22" s="1">
        <v>0.01685405425809017</v>
      </c>
      <c r="AI22" s="1">
        <v>0.01738814983886527</v>
      </c>
      <c r="AJ22" s="1">
        <v>0.01242876365424461</v>
      </c>
      <c r="AK22" s="1">
        <v>0.01853858904375238</v>
      </c>
      <c r="AL22" s="1">
        <v>0.009023923395795386</v>
      </c>
      <c r="AM22" s="1">
        <v>0.05412685273522522</v>
      </c>
      <c r="AN22" s="1">
        <v>0.004431122797964093</v>
      </c>
      <c r="AO22" s="1">
        <v>0.01425979908819452</v>
      </c>
      <c r="AP22" s="1">
        <v>0.01582586085731741</v>
      </c>
      <c r="AQ22" s="1">
        <v>0.03695939838196649</v>
      </c>
      <c r="AR22" s="1">
        <v>0.005270237544811707</v>
      </c>
      <c r="AS22" s="1">
        <v>0.01989495298256228</v>
      </c>
      <c r="AT22" s="1">
        <v>0.003641668523991282</v>
      </c>
      <c r="AU22" s="1">
        <v>-0.003418341350399201</v>
      </c>
      <c r="AV22" s="1">
        <v>0.0004295972864134523</v>
      </c>
      <c r="AW22" s="1">
        <v>0.02237015079200022</v>
      </c>
      <c r="AX22" s="1">
        <v>-0.001288687236967956</v>
      </c>
      <c r="AY22" s="1">
        <v>0.02173098209443447</v>
      </c>
      <c r="AZ22" s="1">
        <v>-0.008509697494367363</v>
      </c>
      <c r="BA22" s="1">
        <v>-0.00109779741167515</v>
      </c>
      <c r="BB22" s="1">
        <v>0.004565628236110175</v>
      </c>
      <c r="BC22" s="1">
        <v>0.00637551655648716</v>
      </c>
      <c r="BD22" s="1">
        <v>0.004488875291822625</v>
      </c>
      <c r="BE22" s="1">
        <v>0.01262506172663369</v>
      </c>
      <c r="BF22" s="1">
        <v>0.007999887071925116</v>
      </c>
      <c r="BG22" s="1">
        <v>-0.0124640571985154</v>
      </c>
    </row>
    <row r="23" spans="1:59">
      <c r="A23" s="11">
        <v>43635</v>
      </c>
      <c r="B23" s="1">
        <v>0.01090878123395389</v>
      </c>
      <c r="C23" s="1">
        <v>0.004005826049507721</v>
      </c>
      <c r="D23" s="1">
        <v>0.008736576379019922</v>
      </c>
      <c r="E23" s="1">
        <v>0.00164201102817052</v>
      </c>
      <c r="F23" s="1">
        <v>0.003902472534307089</v>
      </c>
      <c r="G23" s="1">
        <v>-0.01642404201688052</v>
      </c>
      <c r="H23" s="1">
        <v>-0.002950921000315132</v>
      </c>
      <c r="I23" s="1">
        <v>-0.000302022806040747</v>
      </c>
      <c r="J23" s="1">
        <v>-0.009984434920145113</v>
      </c>
      <c r="K23" s="1">
        <v>0.008467337246315321</v>
      </c>
      <c r="L23" s="1">
        <v>0.033458223643412</v>
      </c>
      <c r="M23" s="1">
        <v>0.003501688722070018</v>
      </c>
      <c r="N23" s="1">
        <v>-0.01742018894747455</v>
      </c>
      <c r="O23" s="1">
        <v>-0.005494564833683047</v>
      </c>
      <c r="P23" s="1">
        <v>0</v>
      </c>
      <c r="Q23" s="1">
        <v>-0.02567215755283636</v>
      </c>
      <c r="R23" s="1">
        <v>0.01130410444898833</v>
      </c>
      <c r="S23" s="1">
        <v>0.008458002037149859</v>
      </c>
      <c r="T23" s="1">
        <v>0.02681790749727986</v>
      </c>
      <c r="U23" s="1">
        <v>-0.00115076930649527</v>
      </c>
      <c r="V23" s="1">
        <v>0.009523687026093297</v>
      </c>
      <c r="W23" s="1">
        <v>0.002317945914797948</v>
      </c>
      <c r="X23" s="1">
        <v>-0.005020453820072546</v>
      </c>
      <c r="Y23" s="1">
        <v>0.003591109326865682</v>
      </c>
      <c r="Z23" s="1">
        <v>0.01599179700119557</v>
      </c>
      <c r="AA23" s="1">
        <v>-0.007226036977628136</v>
      </c>
      <c r="AB23" s="1">
        <v>-0.01368246089734759</v>
      </c>
      <c r="AC23" s="1">
        <v>0.006251410925162348</v>
      </c>
      <c r="AD23" s="1">
        <v>-0.00494598033196203</v>
      </c>
      <c r="AE23" s="1">
        <v>0.0117800688398606</v>
      </c>
      <c r="AF23" s="1">
        <v>0.0008214348606423449</v>
      </c>
      <c r="AG23" s="1">
        <v>-0.005252854495420456</v>
      </c>
      <c r="AH23" s="1">
        <v>0.01068143151568468</v>
      </c>
      <c r="AI23" s="1">
        <v>0.003921084033600586</v>
      </c>
      <c r="AJ23" s="1">
        <v>-0.006766906428846031</v>
      </c>
      <c r="AK23" s="1">
        <v>0.01792113010749863</v>
      </c>
      <c r="AL23" s="1">
        <v>-0.02318428852815946</v>
      </c>
      <c r="AM23" s="1">
        <v>0.001569725782570419</v>
      </c>
      <c r="AN23" s="1">
        <v>0.009983916477446231</v>
      </c>
      <c r="AO23" s="1">
        <v>-0.008777817578810021</v>
      </c>
      <c r="AP23" s="1">
        <v>-0.005226633285144167</v>
      </c>
      <c r="AQ23" s="1">
        <v>-0.02017481201864124</v>
      </c>
      <c r="AR23" s="1">
        <v>0.01474443733047481</v>
      </c>
      <c r="AS23" s="1">
        <v>0.005336836735973627</v>
      </c>
      <c r="AT23" s="1">
        <v>0.008451820791497644</v>
      </c>
      <c r="AU23" s="1">
        <v>0.003430066488511407</v>
      </c>
      <c r="AV23" s="1">
        <v>-0.03564268310928953</v>
      </c>
      <c r="AW23" s="1">
        <v>0.004096830538300233</v>
      </c>
      <c r="AX23" s="1">
        <v>0.007519764691878983</v>
      </c>
      <c r="AY23" s="1">
        <v>-0.01136785361522641</v>
      </c>
      <c r="AZ23" s="1">
        <v>0.03061549248126338</v>
      </c>
      <c r="BA23" s="1">
        <v>0.01827440287009563</v>
      </c>
      <c r="BB23" s="1">
        <v>0.01536892744090901</v>
      </c>
      <c r="BC23" s="1">
        <v>-0.0009840428362667408</v>
      </c>
      <c r="BD23" s="1">
        <v>-0.0002735889541414238</v>
      </c>
      <c r="BE23" s="1">
        <v>0.004209750603460627</v>
      </c>
      <c r="BF23" s="1">
        <v>-0.007936396793816525</v>
      </c>
      <c r="BG23" s="1">
        <v>-0.01504849503475936</v>
      </c>
    </row>
    <row r="24" spans="1:59">
      <c r="A24" s="11">
        <v>43636</v>
      </c>
      <c r="B24" s="1">
        <v>0.007233597612546605</v>
      </c>
      <c r="C24" s="1">
        <v>0.003627205909617182</v>
      </c>
      <c r="D24" s="1">
        <v>0.00768771480118402</v>
      </c>
      <c r="E24" s="1">
        <v>-0.01606556626616928</v>
      </c>
      <c r="F24" s="1">
        <v>0.004924598579345574</v>
      </c>
      <c r="G24" s="1">
        <v>0.01555986500754503</v>
      </c>
      <c r="H24" s="1">
        <v>-0.0280023106529913</v>
      </c>
      <c r="I24" s="1">
        <v>0.01686204020865056</v>
      </c>
      <c r="J24" s="1">
        <v>0</v>
      </c>
      <c r="K24" s="1">
        <v>0.005662544854678098</v>
      </c>
      <c r="L24" s="1">
        <v>0.0007257135515894575</v>
      </c>
      <c r="M24" s="1">
        <v>0.01399522342033688</v>
      </c>
      <c r="N24" s="1">
        <v>0.02491627706753863</v>
      </c>
      <c r="O24" s="1">
        <v>0.0003683330499055781</v>
      </c>
      <c r="P24" s="1">
        <v>0</v>
      </c>
      <c r="Q24" s="1">
        <v>-0.0646846379838224</v>
      </c>
      <c r="R24" s="1">
        <v>-0.0009412190101284468</v>
      </c>
      <c r="S24" s="1">
        <v>0.01317512266865273</v>
      </c>
      <c r="T24" s="1">
        <v>-0.0002599183800523486</v>
      </c>
      <c r="U24" s="1">
        <v>0.008246138342771436</v>
      </c>
      <c r="V24" s="1">
        <v>0.001470261682311014</v>
      </c>
      <c r="W24" s="1">
        <v>0.007267952529361521</v>
      </c>
      <c r="X24" s="1">
        <v>-0.006727822540822936</v>
      </c>
      <c r="Y24" s="1">
        <v>-0.005102359032710946</v>
      </c>
      <c r="Z24" s="1">
        <v>-0.007292624510308765</v>
      </c>
      <c r="AA24" s="1">
        <v>0.002547475093023444</v>
      </c>
      <c r="AB24" s="1">
        <v>-0.004966723993198752</v>
      </c>
      <c r="AC24" s="1">
        <v>0.01987449264531649</v>
      </c>
      <c r="AD24" s="1">
        <v>-0.003206873778420216</v>
      </c>
      <c r="AE24" s="1">
        <v>0.002731097344253586</v>
      </c>
      <c r="AF24" s="1">
        <v>0.01251277884179269</v>
      </c>
      <c r="AG24" s="1">
        <v>0.0109345162069292</v>
      </c>
      <c r="AH24" s="1">
        <v>-0.01567067807726252</v>
      </c>
      <c r="AI24" s="1">
        <v>0.009285925478063728</v>
      </c>
      <c r="AJ24" s="1">
        <v>-0.0001806215882446116</v>
      </c>
      <c r="AK24" s="1">
        <v>0.004648994532574946</v>
      </c>
      <c r="AL24" s="1">
        <v>0.02031085265049559</v>
      </c>
      <c r="AM24" s="1">
        <v>0.006400085265018784</v>
      </c>
      <c r="AN24" s="1">
        <v>0.00229890135551547</v>
      </c>
      <c r="AO24" s="1">
        <v>-0.00262662600734187</v>
      </c>
      <c r="AP24" s="1">
        <v>0.01172056619928119</v>
      </c>
      <c r="AQ24" s="1">
        <v>0.002059088090258454</v>
      </c>
      <c r="AR24" s="1">
        <v>-0.007426494264714645</v>
      </c>
      <c r="AS24" s="1">
        <v>0.008969277212194759</v>
      </c>
      <c r="AT24" s="1">
        <v>-0.0127470745937972</v>
      </c>
      <c r="AU24" s="1">
        <v>-0.0152510190092322</v>
      </c>
      <c r="AV24" s="1">
        <v>0.03087418905835926</v>
      </c>
      <c r="AW24" s="1">
        <v>0.01622770135228335</v>
      </c>
      <c r="AX24" s="1">
        <v>-0.03007555183009192</v>
      </c>
      <c r="AY24" s="1">
        <v>-0.01409492483942476</v>
      </c>
      <c r="AZ24" s="1">
        <v>0.001397272538332661</v>
      </c>
      <c r="BA24" s="1">
        <v>-0.009712757950420481</v>
      </c>
      <c r="BB24" s="1">
        <v>0.008009898487125078</v>
      </c>
      <c r="BC24" s="1">
        <v>0.005171486320662444</v>
      </c>
      <c r="BD24" s="1">
        <v>0.006385464786837769</v>
      </c>
      <c r="BE24" s="1">
        <v>-0.008384471771030522</v>
      </c>
      <c r="BF24" s="1">
        <v>-0.008000109371285147</v>
      </c>
      <c r="BG24" s="1">
        <v>-0.01379995847357118</v>
      </c>
    </row>
    <row r="25" spans="1:59">
      <c r="A25" s="11">
        <v>43637</v>
      </c>
      <c r="B25" s="1">
        <v>0.0007063076117745926</v>
      </c>
      <c r="C25" s="1">
        <v>-0.007047454970329325</v>
      </c>
      <c r="D25" s="1">
        <v>-0.02259766337260616</v>
      </c>
      <c r="E25" s="1">
        <v>-0.03032322027563061</v>
      </c>
      <c r="F25" s="1">
        <v>-0.003591903619824866</v>
      </c>
      <c r="G25" s="1">
        <v>0.002242049458443196</v>
      </c>
      <c r="H25" s="1">
        <v>-0.03150239391772058</v>
      </c>
      <c r="I25" s="1">
        <v>-0.004160457344678625</v>
      </c>
      <c r="J25" s="1">
        <v>0.01481258229093285</v>
      </c>
      <c r="K25" s="1">
        <v>-0.003106606519273303</v>
      </c>
      <c r="L25" s="1">
        <v>0</v>
      </c>
      <c r="M25" s="1">
        <v>-0.004563576755185816</v>
      </c>
      <c r="N25" s="1">
        <v>0.004519251079142972</v>
      </c>
      <c r="O25" s="1">
        <v>0.001841060999370203</v>
      </c>
      <c r="P25" s="1">
        <v>0.006936688623526033</v>
      </c>
      <c r="Q25" s="1">
        <v>0</v>
      </c>
      <c r="R25" s="1">
        <v>-0.00518198589599872</v>
      </c>
      <c r="S25" s="1">
        <v>-0.001463522540219087</v>
      </c>
      <c r="T25" s="1">
        <v>-0.01052766489167634</v>
      </c>
      <c r="U25" s="1">
        <v>0.009411431008146565</v>
      </c>
      <c r="V25" s="1">
        <v>-0.006483987780211864</v>
      </c>
      <c r="W25" s="1">
        <v>-0.005575464465292113</v>
      </c>
      <c r="X25" s="1">
        <v>0</v>
      </c>
      <c r="Y25" s="1">
        <v>0</v>
      </c>
      <c r="Z25" s="1">
        <v>-0.004836368959079129</v>
      </c>
      <c r="AA25" s="1">
        <v>-0.006806379024844933</v>
      </c>
      <c r="AB25" s="1">
        <v>0</v>
      </c>
      <c r="AC25" s="1">
        <v>-0.00948157658084281</v>
      </c>
      <c r="AD25" s="1">
        <v>-0.02482576344671583</v>
      </c>
      <c r="AE25" s="1">
        <v>-0.009031033020644119</v>
      </c>
      <c r="AF25" s="1">
        <v>-0.009116814767914594</v>
      </c>
      <c r="AG25" s="1">
        <v>0.008494700684435585</v>
      </c>
      <c r="AH25" s="1">
        <v>0.004072596714518539</v>
      </c>
      <c r="AI25" s="1">
        <v>0.0001459552848388501</v>
      </c>
      <c r="AJ25" s="1">
        <v>-0.001929710855904432</v>
      </c>
      <c r="AK25" s="1">
        <v>0.01095260286845678</v>
      </c>
      <c r="AL25" s="1">
        <v>-0.0105941792882468</v>
      </c>
      <c r="AM25" s="1">
        <v>-0.01518490708163844</v>
      </c>
      <c r="AN25" s="1">
        <v>0.001605487497074565</v>
      </c>
      <c r="AO25" s="1">
        <v>0.002031955499787408</v>
      </c>
      <c r="AP25" s="1">
        <v>-0.005293178902261997</v>
      </c>
      <c r="AQ25" s="1">
        <v>0.002054856958767504</v>
      </c>
      <c r="AR25" s="1">
        <v>0</v>
      </c>
      <c r="AS25" s="1">
        <v>-0.01288083299532305</v>
      </c>
      <c r="AT25" s="1">
        <v>0</v>
      </c>
      <c r="AU25" s="1">
        <v>-0.008811982639560179</v>
      </c>
      <c r="AV25" s="1">
        <v>-0.01180705156020856</v>
      </c>
      <c r="AW25" s="1">
        <v>-0.0115884971153456</v>
      </c>
      <c r="AX25" s="1">
        <v>0.01019947826256873</v>
      </c>
      <c r="AY25" s="1">
        <v>-0.01617758865350016</v>
      </c>
      <c r="AZ25" s="1">
        <v>-0.007060330426836514</v>
      </c>
      <c r="BA25" s="1">
        <v>0.01824354332281541</v>
      </c>
      <c r="BB25" s="1">
        <v>-0.01297108559668336</v>
      </c>
      <c r="BC25" s="1">
        <v>-0.006798566425310182</v>
      </c>
      <c r="BD25" s="1">
        <v>0.007342259830136921</v>
      </c>
      <c r="BE25" s="1">
        <v>-0.002926841829234861</v>
      </c>
      <c r="BF25" s="1">
        <v>0</v>
      </c>
      <c r="BG25" s="1">
        <v>0.03348333488625133</v>
      </c>
    </row>
    <row r="26" spans="1:59">
      <c r="A26" s="11">
        <v>43639</v>
      </c>
      <c r="B26" s="1">
        <v>0</v>
      </c>
      <c r="C26" s="1">
        <v>0</v>
      </c>
      <c r="D26" s="1">
        <v>0</v>
      </c>
      <c r="E26" s="1">
        <v>0</v>
      </c>
      <c r="F26" s="1">
        <v>0</v>
      </c>
      <c r="G26" s="1">
        <v>0</v>
      </c>
      <c r="H26" s="1">
        <v>0</v>
      </c>
      <c r="I26" s="1">
        <v>0</v>
      </c>
      <c r="J26" s="1">
        <v>0</v>
      </c>
      <c r="K26" s="1">
        <v>0</v>
      </c>
      <c r="L26" s="1">
        <v>-0.003624921961215666</v>
      </c>
      <c r="M26" s="1">
        <v>0</v>
      </c>
      <c r="N26" s="1">
        <v>0</v>
      </c>
      <c r="O26" s="1">
        <v>0</v>
      </c>
      <c r="P26" s="1">
        <v>0</v>
      </c>
      <c r="Q26" s="1">
        <v>-0.002664709706806434</v>
      </c>
      <c r="R26" s="1">
        <v>0</v>
      </c>
      <c r="S26" s="1">
        <v>0</v>
      </c>
      <c r="T26" s="1">
        <v>0</v>
      </c>
      <c r="U26" s="1">
        <v>0</v>
      </c>
      <c r="V26" s="1">
        <v>0</v>
      </c>
      <c r="W26" s="1">
        <v>0</v>
      </c>
      <c r="X26" s="1">
        <v>-0.005849634658628977</v>
      </c>
      <c r="Y26" s="1">
        <v>-0.006793637274041919</v>
      </c>
      <c r="Z26" s="1">
        <v>0</v>
      </c>
      <c r="AA26" s="1">
        <v>0</v>
      </c>
      <c r="AB26" s="1">
        <v>-0.01893279188116137</v>
      </c>
      <c r="AC26" s="1">
        <v>0</v>
      </c>
      <c r="AD26" s="1">
        <v>0</v>
      </c>
      <c r="AE26" s="1">
        <v>0</v>
      </c>
      <c r="AF26" s="1">
        <v>0</v>
      </c>
      <c r="AG26" s="1">
        <v>0</v>
      </c>
      <c r="AH26" s="1">
        <v>0</v>
      </c>
      <c r="AI26" s="1">
        <v>0</v>
      </c>
      <c r="AJ26" s="1">
        <v>0</v>
      </c>
      <c r="AK26" s="1">
        <v>0</v>
      </c>
      <c r="AL26" s="1">
        <v>0</v>
      </c>
      <c r="AM26" s="1">
        <v>0</v>
      </c>
      <c r="AN26" s="1">
        <v>0</v>
      </c>
      <c r="AO26" s="1">
        <v>0</v>
      </c>
      <c r="AP26" s="1">
        <v>0</v>
      </c>
      <c r="AQ26" s="1">
        <v>0</v>
      </c>
      <c r="AR26" s="1">
        <v>-0.003578460095825187</v>
      </c>
      <c r="AS26" s="1">
        <v>0</v>
      </c>
      <c r="AT26" s="1">
        <v>0.0111338463576014</v>
      </c>
      <c r="AU26" s="1">
        <v>0</v>
      </c>
      <c r="AV26" s="1">
        <v>0</v>
      </c>
      <c r="AW26" s="1">
        <v>0</v>
      </c>
      <c r="AX26" s="1">
        <v>0</v>
      </c>
      <c r="AY26" s="1">
        <v>0</v>
      </c>
      <c r="AZ26" s="1">
        <v>0</v>
      </c>
      <c r="BA26" s="1">
        <v>0</v>
      </c>
      <c r="BB26" s="1">
        <v>0</v>
      </c>
      <c r="BC26" s="1">
        <v>0</v>
      </c>
      <c r="BD26" s="1">
        <v>0</v>
      </c>
      <c r="BE26" s="1">
        <v>0</v>
      </c>
      <c r="BF26" s="1">
        <v>0.008064627271495706</v>
      </c>
      <c r="BG26" s="1">
        <v>0</v>
      </c>
    </row>
    <row r="27" spans="1:59">
      <c r="A27" s="11">
        <v>43640</v>
      </c>
      <c r="B27" s="1">
        <v>-0.003411790085545152</v>
      </c>
      <c r="C27" s="1">
        <v>0.001273923095086671</v>
      </c>
      <c r="D27" s="1">
        <v>0.009682878813238593</v>
      </c>
      <c r="E27" s="1">
        <v>0.005498276471294972</v>
      </c>
      <c r="F27" s="1">
        <v>0.001360301889780979</v>
      </c>
      <c r="G27" s="1">
        <v>-0.01901562904379028</v>
      </c>
      <c r="H27" s="1">
        <v>0.01426841457934369</v>
      </c>
      <c r="I27" s="1">
        <v>0.003282620362518918</v>
      </c>
      <c r="J27" s="1">
        <v>-0.002794915990811275</v>
      </c>
      <c r="K27" s="1">
        <v>-0.0001298029637767373</v>
      </c>
      <c r="L27" s="1">
        <v>0.00127329884627092</v>
      </c>
      <c r="M27" s="1">
        <v>0.002405117585306371</v>
      </c>
      <c r="N27" s="1">
        <v>-0.006360519718399571</v>
      </c>
      <c r="O27" s="1">
        <v>0.02940100079762176</v>
      </c>
      <c r="P27" s="1">
        <v>0</v>
      </c>
      <c r="Q27" s="1">
        <v>-0.02093017572959643</v>
      </c>
      <c r="R27" s="1">
        <v>-0.003788323549186678</v>
      </c>
      <c r="S27" s="1">
        <v>-0.007450444265819978</v>
      </c>
      <c r="T27" s="1">
        <v>-0.003809248098006646</v>
      </c>
      <c r="U27" s="1">
        <v>-0.005669069480205846</v>
      </c>
      <c r="V27" s="1">
        <v>0.001354611854261334</v>
      </c>
      <c r="W27" s="1">
        <v>-0.001649241362592035</v>
      </c>
      <c r="X27" s="1">
        <v>0.003096801611228717</v>
      </c>
      <c r="Y27" s="1">
        <v>0.003286036931282377</v>
      </c>
      <c r="Z27" s="1">
        <v>-0.006212926182294298</v>
      </c>
      <c r="AA27" s="1">
        <v>-0.007127175252276019</v>
      </c>
      <c r="AB27" s="1">
        <v>-0.005263018442870582</v>
      </c>
      <c r="AC27" s="1">
        <v>0.001725378525067045</v>
      </c>
      <c r="AD27" s="1">
        <v>0.004233816974398508</v>
      </c>
      <c r="AE27" s="1">
        <v>-0.01027049201043551</v>
      </c>
      <c r="AF27" s="1">
        <v>0.003680189748241469</v>
      </c>
      <c r="AG27" s="1">
        <v>0.007638415394628506</v>
      </c>
      <c r="AH27" s="1">
        <v>-0.01843652408977359</v>
      </c>
      <c r="AI27" s="1">
        <v>0.005913729596208173</v>
      </c>
      <c r="AJ27" s="1">
        <v>-0.0003627256807214874</v>
      </c>
      <c r="AK27" s="1">
        <v>0.004956575207056391</v>
      </c>
      <c r="AL27" s="1">
        <v>-0.001905125196915103</v>
      </c>
      <c r="AM27" s="1">
        <v>0.005930370375011984</v>
      </c>
      <c r="AN27" s="1">
        <v>0.002060904446708589</v>
      </c>
      <c r="AO27" s="1">
        <v>0.003754327335576679</v>
      </c>
      <c r="AP27" s="1">
        <v>-0.003011771968814747</v>
      </c>
      <c r="AQ27" s="1">
        <v>-0.008202499118792339</v>
      </c>
      <c r="AR27" s="1">
        <v>0.003264604513379288</v>
      </c>
      <c r="AS27" s="1">
        <v>0.002572981170962274</v>
      </c>
      <c r="AT27" s="1">
        <v>-0.003626373412294215</v>
      </c>
      <c r="AU27" s="1">
        <v>-0.005387729489288895</v>
      </c>
      <c r="AV27" s="1">
        <v>-0.01661080336982912</v>
      </c>
      <c r="AW27" s="1">
        <v>-0.01163233220569027</v>
      </c>
      <c r="AX27" s="1">
        <v>0.008023076459826362</v>
      </c>
      <c r="AY27" s="1">
        <v>-0.02485658233316657</v>
      </c>
      <c r="AZ27" s="1">
        <v>-0.02605319995862487</v>
      </c>
      <c r="BA27" s="1">
        <v>-0.01046461775280505</v>
      </c>
      <c r="BB27" s="1">
        <v>-0.03528083652094172</v>
      </c>
      <c r="BC27" s="1">
        <v>-0.01763701298438225</v>
      </c>
      <c r="BD27" s="1">
        <v>0.000989896493635456</v>
      </c>
      <c r="BE27" s="1">
        <v>0.005218570646311926</v>
      </c>
      <c r="BF27" s="1">
        <v>0.02400010581449541</v>
      </c>
      <c r="BG27" s="1">
        <v>-0.02272735395392644</v>
      </c>
    </row>
    <row r="28" spans="1:59">
      <c r="A28" s="11">
        <v>43641</v>
      </c>
      <c r="B28" s="1">
        <v>-0.005548527243356305</v>
      </c>
      <c r="C28" s="1">
        <v>-0.001272302279828552</v>
      </c>
      <c r="D28" s="1">
        <v>-0.005675770743868047</v>
      </c>
      <c r="E28" s="1">
        <v>-0.01367052684215098</v>
      </c>
      <c r="F28" s="1">
        <v>-0.01861645619625707</v>
      </c>
      <c r="G28" s="1">
        <v>-0.03686799728459922</v>
      </c>
      <c r="H28" s="1">
        <v>-0.008702789069063854</v>
      </c>
      <c r="I28" s="1">
        <v>-0.01368234960289938</v>
      </c>
      <c r="J28" s="1">
        <v>-0.01121161405380633</v>
      </c>
      <c r="K28" s="1">
        <v>0.004220516390081919</v>
      </c>
      <c r="L28" s="1">
        <v>0.009991881405707614</v>
      </c>
      <c r="M28" s="1">
        <v>-0.001536862969756303</v>
      </c>
      <c r="N28" s="1">
        <v>-0.01389530260584804</v>
      </c>
      <c r="O28" s="1">
        <v>-0.01213859918584792</v>
      </c>
      <c r="P28" s="1">
        <v>0</v>
      </c>
      <c r="Q28" s="1">
        <v>-6.482873094526553E-05</v>
      </c>
      <c r="R28" s="1">
        <v>0.003208516199294076</v>
      </c>
      <c r="S28" s="1">
        <v>-0.003814598007973791</v>
      </c>
      <c r="T28" s="1">
        <v>-0.01279010029738814</v>
      </c>
      <c r="U28" s="1">
        <v>-0.02614923771713462</v>
      </c>
      <c r="V28" s="1">
        <v>-0.01389580158342885</v>
      </c>
      <c r="W28" s="1">
        <v>-0.008589115971670891</v>
      </c>
      <c r="X28" s="1">
        <v>0.002933053332818902</v>
      </c>
      <c r="Y28" s="1">
        <v>-0.0112291425714276</v>
      </c>
      <c r="Z28" s="1">
        <v>0.005385432627199815</v>
      </c>
      <c r="AA28" s="1">
        <v>-0.0082828161481171</v>
      </c>
      <c r="AB28" s="1">
        <v>0.003703613074605316</v>
      </c>
      <c r="AC28" s="1">
        <v>0.001611046623970269</v>
      </c>
      <c r="AD28" s="1">
        <v>-0.02945688184839879</v>
      </c>
      <c r="AE28" s="1">
        <v>-0.02250805256855914</v>
      </c>
      <c r="AF28" s="1">
        <v>-0.007333302975363498</v>
      </c>
      <c r="AG28" s="1">
        <v>-0.01952237614989549</v>
      </c>
      <c r="AH28" s="1">
        <v>-0.01089401964335601</v>
      </c>
      <c r="AI28" s="1">
        <v>-0.03157221719202741</v>
      </c>
      <c r="AJ28" s="1">
        <v>0.0001813772966154925</v>
      </c>
      <c r="AK28" s="1">
        <v>-0.02894572149799002</v>
      </c>
      <c r="AL28" s="1">
        <v>-0.02798484607635632</v>
      </c>
      <c r="AM28" s="1">
        <v>-0.007729227368632574</v>
      </c>
      <c r="AN28" s="1">
        <v>0</v>
      </c>
      <c r="AO28" s="1">
        <v>-0.002318990859938475</v>
      </c>
      <c r="AP28" s="1">
        <v>-0.01037275464931087</v>
      </c>
      <c r="AQ28" s="1">
        <v>-0.008269965490233511</v>
      </c>
      <c r="AR28" s="1">
        <v>-0.01854868425342659</v>
      </c>
      <c r="AS28" s="1">
        <v>-0.009715775914061919</v>
      </c>
      <c r="AT28" s="1">
        <v>-0.005757182763208468</v>
      </c>
      <c r="AU28" s="1">
        <v>-0.001354370533384941</v>
      </c>
      <c r="AV28" s="1">
        <v>0.01155725002201557</v>
      </c>
      <c r="AW28" s="1">
        <v>-0.01064810212568545</v>
      </c>
      <c r="AX28" s="1">
        <v>-0.01734926938308201</v>
      </c>
      <c r="AY28" s="1">
        <v>-0.02352942672430303</v>
      </c>
      <c r="AZ28" s="1">
        <v>0.006204172226785376</v>
      </c>
      <c r="BA28" s="1">
        <v>-0.007931350765110423</v>
      </c>
      <c r="BB28" s="1">
        <v>-0.03565071801604469</v>
      </c>
      <c r="BC28" s="1">
        <v>-0.007219164976880466</v>
      </c>
      <c r="BD28" s="1">
        <v>-0.004674475210527551</v>
      </c>
      <c r="BE28" s="1">
        <v>0.01719660961225378</v>
      </c>
      <c r="BF28" s="1">
        <v>0.0312498812793458</v>
      </c>
      <c r="BG28" s="1">
        <v>-0.01335969897677014</v>
      </c>
    </row>
    <row r="29" spans="1:59">
      <c r="A29" s="11">
        <v>43642</v>
      </c>
      <c r="B29" s="1">
        <v>-0.01519483112695685</v>
      </c>
      <c r="C29" s="1">
        <v>-0.01292072198725636</v>
      </c>
      <c r="D29" s="1">
        <v>-0.02086401248292535</v>
      </c>
      <c r="E29" s="1">
        <v>0.03672901744715062</v>
      </c>
      <c r="F29" s="1">
        <v>0.0104138859394789</v>
      </c>
      <c r="G29" s="1">
        <v>0.03512210091761014</v>
      </c>
      <c r="H29" s="1">
        <v>-0.01395066678675749</v>
      </c>
      <c r="I29" s="1">
        <v>0.01924006262177458</v>
      </c>
      <c r="J29" s="1">
        <v>0.02267724552209138</v>
      </c>
      <c r="K29" s="1">
        <v>-0.01512984060803624</v>
      </c>
      <c r="L29" s="1">
        <v>-0.007105026808984172</v>
      </c>
      <c r="M29" s="1">
        <v>-0.007321105678673945</v>
      </c>
      <c r="N29" s="1">
        <v>-0.001583369638687548</v>
      </c>
      <c r="O29" s="1">
        <v>0.05746282109744105</v>
      </c>
      <c r="P29" s="1">
        <v>0.007555541992187553</v>
      </c>
      <c r="Q29" s="1">
        <v>0.005588232080850908</v>
      </c>
      <c r="R29" s="1">
        <v>-0.03091685225020147</v>
      </c>
      <c r="S29" s="1">
        <v>0.01358780420787387</v>
      </c>
      <c r="T29" s="1">
        <v>0.005075478411861623</v>
      </c>
      <c r="U29" s="1">
        <v>-0.006029353030025164</v>
      </c>
      <c r="V29" s="1">
        <v>0.0004988610694049989</v>
      </c>
      <c r="W29" s="1">
        <v>-0.000999934795170021</v>
      </c>
      <c r="X29" s="1">
        <v>0.007849811218830771</v>
      </c>
      <c r="Y29" s="1">
        <v>-0.01189776664418396</v>
      </c>
      <c r="Z29" s="1">
        <v>-0.02782925495184896</v>
      </c>
      <c r="AA29" s="1">
        <v>0.006681752869658997</v>
      </c>
      <c r="AB29" s="1">
        <v>-0.0008787034356321222</v>
      </c>
      <c r="AC29" s="1">
        <v>-0.002939933477178136</v>
      </c>
      <c r="AD29" s="1">
        <v>0.0002820887583627751</v>
      </c>
      <c r="AE29" s="1">
        <v>-0.0002989928810946951</v>
      </c>
      <c r="AF29" s="1">
        <v>0.002872774597610261</v>
      </c>
      <c r="AG29" s="1">
        <v>-0.006248637463802442</v>
      </c>
      <c r="AH29" s="1">
        <v>0.002658534347049546</v>
      </c>
      <c r="AI29" s="1">
        <v>0.00374727522299434</v>
      </c>
      <c r="AJ29" s="1">
        <v>0.003263172422177885</v>
      </c>
      <c r="AK29" s="1">
        <v>0.005273451230740189</v>
      </c>
      <c r="AL29" s="1">
        <v>0.00761988842450978</v>
      </c>
      <c r="AM29" s="1">
        <v>0.0513595943164038</v>
      </c>
      <c r="AN29" s="1">
        <v>-0.01759610487207819</v>
      </c>
      <c r="AO29" s="1">
        <v>0.002099579910451066</v>
      </c>
      <c r="AP29" s="1">
        <v>0.002543963105677394</v>
      </c>
      <c r="AQ29" s="1">
        <v>0.002779642712720465</v>
      </c>
      <c r="AR29" s="1">
        <v>0.01160495572922038</v>
      </c>
      <c r="AS29" s="1">
        <v>0.01055149079247375</v>
      </c>
      <c r="AT29" s="1">
        <v>-0.0004658374136040644</v>
      </c>
      <c r="AU29" s="1">
        <v>-0.01057766677757088</v>
      </c>
      <c r="AV29" s="1">
        <v>-0.01713780908855722</v>
      </c>
      <c r="AW29" s="1">
        <v>0.009157626090961823</v>
      </c>
      <c r="AX29" s="1">
        <v>-0.002229738728571129</v>
      </c>
      <c r="AY29" s="1">
        <v>0.006827312405556452</v>
      </c>
      <c r="AZ29" s="1">
        <v>-0.01109866956348371</v>
      </c>
      <c r="BA29" s="1">
        <v>-0.01691827547037927</v>
      </c>
      <c r="BB29" s="1">
        <v>-0.01043522112136364</v>
      </c>
      <c r="BC29" s="1">
        <v>-0.001454230739497575</v>
      </c>
      <c r="BD29" s="1">
        <v>-0.005057882416846904</v>
      </c>
      <c r="BE29" s="1">
        <v>0.004465772670229073</v>
      </c>
      <c r="BF29" s="1">
        <v>-0.007575861236359116</v>
      </c>
      <c r="BG29" s="1">
        <v>0.02758278230422362</v>
      </c>
    </row>
    <row r="30" spans="1:59">
      <c r="A30" s="11">
        <v>43643</v>
      </c>
      <c r="B30" s="1">
        <v>0.008799774963394569</v>
      </c>
      <c r="C30" s="1">
        <v>0.005715222760106053</v>
      </c>
      <c r="D30" s="1">
        <v>0.006533303982536376</v>
      </c>
      <c r="E30" s="1">
        <v>0.0274064068426898</v>
      </c>
      <c r="F30" s="1">
        <v>0.003398560447944288</v>
      </c>
      <c r="G30" s="1">
        <v>0.02592469804652975</v>
      </c>
      <c r="H30" s="1">
        <v>0.01841696148321725</v>
      </c>
      <c r="I30" s="1">
        <v>0.01130237494073327</v>
      </c>
      <c r="J30" s="1">
        <v>-0.001231948724848109</v>
      </c>
      <c r="K30" s="1">
        <v>0.02146787091606939</v>
      </c>
      <c r="L30" s="1">
        <v>0.0008152127991563063</v>
      </c>
      <c r="M30" s="1">
        <v>0.004424840685655518</v>
      </c>
      <c r="N30" s="1">
        <v>0</v>
      </c>
      <c r="O30" s="1">
        <v>0.01059471993426131</v>
      </c>
      <c r="P30" s="1">
        <v>0.009616268036686471</v>
      </c>
      <c r="Q30" s="1">
        <v>-0.01447494167128804</v>
      </c>
      <c r="R30" s="1">
        <v>0.02676937424228298</v>
      </c>
      <c r="S30" s="1">
        <v>-0.006139236937769854</v>
      </c>
      <c r="T30" s="1">
        <v>0.01993356723806228</v>
      </c>
      <c r="U30" s="1">
        <v>-0.003509959440138988</v>
      </c>
      <c r="V30" s="1">
        <v>0.000498509460826968</v>
      </c>
      <c r="W30" s="1">
        <v>0.002335031937201082</v>
      </c>
      <c r="X30" s="1">
        <v>0.003207207879268203</v>
      </c>
      <c r="Y30" s="1">
        <v>0.001505208305305761</v>
      </c>
      <c r="Z30" s="1">
        <v>0.01659280151031761</v>
      </c>
      <c r="AA30" s="1">
        <v>0.003318388730700894</v>
      </c>
      <c r="AB30" s="1">
        <v>-0.004748355632252066</v>
      </c>
      <c r="AC30" s="1">
        <v>-0.001140426759207447</v>
      </c>
      <c r="AD30" s="1">
        <v>0.01579156894879841</v>
      </c>
      <c r="AE30" s="1">
        <v>0.01316178949124525</v>
      </c>
      <c r="AF30" s="1">
        <v>0.00572953404464438</v>
      </c>
      <c r="AG30" s="1">
        <v>0.009804946722710373</v>
      </c>
      <c r="AH30" s="1">
        <v>0.009469590294127528</v>
      </c>
      <c r="AI30" s="1">
        <v>0.001642891054083551</v>
      </c>
      <c r="AJ30" s="1">
        <v>0.01626330557327971</v>
      </c>
      <c r="AK30" s="1">
        <v>0.02159021685005014</v>
      </c>
      <c r="AL30" s="1">
        <v>0.01874955245171295</v>
      </c>
      <c r="AM30" s="1">
        <v>0.02492771567272145</v>
      </c>
      <c r="AN30" s="1">
        <v>0.01023495261864071</v>
      </c>
      <c r="AO30" s="1">
        <v>0.007632229387701139</v>
      </c>
      <c r="AP30" s="1">
        <v>0.007206828975839352</v>
      </c>
      <c r="AQ30" s="1">
        <v>0.01039502761565148</v>
      </c>
      <c r="AR30" s="1">
        <v>-0.0003277912906503033</v>
      </c>
      <c r="AS30" s="1">
        <v>0.01410520877884847</v>
      </c>
      <c r="AT30" s="1">
        <v>-0.01127557976163751</v>
      </c>
      <c r="AU30" s="1">
        <v>0.004660079339376288</v>
      </c>
      <c r="AV30" s="1">
        <v>0.03830103954198161</v>
      </c>
      <c r="AW30" s="1">
        <v>0.01543665711422726</v>
      </c>
      <c r="AX30" s="1">
        <v>0.01628129125597177</v>
      </c>
      <c r="AY30" s="1">
        <v>0.009174293778863252</v>
      </c>
      <c r="AZ30" s="1">
        <v>-0.001740055944466912</v>
      </c>
      <c r="BA30" s="1">
        <v>0.01178775618252637</v>
      </c>
      <c r="BB30" s="1">
        <v>0.03208584167495809</v>
      </c>
      <c r="BC30" s="1">
        <v>0.001139976074200355</v>
      </c>
      <c r="BD30" s="1">
        <v>-0.0005446447588536296</v>
      </c>
      <c r="BE30" s="1">
        <v>0.0203239543160556</v>
      </c>
      <c r="BF30" s="1">
        <v>0</v>
      </c>
      <c r="BG30" s="1">
        <v>-0.02147384569163435</v>
      </c>
    </row>
    <row r="31" spans="1:59">
      <c r="A31" s="11">
        <v>43644</v>
      </c>
      <c r="B31" s="1">
        <v>0.004898909172755594</v>
      </c>
      <c r="C31" s="1">
        <v>0.004766345266600913</v>
      </c>
      <c r="D31" s="1">
        <v>0.01547822907275354</v>
      </c>
      <c r="E31" s="1">
        <v>-0.01203639995574757</v>
      </c>
      <c r="F31" s="1">
        <v>-0.005592597818778633</v>
      </c>
      <c r="G31" s="1">
        <v>0.04459300675984368</v>
      </c>
      <c r="H31" s="1">
        <v>-0.01209593852704982</v>
      </c>
      <c r="I31" s="1">
        <v>-0.008484476302090815</v>
      </c>
      <c r="J31" s="1">
        <v>-0.001541778160753959</v>
      </c>
      <c r="K31" s="1">
        <v>0.00257093569722433</v>
      </c>
      <c r="L31" s="1">
        <v>0</v>
      </c>
      <c r="M31" s="1">
        <v>-0.004970070653974812</v>
      </c>
      <c r="N31" s="1">
        <v>0.005233025460524177</v>
      </c>
      <c r="O31" s="1">
        <v>0</v>
      </c>
      <c r="P31" s="1">
        <v>0.03984618543615026</v>
      </c>
      <c r="Q31" s="1">
        <v>0</v>
      </c>
      <c r="R31" s="1">
        <v>-0.00190480550130212</v>
      </c>
      <c r="S31" s="1">
        <v>-0.0147912235743235</v>
      </c>
      <c r="T31" s="1">
        <v>0.001042331831187626</v>
      </c>
      <c r="U31" s="1">
        <v>0.004553912162659435</v>
      </c>
      <c r="V31" s="1">
        <v>-0.005855235931142122</v>
      </c>
      <c r="W31" s="1">
        <v>0.00332781445831265</v>
      </c>
      <c r="X31" s="1">
        <v>0</v>
      </c>
      <c r="Y31" s="1">
        <v>0</v>
      </c>
      <c r="Z31" s="1">
        <v>0.002678691008519474</v>
      </c>
      <c r="AA31" s="1">
        <v>0.02719607324486328</v>
      </c>
      <c r="AB31" s="1">
        <v>0</v>
      </c>
      <c r="AC31" s="1">
        <v>0.01239235554640339</v>
      </c>
      <c r="AD31" s="1">
        <v>0.0005552501425614143</v>
      </c>
      <c r="AE31" s="1">
        <v>0.02347215850940509</v>
      </c>
      <c r="AF31" s="1">
        <v>0.01057997025377722</v>
      </c>
      <c r="AG31" s="1">
        <v>0.01846965699208436</v>
      </c>
      <c r="AH31" s="1">
        <v>0.01313313919309511</v>
      </c>
      <c r="AI31" s="1">
        <v>-0.001416399396125034</v>
      </c>
      <c r="AJ31" s="1">
        <v>0.008001471238584967</v>
      </c>
      <c r="AK31" s="1">
        <v>-0.007296853601477582</v>
      </c>
      <c r="AL31" s="1">
        <v>-0.02135076603521424</v>
      </c>
      <c r="AM31" s="1">
        <v>0.006126496809756299</v>
      </c>
      <c r="AN31" s="1">
        <v>-0.002532920272380834</v>
      </c>
      <c r="AO31" s="1">
        <v>0.01945668868954309</v>
      </c>
      <c r="AP31" s="1">
        <v>0.01783717568354337</v>
      </c>
      <c r="AQ31" s="1">
        <v>0.02469129511112778</v>
      </c>
      <c r="AR31" s="1">
        <v>0</v>
      </c>
      <c r="AS31" s="1">
        <v>0.0133671121106349</v>
      </c>
      <c r="AT31" s="1">
        <v>0</v>
      </c>
      <c r="AU31" s="1">
        <v>0.007639755325585362</v>
      </c>
      <c r="AV31" s="1">
        <v>0.02913734509328192</v>
      </c>
      <c r="AW31" s="1">
        <v>0.01077938950681845</v>
      </c>
      <c r="AX31" s="1">
        <v>0.002782256239630465</v>
      </c>
      <c r="AY31" s="1">
        <v>0.001976329878142336</v>
      </c>
      <c r="AZ31" s="1">
        <v>0.007756706229346655</v>
      </c>
      <c r="BA31" s="1">
        <v>-0.009458516601818179</v>
      </c>
      <c r="BB31" s="1">
        <v>0.009968264645647817</v>
      </c>
      <c r="BC31" s="1">
        <v>0.005945449874096731</v>
      </c>
      <c r="BD31" s="1">
        <v>0.003542047022446981</v>
      </c>
      <c r="BE31" s="1">
        <v>0.01151559429733728</v>
      </c>
      <c r="BF31" s="1">
        <v>0</v>
      </c>
      <c r="BG31" s="1">
        <v>-0.002493822521457689</v>
      </c>
    </row>
    <row r="32" spans="1:59">
      <c r="A32" s="11">
        <v>43646</v>
      </c>
      <c r="B32" s="1">
        <v>0</v>
      </c>
      <c r="C32" s="1">
        <v>0</v>
      </c>
      <c r="D32" s="1">
        <v>0</v>
      </c>
      <c r="E32" s="1">
        <v>0</v>
      </c>
      <c r="F32" s="1">
        <v>0</v>
      </c>
      <c r="G32" s="1">
        <v>0</v>
      </c>
      <c r="H32" s="1">
        <v>0</v>
      </c>
      <c r="I32" s="1">
        <v>0</v>
      </c>
      <c r="J32" s="1">
        <v>0</v>
      </c>
      <c r="K32" s="1">
        <v>0</v>
      </c>
      <c r="L32" s="1">
        <v>0.006244986461334978</v>
      </c>
      <c r="M32" s="1">
        <v>0</v>
      </c>
      <c r="N32" s="1">
        <v>0</v>
      </c>
      <c r="O32" s="1">
        <v>0</v>
      </c>
      <c r="P32" s="1">
        <v>0</v>
      </c>
      <c r="Q32" s="1">
        <v>0.01213030488104172</v>
      </c>
      <c r="R32" s="1">
        <v>0</v>
      </c>
      <c r="S32" s="1">
        <v>0</v>
      </c>
      <c r="T32" s="1">
        <v>0</v>
      </c>
      <c r="U32" s="1">
        <v>0</v>
      </c>
      <c r="V32" s="1">
        <v>0</v>
      </c>
      <c r="W32" s="1">
        <v>0</v>
      </c>
      <c r="X32" s="1">
        <v>0.007459130861620755</v>
      </c>
      <c r="Y32" s="1">
        <v>-0.001092852978306635</v>
      </c>
      <c r="Z32" s="1">
        <v>0</v>
      </c>
      <c r="AA32" s="1">
        <v>0</v>
      </c>
      <c r="AB32" s="1">
        <v>0.01130928423353672</v>
      </c>
      <c r="AC32" s="1">
        <v>0</v>
      </c>
      <c r="AD32" s="1">
        <v>0</v>
      </c>
      <c r="AE32" s="1">
        <v>0</v>
      </c>
      <c r="AF32" s="1">
        <v>0</v>
      </c>
      <c r="AG32" s="1">
        <v>0</v>
      </c>
      <c r="AH32" s="1">
        <v>0</v>
      </c>
      <c r="AI32" s="1">
        <v>0</v>
      </c>
      <c r="AJ32" s="1">
        <v>0</v>
      </c>
      <c r="AK32" s="1">
        <v>0</v>
      </c>
      <c r="AL32" s="1">
        <v>0</v>
      </c>
      <c r="AM32" s="1">
        <v>0</v>
      </c>
      <c r="AN32" s="1">
        <v>0</v>
      </c>
      <c r="AO32" s="1">
        <v>0</v>
      </c>
      <c r="AP32" s="1">
        <v>0</v>
      </c>
      <c r="AQ32" s="1">
        <v>0</v>
      </c>
      <c r="AR32" s="1">
        <v>0.01836079248604006</v>
      </c>
      <c r="AS32" s="1">
        <v>0</v>
      </c>
      <c r="AT32" s="1">
        <v>0.005589714008534585</v>
      </c>
      <c r="AU32" s="1">
        <v>0</v>
      </c>
      <c r="AV32" s="1">
        <v>0</v>
      </c>
      <c r="AW32" s="1">
        <v>0</v>
      </c>
      <c r="AX32" s="1">
        <v>0</v>
      </c>
      <c r="AY32" s="1">
        <v>0</v>
      </c>
      <c r="AZ32" s="1">
        <v>0</v>
      </c>
      <c r="BA32" s="1">
        <v>0</v>
      </c>
      <c r="BB32" s="1">
        <v>0</v>
      </c>
      <c r="BC32" s="1">
        <v>0</v>
      </c>
      <c r="BD32" s="1">
        <v>0</v>
      </c>
      <c r="BE32" s="1">
        <v>0</v>
      </c>
      <c r="BF32" s="1">
        <v>-0.007633586976649842</v>
      </c>
      <c r="BG32" s="1">
        <v>0</v>
      </c>
    </row>
    <row r="33" spans="1:59">
      <c r="A33" s="11">
        <v>43647</v>
      </c>
      <c r="B33" s="1">
        <v>0.004637143497360885</v>
      </c>
      <c r="C33" s="1">
        <v>0.01842725280308843</v>
      </c>
      <c r="D33" s="1">
        <v>0.01435758073834559</v>
      </c>
      <c r="E33" s="1">
        <v>0.02732959831314274</v>
      </c>
      <c r="F33" s="1">
        <v>0.01508207754107271</v>
      </c>
      <c r="G33" s="1">
        <v>-0.01067256665933558</v>
      </c>
      <c r="H33" s="1">
        <v>0</v>
      </c>
      <c r="I33" s="1">
        <v>0.03304813339846868</v>
      </c>
      <c r="J33" s="1">
        <v>0.01297091957554697</v>
      </c>
      <c r="K33" s="1">
        <v>0.01256466813393642</v>
      </c>
      <c r="L33" s="1">
        <v>-0.001349267691420963</v>
      </c>
      <c r="M33" s="1">
        <v>-0.002686669627975813</v>
      </c>
      <c r="N33" s="1">
        <v>0.01404010424824276</v>
      </c>
      <c r="O33" s="1">
        <v>0.003720076550311591</v>
      </c>
      <c r="P33" s="1">
        <v>-0.01063024697183557</v>
      </c>
      <c r="Q33" s="1">
        <v>0.0001943041379706134</v>
      </c>
      <c r="R33" s="1">
        <v>0.005248120952116464</v>
      </c>
      <c r="S33" s="1">
        <v>0</v>
      </c>
      <c r="T33" s="1">
        <v>0.004685640312606099</v>
      </c>
      <c r="U33" s="1">
        <v>0.01576444567164881</v>
      </c>
      <c r="V33" s="1">
        <v>0.001127742019291222</v>
      </c>
      <c r="W33" s="1">
        <v>0</v>
      </c>
      <c r="X33" s="1">
        <v>0.01072822141294627</v>
      </c>
      <c r="Y33" s="1">
        <v>0.01196743309026616</v>
      </c>
      <c r="Z33" s="1">
        <v>0.003852001308343622</v>
      </c>
      <c r="AA33" s="1">
        <v>0.01681557940075762</v>
      </c>
      <c r="AB33" s="1">
        <v>0.007164078785949046</v>
      </c>
      <c r="AC33" s="1">
        <v>-0.005694039480209079</v>
      </c>
      <c r="AD33" s="1">
        <v>-0.001442815359514626</v>
      </c>
      <c r="AE33" s="1">
        <v>0.003461673985735159</v>
      </c>
      <c r="AF33" s="1">
        <v>0.01650880100448848</v>
      </c>
      <c r="AG33" s="1">
        <v>0</v>
      </c>
      <c r="AH33" s="1">
        <v>-0.01037025535155156</v>
      </c>
      <c r="AI33" s="1">
        <v>0.01283951566748587</v>
      </c>
      <c r="AJ33" s="1">
        <v>0.004351103302633996</v>
      </c>
      <c r="AK33" s="1">
        <v>0.01981922746960829</v>
      </c>
      <c r="AL33" s="1">
        <v>0.02713370588641029</v>
      </c>
      <c r="AM33" s="1">
        <v>0.01181265213288873</v>
      </c>
      <c r="AN33" s="1">
        <v>0.01038799033523019</v>
      </c>
      <c r="AO33" s="1">
        <v>0.01835639094288566</v>
      </c>
      <c r="AP33" s="1">
        <v>0.01009925507748832</v>
      </c>
      <c r="AQ33" s="1">
        <v>0.008701448917701082</v>
      </c>
      <c r="AR33" s="1">
        <v>-0.00740517172226296</v>
      </c>
      <c r="AS33" s="1">
        <v>0.009982165523406472</v>
      </c>
      <c r="AT33" s="1">
        <v>0.005826715707443642</v>
      </c>
      <c r="AU33" s="1">
        <v>0.01516389101715365</v>
      </c>
      <c r="AV33" s="1">
        <v>-0.008089180283770925</v>
      </c>
      <c r="AW33" s="1">
        <v>-0.006015776440368548</v>
      </c>
      <c r="AX33" s="1">
        <v>0.01660253712537729</v>
      </c>
      <c r="AY33" s="1">
        <v>-0.00788957632859244</v>
      </c>
      <c r="AZ33" s="1">
        <v>-0.01876678339162541</v>
      </c>
      <c r="BA33" s="1">
        <v>-0.005614470979778519</v>
      </c>
      <c r="BB33" s="1">
        <v>0.008389368979279999</v>
      </c>
      <c r="BC33" s="1">
        <v>6.307071567235312E-05</v>
      </c>
      <c r="BD33" s="1">
        <v>0.001176806466039348</v>
      </c>
      <c r="BE33" s="1">
        <v>-0.006615423590962899</v>
      </c>
      <c r="BF33" s="1">
        <v>0.01538472061509388</v>
      </c>
      <c r="BG33" s="1">
        <v>0.01699995994567871</v>
      </c>
    </row>
    <row r="34" spans="1:59">
      <c r="A34" s="11">
        <v>43648</v>
      </c>
      <c r="B34" s="1">
        <v>0.005444631548245926</v>
      </c>
      <c r="C34" s="1">
        <v>0.006986853957520189</v>
      </c>
      <c r="D34" s="1">
        <v>0.001163257345756286</v>
      </c>
      <c r="E34" s="1">
        <v>0.001282019461557926</v>
      </c>
      <c r="F34" s="1">
        <v>0.006305337412949363</v>
      </c>
      <c r="G34" s="1">
        <v>-0.02481103812064966</v>
      </c>
      <c r="H34" s="1">
        <v>0.004242949958489728</v>
      </c>
      <c r="I34" s="1">
        <v>0.00228502650391893</v>
      </c>
      <c r="J34" s="1">
        <v>-0.006097620296833361</v>
      </c>
      <c r="K34" s="1">
        <v>-0.01392823015832112</v>
      </c>
      <c r="L34" s="1">
        <v>-0.003782628206865923</v>
      </c>
      <c r="M34" s="1">
        <v>0.007285007990030401</v>
      </c>
      <c r="N34" s="1">
        <v>0.001244563013387712</v>
      </c>
      <c r="O34" s="1">
        <v>-0.02324799867766725</v>
      </c>
      <c r="P34" s="1">
        <v>0</v>
      </c>
      <c r="Q34" s="1">
        <v>-0.01936638792407042</v>
      </c>
      <c r="R34" s="1">
        <v>0.006644489400862597</v>
      </c>
      <c r="S34" s="1">
        <v>-0.0112017355472267</v>
      </c>
      <c r="T34" s="1">
        <v>0.01191864351161698</v>
      </c>
      <c r="U34" s="1">
        <v>0.01211350109964182</v>
      </c>
      <c r="V34" s="1">
        <v>0.001752622114836955</v>
      </c>
      <c r="W34" s="1">
        <v>0.005306751640431928</v>
      </c>
      <c r="X34" s="1">
        <v>0.003887066339202105</v>
      </c>
      <c r="Y34" s="1">
        <v>-0.01135310167898262</v>
      </c>
      <c r="Z34" s="1">
        <v>0.005199161358812043</v>
      </c>
      <c r="AA34" s="1">
        <v>0.001055632244872706</v>
      </c>
      <c r="AB34" s="1">
        <v>0.01075641356703105</v>
      </c>
      <c r="AC34" s="1">
        <v>0.01687568172441667</v>
      </c>
      <c r="AD34" s="1">
        <v>0.005056980703206815</v>
      </c>
      <c r="AE34" s="1">
        <v>0.0007187444584901836</v>
      </c>
      <c r="AF34" s="1">
        <v>-0.009704822586205752</v>
      </c>
      <c r="AG34" s="1">
        <v>0.01036269430051817</v>
      </c>
      <c r="AH34" s="1">
        <v>-0.01010483175527777</v>
      </c>
      <c r="AI34" s="1">
        <v>0.006633659664994518</v>
      </c>
      <c r="AJ34" s="1">
        <v>-0.004274056102420598</v>
      </c>
      <c r="AK34" s="1">
        <v>0.002215660861565105</v>
      </c>
      <c r="AL34" s="1">
        <v>-0.003882661782323327</v>
      </c>
      <c r="AM34" s="1">
        <v>-0.02371076116769577</v>
      </c>
      <c r="AN34" s="1">
        <v>0.01028098035882707</v>
      </c>
      <c r="AO34" s="1">
        <v>-0.001502100088617508</v>
      </c>
      <c r="AP34" s="1">
        <v>-0.01019412332262204</v>
      </c>
      <c r="AQ34" s="1">
        <v>-0.01393496558755669</v>
      </c>
      <c r="AR34" s="1">
        <v>0.01427185823201449</v>
      </c>
      <c r="AS34" s="1">
        <v>-0.006706665276553836</v>
      </c>
      <c r="AT34" s="1">
        <v>-0.006902786632523972</v>
      </c>
      <c r="AU34" s="1">
        <v>0.0002667110104008774</v>
      </c>
      <c r="AV34" s="1">
        <v>-0.008014618571589027</v>
      </c>
      <c r="AW34" s="1">
        <v>-0.004126649750817446</v>
      </c>
      <c r="AX34" s="1">
        <v>-0.01153319571238243</v>
      </c>
      <c r="AY34" s="1">
        <v>0.01510938663534822</v>
      </c>
      <c r="AZ34" s="1">
        <v>0.002790944461559031</v>
      </c>
      <c r="BA34" s="1">
        <v>0.005481476122441764</v>
      </c>
      <c r="BB34" s="1">
        <v>0.01914727386945225</v>
      </c>
      <c r="BC34" s="1">
        <v>-0.001320573165828343</v>
      </c>
      <c r="BD34" s="1">
        <v>0.008859041259508871</v>
      </c>
      <c r="BE34" s="1">
        <v>-0.003407020759488955</v>
      </c>
      <c r="BF34" s="1">
        <v>0</v>
      </c>
      <c r="BG34" s="1">
        <v>-0.0285152265550952</v>
      </c>
    </row>
    <row r="35" spans="1:59">
      <c r="A35" s="11">
        <v>43649</v>
      </c>
      <c r="B35" s="1">
        <v>0.008122437325413401</v>
      </c>
      <c r="C35" s="1">
        <v>0.01138564920602403</v>
      </c>
      <c r="D35" s="1">
        <v>0.01316928269510731</v>
      </c>
      <c r="E35" s="1">
        <v>-0.001600487753740998</v>
      </c>
      <c r="F35" s="1">
        <v>0.00242460692038482</v>
      </c>
      <c r="G35" s="1">
        <v>0.01216819837670591</v>
      </c>
      <c r="H35" s="1">
        <v>0.0296959246557984</v>
      </c>
      <c r="I35" s="1">
        <v>-0.004445704148555607</v>
      </c>
      <c r="J35" s="1">
        <v>0.005214922933687305</v>
      </c>
      <c r="K35" s="1">
        <v>0.01181361152820304</v>
      </c>
      <c r="L35" s="1">
        <v>-0.002893255947451379</v>
      </c>
      <c r="M35" s="1">
        <v>0.01382465550025369</v>
      </c>
      <c r="N35" s="1">
        <v>-0.002796801548400896</v>
      </c>
      <c r="O35" s="1">
        <v>-0.006554004012020109</v>
      </c>
      <c r="P35" s="1">
        <v>0</v>
      </c>
      <c r="Q35" s="1">
        <v>0.001915373249344432</v>
      </c>
      <c r="R35" s="1">
        <v>0.002357432652874802</v>
      </c>
      <c r="S35" s="1">
        <v>0.01641074912127727</v>
      </c>
      <c r="T35" s="1">
        <v>0.009345788687207701</v>
      </c>
      <c r="U35" s="1">
        <v>0.009295812205603271</v>
      </c>
      <c r="V35" s="1">
        <v>0.006622633342913797</v>
      </c>
      <c r="W35" s="1">
        <v>-0.002309457635446543</v>
      </c>
      <c r="X35" s="1">
        <v>0.0001488508994389459</v>
      </c>
      <c r="Y35" s="1">
        <v>0.003281122963104011</v>
      </c>
      <c r="Z35" s="1">
        <v>0.009235969938223176</v>
      </c>
      <c r="AA35" s="1">
        <v>-0.00159285406154297</v>
      </c>
      <c r="AB35" s="1">
        <v>0</v>
      </c>
      <c r="AC35" s="1">
        <v>0.007644812600228423</v>
      </c>
      <c r="AD35" s="1">
        <v>0.01730623063280778</v>
      </c>
      <c r="AE35" s="1">
        <v>0.00919275157138455</v>
      </c>
      <c r="AF35" s="1">
        <v>0.009399981562207893</v>
      </c>
      <c r="AG35" s="1">
        <v>0.01128203563201113</v>
      </c>
      <c r="AH35" s="1">
        <v>0.007561430326129104</v>
      </c>
      <c r="AI35" s="1">
        <v>0.006442783721272383</v>
      </c>
      <c r="AJ35" s="1">
        <v>0.00864305124516429</v>
      </c>
      <c r="AK35" s="1">
        <v>0.01675414502738959</v>
      </c>
      <c r="AL35" s="1">
        <v>0.0148268845150199</v>
      </c>
      <c r="AM35" s="1">
        <v>0.003205559416681769</v>
      </c>
      <c r="AN35" s="1">
        <v>0.004070542971194246</v>
      </c>
      <c r="AO35" s="1">
        <v>0.007736997006756896</v>
      </c>
      <c r="AP35" s="1">
        <v>0.01455726156825232</v>
      </c>
      <c r="AQ35" s="1">
        <v>0.01413189303062556</v>
      </c>
      <c r="AR35" s="1">
        <v>0.003837567783250728</v>
      </c>
      <c r="AS35" s="1">
        <v>0.007462679737572753</v>
      </c>
      <c r="AT35" s="1">
        <v>0.002413721094894461</v>
      </c>
      <c r="AU35" s="1">
        <v>0.02346677029660649</v>
      </c>
      <c r="AV35" s="1">
        <v>0.02466332797311166</v>
      </c>
      <c r="AW35" s="1">
        <v>0.0102210133254097</v>
      </c>
      <c r="AX35" s="1">
        <v>0.0460921555160565</v>
      </c>
      <c r="AY35" s="1">
        <v>0.01566782639138387</v>
      </c>
      <c r="AZ35" s="1">
        <v>0.01201185440719432</v>
      </c>
      <c r="BA35" s="1">
        <v>0.005082376569072844</v>
      </c>
      <c r="BB35" s="1">
        <v>0.01248491294155918</v>
      </c>
      <c r="BC35" s="1">
        <v>0.005351418885622072</v>
      </c>
      <c r="BD35" s="1">
        <v>0.006451549619665098</v>
      </c>
      <c r="BE35" s="1">
        <v>0.001243099649782531</v>
      </c>
      <c r="BF35" s="1">
        <v>0.007575755980979038</v>
      </c>
      <c r="BG35" s="1">
        <v>-0.01163967736511751</v>
      </c>
    </row>
    <row r="36" spans="1:59">
      <c r="A36" s="11">
        <v>43650</v>
      </c>
      <c r="B36" s="1">
        <v>0</v>
      </c>
      <c r="C36" s="1">
        <v>0</v>
      </c>
      <c r="D36" s="1">
        <v>0</v>
      </c>
      <c r="E36" s="1">
        <v>0</v>
      </c>
      <c r="F36" s="1">
        <v>0</v>
      </c>
      <c r="G36" s="1">
        <v>0</v>
      </c>
      <c r="H36" s="1">
        <v>-0.008675280721493261</v>
      </c>
      <c r="I36" s="1">
        <v>0</v>
      </c>
      <c r="J36" s="1">
        <v>0.00976483579675369</v>
      </c>
      <c r="K36" s="1">
        <v>0</v>
      </c>
      <c r="L36" s="1">
        <v>-0.002719973746428628</v>
      </c>
      <c r="M36" s="1">
        <v>0</v>
      </c>
      <c r="N36" s="1">
        <v>0</v>
      </c>
      <c r="O36" s="1">
        <v>0</v>
      </c>
      <c r="P36" s="1">
        <v>0</v>
      </c>
      <c r="Q36" s="1">
        <v>-0.03790617500647819</v>
      </c>
      <c r="R36" s="1">
        <v>0</v>
      </c>
      <c r="S36" s="1">
        <v>-0.006161032394463084</v>
      </c>
      <c r="T36" s="1">
        <v>0</v>
      </c>
      <c r="U36" s="1">
        <v>0</v>
      </c>
      <c r="V36" s="1">
        <v>0</v>
      </c>
      <c r="W36" s="1">
        <v>0.003637580988539613</v>
      </c>
      <c r="X36" s="1">
        <v>0.001340194450642818</v>
      </c>
      <c r="Y36" s="1">
        <v>-0.02132458249498081</v>
      </c>
      <c r="Z36" s="1">
        <v>0</v>
      </c>
      <c r="AA36" s="1">
        <v>0</v>
      </c>
      <c r="AB36" s="1">
        <v>-0.007380665601332215</v>
      </c>
      <c r="AC36" s="1">
        <v>0</v>
      </c>
      <c r="AD36" s="1">
        <v>0</v>
      </c>
      <c r="AE36" s="1">
        <v>0</v>
      </c>
      <c r="AF36" s="1">
        <v>0</v>
      </c>
      <c r="AG36" s="1">
        <v>0</v>
      </c>
      <c r="AH36" s="1">
        <v>0</v>
      </c>
      <c r="AI36" s="1">
        <v>0</v>
      </c>
      <c r="AJ36" s="1">
        <v>0</v>
      </c>
      <c r="AK36" s="1">
        <v>0</v>
      </c>
      <c r="AL36" s="1">
        <v>0</v>
      </c>
      <c r="AM36" s="1">
        <v>0</v>
      </c>
      <c r="AN36" s="1">
        <v>0</v>
      </c>
      <c r="AO36" s="1">
        <v>0</v>
      </c>
      <c r="AP36" s="1">
        <v>0</v>
      </c>
      <c r="AQ36" s="1">
        <v>0</v>
      </c>
      <c r="AR36" s="1">
        <v>-0.01178716330330765</v>
      </c>
      <c r="AS36" s="1">
        <v>0</v>
      </c>
      <c r="AT36" s="1">
        <v>-0.0360963740235053</v>
      </c>
      <c r="AU36" s="1">
        <v>0</v>
      </c>
      <c r="AV36" s="1">
        <v>0</v>
      </c>
      <c r="AW36" s="1">
        <v>0</v>
      </c>
      <c r="AX36" s="1">
        <v>0</v>
      </c>
      <c r="AY36" s="1">
        <v>0</v>
      </c>
      <c r="AZ36" s="1">
        <v>0</v>
      </c>
      <c r="BA36" s="1">
        <v>0</v>
      </c>
      <c r="BB36" s="1">
        <v>0</v>
      </c>
      <c r="BC36" s="1">
        <v>0</v>
      </c>
      <c r="BD36" s="1">
        <v>0</v>
      </c>
      <c r="BE36" s="1">
        <v>0</v>
      </c>
      <c r="BF36" s="1">
        <v>-0.0150376953071748</v>
      </c>
      <c r="BG36" s="1">
        <v>0</v>
      </c>
    </row>
    <row r="37" spans="1:59">
      <c r="A37" s="11">
        <v>43651</v>
      </c>
      <c r="B37" s="1">
        <v>-0.002568815044845962</v>
      </c>
      <c r="C37" s="1">
        <v>-0.0007035327083746434</v>
      </c>
      <c r="D37" s="1">
        <v>-0.001338122040028367</v>
      </c>
      <c r="E37" s="1">
        <v>0.009939065746532583</v>
      </c>
      <c r="F37" s="1">
        <v>0.002016536782024403</v>
      </c>
      <c r="G37" s="1">
        <v>-0.007650243559051528</v>
      </c>
      <c r="H37" s="1">
        <v>-0.01135315828154382</v>
      </c>
      <c r="I37" s="1">
        <v>-0.007843333895626414</v>
      </c>
      <c r="J37" s="1">
        <v>0.02296770919753444</v>
      </c>
      <c r="K37" s="1">
        <v>0.008947314091974912</v>
      </c>
      <c r="L37" s="1">
        <v>0</v>
      </c>
      <c r="M37" s="1">
        <v>-0.003307232746153299</v>
      </c>
      <c r="N37" s="1">
        <v>0.008257991478441751</v>
      </c>
      <c r="O37" s="1">
        <v>-0.005555480884801511</v>
      </c>
      <c r="P37" s="1">
        <v>0</v>
      </c>
      <c r="Q37" s="1">
        <v>0</v>
      </c>
      <c r="R37" s="1">
        <v>0.001999037713019014</v>
      </c>
      <c r="S37" s="1">
        <v>0.0009969150988402564</v>
      </c>
      <c r="T37" s="1">
        <v>0.0006342103693819379</v>
      </c>
      <c r="U37" s="1">
        <v>0.008924904833235603</v>
      </c>
      <c r="V37" s="1">
        <v>-0.0100548460116392</v>
      </c>
      <c r="W37" s="1">
        <v>-0.004613054374722148</v>
      </c>
      <c r="X37" s="1">
        <v>0</v>
      </c>
      <c r="Y37" s="1">
        <v>0</v>
      </c>
      <c r="Z37" s="1">
        <v>-0.0006711015679506938</v>
      </c>
      <c r="AA37" s="1">
        <v>0.005938602567587603</v>
      </c>
      <c r="AB37" s="1">
        <v>0</v>
      </c>
      <c r="AC37" s="1">
        <v>-0.001241923990273341</v>
      </c>
      <c r="AD37" s="1">
        <v>-0.004239354073642065</v>
      </c>
      <c r="AE37" s="1">
        <v>0.001423263180766909</v>
      </c>
      <c r="AF37" s="1">
        <v>0.004557252436523163</v>
      </c>
      <c r="AG37" s="1">
        <v>-0.004056810670072131</v>
      </c>
      <c r="AH37" s="1">
        <v>0.01988744019911848</v>
      </c>
      <c r="AI37" s="1">
        <v>-0.002909999904590177</v>
      </c>
      <c r="AJ37" s="1">
        <v>0.01433992466017342</v>
      </c>
      <c r="AK37" s="1">
        <v>-0.003065109043258851</v>
      </c>
      <c r="AL37" s="1">
        <v>-0.01532552893457206</v>
      </c>
      <c r="AM37" s="1">
        <v>-0.01548387960163766</v>
      </c>
      <c r="AN37" s="1">
        <v>-0.01081063812136052</v>
      </c>
      <c r="AO37" s="1">
        <v>0.006397782925874562</v>
      </c>
      <c r="AP37" s="1">
        <v>0.002830566707116899</v>
      </c>
      <c r="AQ37" s="1">
        <v>0.009289977058371202</v>
      </c>
      <c r="AR37" s="1">
        <v>0</v>
      </c>
      <c r="AS37" s="1">
        <v>-0.001234636655634946</v>
      </c>
      <c r="AT37" s="1">
        <v>0</v>
      </c>
      <c r="AU37" s="1">
        <v>0</v>
      </c>
      <c r="AV37" s="1">
        <v>0.006639863348458785</v>
      </c>
      <c r="AW37" s="1">
        <v>0.006471742026393112</v>
      </c>
      <c r="AX37" s="1">
        <v>-0.007662828015858048</v>
      </c>
      <c r="AY37" s="1">
        <v>-0.001156987516098051</v>
      </c>
      <c r="AZ37" s="1">
        <v>-0.001389515904603345</v>
      </c>
      <c r="BA37" s="1">
        <v>0.007259207585276206</v>
      </c>
      <c r="BB37" s="1">
        <v>0.008121949463264722</v>
      </c>
      <c r="BC37" s="1">
        <v>0.02085304005154365</v>
      </c>
      <c r="BD37" s="1">
        <v>-0.00302687279423397</v>
      </c>
      <c r="BE37" s="1">
        <v>0.006363575963695967</v>
      </c>
      <c r="BF37" s="1">
        <v>0</v>
      </c>
      <c r="BG37" s="1">
        <v>0.04864319010659313</v>
      </c>
    </row>
    <row r="38" spans="1:59">
      <c r="A38" s="11">
        <v>43653</v>
      </c>
      <c r="B38" s="1">
        <v>0</v>
      </c>
      <c r="C38" s="1">
        <v>0</v>
      </c>
      <c r="D38" s="1">
        <v>0</v>
      </c>
      <c r="E38" s="1">
        <v>0</v>
      </c>
      <c r="F38" s="1">
        <v>0</v>
      </c>
      <c r="G38" s="1">
        <v>0</v>
      </c>
      <c r="H38" s="1">
        <v>0</v>
      </c>
      <c r="I38" s="1">
        <v>0</v>
      </c>
      <c r="J38" s="1">
        <v>0</v>
      </c>
      <c r="K38" s="1">
        <v>0</v>
      </c>
      <c r="L38" s="1">
        <v>-0.02036548570513586</v>
      </c>
      <c r="M38" s="1">
        <v>0</v>
      </c>
      <c r="N38" s="1">
        <v>0</v>
      </c>
      <c r="O38" s="1">
        <v>0</v>
      </c>
      <c r="P38" s="1">
        <v>0</v>
      </c>
      <c r="Q38" s="1">
        <v>-0.04097575315928059</v>
      </c>
      <c r="R38" s="1">
        <v>0</v>
      </c>
      <c r="S38" s="1">
        <v>0</v>
      </c>
      <c r="T38" s="1">
        <v>0</v>
      </c>
      <c r="U38" s="1">
        <v>0</v>
      </c>
      <c r="V38" s="1">
        <v>0</v>
      </c>
      <c r="W38" s="1">
        <v>0</v>
      </c>
      <c r="X38" s="1">
        <v>-0.00594801618382701</v>
      </c>
      <c r="Y38" s="1">
        <v>-0.001113698294120447</v>
      </c>
      <c r="Z38" s="1">
        <v>0</v>
      </c>
      <c r="AA38" s="1">
        <v>0</v>
      </c>
      <c r="AB38" s="1">
        <v>-0.002075086999477671</v>
      </c>
      <c r="AC38" s="1">
        <v>0</v>
      </c>
      <c r="AD38" s="1">
        <v>0</v>
      </c>
      <c r="AE38" s="1">
        <v>0</v>
      </c>
      <c r="AF38" s="1">
        <v>0</v>
      </c>
      <c r="AG38" s="1">
        <v>0</v>
      </c>
      <c r="AH38" s="1">
        <v>0</v>
      </c>
      <c r="AI38" s="1">
        <v>0</v>
      </c>
      <c r="AJ38" s="1">
        <v>0</v>
      </c>
      <c r="AK38" s="1">
        <v>0</v>
      </c>
      <c r="AL38" s="1">
        <v>0</v>
      </c>
      <c r="AM38" s="1">
        <v>0</v>
      </c>
      <c r="AN38" s="1">
        <v>0</v>
      </c>
      <c r="AO38" s="1">
        <v>0</v>
      </c>
      <c r="AP38" s="1">
        <v>0</v>
      </c>
      <c r="AQ38" s="1">
        <v>0</v>
      </c>
      <c r="AR38" s="1">
        <v>-0.02643453455563249</v>
      </c>
      <c r="AS38" s="1">
        <v>0</v>
      </c>
      <c r="AT38" s="1">
        <v>0.00668480517943193</v>
      </c>
      <c r="AU38" s="1">
        <v>0</v>
      </c>
      <c r="AV38" s="1">
        <v>0</v>
      </c>
      <c r="AW38" s="1">
        <v>0</v>
      </c>
      <c r="AX38" s="1">
        <v>0</v>
      </c>
      <c r="AY38" s="1">
        <v>0</v>
      </c>
      <c r="AZ38" s="1">
        <v>0</v>
      </c>
      <c r="BA38" s="1">
        <v>0</v>
      </c>
      <c r="BB38" s="1">
        <v>0</v>
      </c>
      <c r="BC38" s="1">
        <v>0</v>
      </c>
      <c r="BD38" s="1">
        <v>0</v>
      </c>
      <c r="BE38" s="1">
        <v>0</v>
      </c>
      <c r="BF38" s="1">
        <v>0</v>
      </c>
      <c r="BG38" s="1">
        <v>0</v>
      </c>
    </row>
    <row r="39" spans="1:59">
      <c r="A39" s="11">
        <v>43654</v>
      </c>
      <c r="B39" s="1">
        <v>-0.003863429476647195</v>
      </c>
      <c r="C39" s="1">
        <v>-0.002816478550820789</v>
      </c>
      <c r="D39" s="1">
        <v>-0.001052830061350929</v>
      </c>
      <c r="E39" s="1">
        <v>0.01714288620721716</v>
      </c>
      <c r="F39" s="1">
        <v>0.004843221049465329</v>
      </c>
      <c r="G39" s="1">
        <v>-0.01431727891657886</v>
      </c>
      <c r="H39" s="1">
        <v>-0.002990171416191512</v>
      </c>
      <c r="I39" s="1">
        <v>-0.02798618590945512</v>
      </c>
      <c r="J39" s="1">
        <v>-0.01004425749130189</v>
      </c>
      <c r="K39" s="1">
        <v>-0.00855335941134916</v>
      </c>
      <c r="L39" s="1">
        <v>0.01800465396589623</v>
      </c>
      <c r="M39" s="1">
        <v>0.004287429103129847</v>
      </c>
      <c r="N39" s="1">
        <v>-0.007881205057527096</v>
      </c>
      <c r="O39" s="1">
        <v>-0.03037719649625059</v>
      </c>
      <c r="P39" s="1">
        <v>0</v>
      </c>
      <c r="Q39" s="1">
        <v>-0.02965141574376728</v>
      </c>
      <c r="R39" s="1">
        <v>0.001173553282425965</v>
      </c>
      <c r="S39" s="1">
        <v>-0.01319549649837926</v>
      </c>
      <c r="T39" s="1">
        <v>-0.004309788332413023</v>
      </c>
      <c r="U39" s="1">
        <v>-0.01346772675468189</v>
      </c>
      <c r="V39" s="1">
        <v>-0.003761945270635225</v>
      </c>
      <c r="W39" s="1">
        <v>0.002648334365046745</v>
      </c>
      <c r="X39" s="1">
        <v>0.00329089397199156</v>
      </c>
      <c r="Y39" s="1">
        <v>-0.002857312487300145</v>
      </c>
      <c r="Z39" s="1">
        <v>-0.002930347339073602</v>
      </c>
      <c r="AA39" s="1">
        <v>-0.005462957524084988</v>
      </c>
      <c r="AB39" s="1">
        <v>0.001386294234586138</v>
      </c>
      <c r="AC39" s="1">
        <v>-0.00200068479025084</v>
      </c>
      <c r="AD39" s="1">
        <v>0.01959497956624934</v>
      </c>
      <c r="AE39" s="1">
        <v>-0.005827226528606011</v>
      </c>
      <c r="AF39" s="1">
        <v>-0.003156003019372466</v>
      </c>
      <c r="AG39" s="1">
        <v>-0.003258652798053374</v>
      </c>
      <c r="AH39" s="1">
        <v>-0.008462009970136131</v>
      </c>
      <c r="AI39" s="1">
        <v>-0.0007294214271205135</v>
      </c>
      <c r="AJ39" s="1">
        <v>-0.00563183325586214</v>
      </c>
      <c r="AK39" s="1">
        <v>-0.01153589350066586</v>
      </c>
      <c r="AL39" s="1">
        <v>-0.01418746003012061</v>
      </c>
      <c r="AM39" s="1">
        <v>-0.0188479540364781</v>
      </c>
      <c r="AN39" s="1">
        <v>-0.01411688591087878</v>
      </c>
      <c r="AO39" s="1">
        <v>-0.005862610962869996</v>
      </c>
      <c r="AP39" s="1">
        <v>-0.008467908917372702</v>
      </c>
      <c r="AQ39" s="1">
        <v>-0.005259574500621089</v>
      </c>
      <c r="AR39" s="1">
        <v>-0.008278292132304799</v>
      </c>
      <c r="AS39" s="1">
        <v>-0.01589269303142482</v>
      </c>
      <c r="AT39" s="1">
        <v>-0.020518526851526</v>
      </c>
      <c r="AU39" s="1">
        <v>0.001563266353889592</v>
      </c>
      <c r="AV39" s="1">
        <v>-0.02171216537785425</v>
      </c>
      <c r="AW39" s="1">
        <v>-0.01322238925446773</v>
      </c>
      <c r="AX39" s="1">
        <v>-0.01184041285138127</v>
      </c>
      <c r="AY39" s="1">
        <v>0.02277992900686265</v>
      </c>
      <c r="AZ39" s="1">
        <v>0.02243800539345875</v>
      </c>
      <c r="BA39" s="1">
        <v>0.00344145658888162</v>
      </c>
      <c r="BB39" s="1">
        <v>-0.01281980532459492</v>
      </c>
      <c r="BC39" s="1">
        <v>-0.007115761509051799</v>
      </c>
      <c r="BD39" s="1">
        <v>0.006608205318852756</v>
      </c>
      <c r="BE39" s="1">
        <v>-0.016347853939497</v>
      </c>
      <c r="BF39" s="1">
        <v>0</v>
      </c>
      <c r="BG39" s="1">
        <v>-0.006836023788305723</v>
      </c>
    </row>
    <row r="40" spans="1:59">
      <c r="A40" s="11">
        <v>43655</v>
      </c>
      <c r="B40" s="1">
        <v>0.002115472401960083</v>
      </c>
      <c r="C40" s="1">
        <v>-0.002118122991381255</v>
      </c>
      <c r="D40" s="1">
        <v>0.002682654398864948</v>
      </c>
      <c r="E40" s="1">
        <v>0.03464421281628716</v>
      </c>
      <c r="F40" s="1">
        <v>0.01842939324052639</v>
      </c>
      <c r="G40" s="1">
        <v>-0.01117318354160457</v>
      </c>
      <c r="H40" s="1">
        <v>0.008398248111627815</v>
      </c>
      <c r="I40" s="1">
        <v>0.002077804154684282</v>
      </c>
      <c r="J40" s="1">
        <v>0</v>
      </c>
      <c r="K40" s="1">
        <v>6.326623404606657E-05</v>
      </c>
      <c r="L40" s="1">
        <v>-0.006928691119732266</v>
      </c>
      <c r="M40" s="1">
        <v>0.00211584036378909</v>
      </c>
      <c r="N40" s="1">
        <v>0.002803771640093045</v>
      </c>
      <c r="O40" s="1">
        <v>-0.02808789417315172</v>
      </c>
      <c r="P40" s="1">
        <v>0</v>
      </c>
      <c r="Q40" s="1">
        <v>-0.008394049544717674</v>
      </c>
      <c r="R40" s="1">
        <v>-0.007150400044644178</v>
      </c>
      <c r="S40" s="1">
        <v>0.007363965953433693</v>
      </c>
      <c r="T40" s="1">
        <v>0.02546152585826289</v>
      </c>
      <c r="U40" s="1">
        <v>0.007596180019946441</v>
      </c>
      <c r="V40" s="1">
        <v>-0.003901534404775031</v>
      </c>
      <c r="W40" s="1">
        <v>0</v>
      </c>
      <c r="X40" s="1">
        <v>-0.005963874702008876</v>
      </c>
      <c r="Y40" s="1">
        <v>0.002096689221310344</v>
      </c>
      <c r="Z40" s="1">
        <v>-0.002388304573517575</v>
      </c>
      <c r="AA40" s="1">
        <v>0.00425272673294419</v>
      </c>
      <c r="AB40" s="1">
        <v>0.003114784900763334</v>
      </c>
      <c r="AC40" s="1">
        <v>0.001490073269041714</v>
      </c>
      <c r="AD40" s="1">
        <v>-0.004014989227768884</v>
      </c>
      <c r="AE40" s="1">
        <v>0.0004289694067265426</v>
      </c>
      <c r="AF40" s="1">
        <v>-0.003165737754817211</v>
      </c>
      <c r="AG40" s="1">
        <v>0.01762368361177491</v>
      </c>
      <c r="AH40" s="1">
        <v>-0.02782922994478565</v>
      </c>
      <c r="AI40" s="1">
        <v>-0.003650807696784941</v>
      </c>
      <c r="AJ40" s="1">
        <v>0.006993045451260116</v>
      </c>
      <c r="AK40" s="1">
        <v>0.01002230161890982</v>
      </c>
      <c r="AL40" s="1">
        <v>-0.0009310170004975804</v>
      </c>
      <c r="AM40" s="1">
        <v>0.0006358266512345168</v>
      </c>
      <c r="AN40" s="1">
        <v>0.001616717059403028</v>
      </c>
      <c r="AO40" s="1">
        <v>0.0003553672608560543</v>
      </c>
      <c r="AP40" s="1">
        <v>-0.00274861675216076</v>
      </c>
      <c r="AQ40" s="1">
        <v>0.01189696960423259</v>
      </c>
      <c r="AR40" s="1">
        <v>-0.002671021734116708</v>
      </c>
      <c r="AS40" s="1">
        <v>0.004665489334302997</v>
      </c>
      <c r="AT40" s="1">
        <v>-0.01114255922257656</v>
      </c>
      <c r="AU40" s="1">
        <v>-0.02003127760361945</v>
      </c>
      <c r="AV40" s="1">
        <v>-0.009692406486067506</v>
      </c>
      <c r="AW40" s="1">
        <v>0.007892896784220671</v>
      </c>
      <c r="AX40" s="1">
        <v>-0.001215630446356974</v>
      </c>
      <c r="AY40" s="1">
        <v>0.003775023870659089</v>
      </c>
      <c r="AZ40" s="1">
        <v>-0.01193680406571074</v>
      </c>
      <c r="BA40" s="1">
        <v>-0.007424130466167966</v>
      </c>
      <c r="BB40" s="1">
        <v>0.02406629333670751</v>
      </c>
      <c r="BC40" s="1">
        <v>-0.003150863166035411</v>
      </c>
      <c r="BD40" s="1">
        <v>0.001419591157746591</v>
      </c>
      <c r="BE40" s="1">
        <v>-0.0283787363673379</v>
      </c>
      <c r="BF40" s="1">
        <v>-0.01526717395329968</v>
      </c>
      <c r="BG40" s="1">
        <v>0.009832832701184069</v>
      </c>
    </row>
    <row r="41" spans="1:59">
      <c r="A41" s="11">
        <v>43656</v>
      </c>
      <c r="B41" s="1">
        <v>0.00128998079923015</v>
      </c>
      <c r="C41" s="1">
        <v>-0.0003539417025236746</v>
      </c>
      <c r="D41" s="1">
        <v>-0.003821872234677226</v>
      </c>
      <c r="E41" s="1">
        <v>0.01930616471160085</v>
      </c>
      <c r="F41" s="1">
        <v>0.01464062493884555</v>
      </c>
      <c r="G41" s="1">
        <v>-0.04595109639266215</v>
      </c>
      <c r="H41" s="1">
        <v>0.02070187977079851</v>
      </c>
      <c r="I41" s="1">
        <v>-0.01107826032090287</v>
      </c>
      <c r="J41" s="1">
        <v>0.00686354530213773</v>
      </c>
      <c r="K41" s="1">
        <v>-0.005201108846890401</v>
      </c>
      <c r="L41" s="1">
        <v>0.0140458672113255</v>
      </c>
      <c r="M41" s="1">
        <v>0.005370774244407572</v>
      </c>
      <c r="N41" s="1">
        <v>-0.004970581171054422</v>
      </c>
      <c r="O41" s="1">
        <v>-0.01815464318347604</v>
      </c>
      <c r="P41" s="1">
        <v>0</v>
      </c>
      <c r="Q41" s="1">
        <v>-0.001930788504026171</v>
      </c>
      <c r="R41" s="1">
        <v>0.07024799046064434</v>
      </c>
      <c r="S41" s="1">
        <v>0.003850678359299975</v>
      </c>
      <c r="T41" s="1">
        <v>0.006207229691651328</v>
      </c>
      <c r="U41" s="1">
        <v>0.0139131672184627</v>
      </c>
      <c r="V41" s="1">
        <v>-0.005054484289196082</v>
      </c>
      <c r="W41" s="1">
        <v>0.0003300537992236841</v>
      </c>
      <c r="X41" s="1">
        <v>-0.003299778980664136</v>
      </c>
      <c r="Y41" s="1">
        <v>0.005509890596262501</v>
      </c>
      <c r="Z41" s="1">
        <v>0.004419239893501681</v>
      </c>
      <c r="AA41" s="1">
        <v>-0.002911549607759745</v>
      </c>
      <c r="AB41" s="1">
        <v>-0.003622710469504575</v>
      </c>
      <c r="AC41" s="1">
        <v>-0.004246631241086374</v>
      </c>
      <c r="AD41" s="1">
        <v>-0.01171732275631221</v>
      </c>
      <c r="AE41" s="1">
        <v>0.004715549954706688</v>
      </c>
      <c r="AF41" s="1">
        <v>-0.001190878809055884</v>
      </c>
      <c r="AG41" s="1">
        <v>0.01766973994799259</v>
      </c>
      <c r="AH41" s="1">
        <v>-0.009542034074233818</v>
      </c>
      <c r="AI41" s="1">
        <v>0.0101861654670603</v>
      </c>
      <c r="AJ41" s="1">
        <v>-0.01687329381924685</v>
      </c>
      <c r="AK41" s="1">
        <v>0.002816327599415969</v>
      </c>
      <c r="AL41" s="1">
        <v>0.01968552213620667</v>
      </c>
      <c r="AM41" s="1">
        <v>0.01748177632850334</v>
      </c>
      <c r="AN41" s="1">
        <v>0.01590981001556924</v>
      </c>
      <c r="AO41" s="1">
        <v>-0.005256276193621123</v>
      </c>
      <c r="AP41" s="1">
        <v>-0.008268398124817389</v>
      </c>
      <c r="AQ41" s="1">
        <v>-0.01632933878662113</v>
      </c>
      <c r="AR41" s="1">
        <v>-0.0100436181236282</v>
      </c>
      <c r="AS41" s="1">
        <v>0.0007143418689461445</v>
      </c>
      <c r="AT41" s="1">
        <v>-0.002965381270241707</v>
      </c>
      <c r="AU41" s="1">
        <v>-0.01008770314106633</v>
      </c>
      <c r="AV41" s="1">
        <v>0.003404225018007523</v>
      </c>
      <c r="AW41" s="1">
        <v>-0.00336918129391528</v>
      </c>
      <c r="AX41" s="1">
        <v>0.03851176310639493</v>
      </c>
      <c r="AY41" s="1">
        <v>-0.006393383802873021</v>
      </c>
      <c r="AZ41" s="1">
        <v>-0.003673090963450143</v>
      </c>
      <c r="BA41" s="1">
        <v>0.00601634769378645</v>
      </c>
      <c r="BB41" s="1">
        <v>0.01111048584388086</v>
      </c>
      <c r="BC41" s="1">
        <v>0.0854662446542942</v>
      </c>
      <c r="BD41" s="1">
        <v>0.0008858441210983781</v>
      </c>
      <c r="BE41" s="1">
        <v>0.01904139390925352</v>
      </c>
      <c r="BF41" s="1">
        <v>-0.007751721743206264</v>
      </c>
      <c r="BG41" s="1">
        <v>0.003408085802834471</v>
      </c>
    </row>
    <row r="42" spans="1:59">
      <c r="A42" s="11">
        <v>43657</v>
      </c>
      <c r="B42" s="1">
        <v>0.004567813447722058</v>
      </c>
      <c r="C42" s="1">
        <v>-0.002654213135967587</v>
      </c>
      <c r="D42" s="1">
        <v>-0.01064629108031279</v>
      </c>
      <c r="E42" s="1">
        <v>-0.02160401072676132</v>
      </c>
      <c r="F42" s="1">
        <v>-0.008099507325226352</v>
      </c>
      <c r="G42" s="1">
        <v>0.01421244266638721</v>
      </c>
      <c r="H42" s="1">
        <v>-0.01107359513389694</v>
      </c>
      <c r="I42" s="1">
        <v>-0.002276341225039613</v>
      </c>
      <c r="J42" s="1">
        <v>-0.01689383573093028</v>
      </c>
      <c r="K42" s="1">
        <v>0.007332660598744489</v>
      </c>
      <c r="L42" s="1">
        <v>0.007875996435100285</v>
      </c>
      <c r="M42" s="1">
        <v>0.01886367901550412</v>
      </c>
      <c r="N42" s="1">
        <v>0.01920070795969253</v>
      </c>
      <c r="O42" s="1">
        <v>-0.002641572809798043</v>
      </c>
      <c r="P42" s="1">
        <v>-0.009597802247079734</v>
      </c>
      <c r="Q42" s="1">
        <v>-0.009076411036791687</v>
      </c>
      <c r="R42" s="1">
        <v>0.003860986963372337</v>
      </c>
      <c r="S42" s="1">
        <v>-0.01652877130338581</v>
      </c>
      <c r="T42" s="1">
        <v>0.0371376449220282</v>
      </c>
      <c r="U42" s="1">
        <v>0.003270562482560857</v>
      </c>
      <c r="V42" s="1">
        <v>0.003175114281892988</v>
      </c>
      <c r="W42" s="1">
        <v>-0.01122130641524033</v>
      </c>
      <c r="X42" s="1">
        <v>-0.001655458013414268</v>
      </c>
      <c r="Y42" s="1">
        <v>0.008670308825192485</v>
      </c>
      <c r="Z42" s="1">
        <v>-0.002505326200879843</v>
      </c>
      <c r="AA42" s="1">
        <v>0.009556030477883448</v>
      </c>
      <c r="AB42" s="1">
        <v>-0.001384857967394848</v>
      </c>
      <c r="AC42" s="1">
        <v>0.0001902091500152192</v>
      </c>
      <c r="AD42" s="1">
        <v>-0.004350833818529742</v>
      </c>
      <c r="AE42" s="1">
        <v>0.001991173296966409</v>
      </c>
      <c r="AF42" s="1">
        <v>0.001987107091994789</v>
      </c>
      <c r="AG42" s="1">
        <v>-0.00739900375677971</v>
      </c>
      <c r="AH42" s="1">
        <v>0.02350671684149441</v>
      </c>
      <c r="AI42" s="1">
        <v>0.00398991517074454</v>
      </c>
      <c r="AJ42" s="1">
        <v>0.01441898072578796</v>
      </c>
      <c r="AK42" s="1">
        <v>-0.003937007874015741</v>
      </c>
      <c r="AL42" s="1">
        <v>0.002932118690525343</v>
      </c>
      <c r="AM42" s="1">
        <v>0.03886018654468781</v>
      </c>
      <c r="AN42" s="1">
        <v>-0.02451215331524714</v>
      </c>
      <c r="AO42" s="1">
        <v>0.01006780531075191</v>
      </c>
      <c r="AP42" s="1">
        <v>0.00387088271853564</v>
      </c>
      <c r="AQ42" s="1">
        <v>0.01128823763136277</v>
      </c>
      <c r="AR42" s="1">
        <v>0.01116008119283407</v>
      </c>
      <c r="AS42" s="1">
        <v>0.001249400367020703</v>
      </c>
      <c r="AT42" s="1">
        <v>0.003093235938405714</v>
      </c>
      <c r="AU42" s="1">
        <v>-0.01179912613972789</v>
      </c>
      <c r="AV42" s="1">
        <v>-0.0199320904056316</v>
      </c>
      <c r="AW42" s="1">
        <v>-0.001187734514065841</v>
      </c>
      <c r="AX42" s="1">
        <v>-0.001339383089848378</v>
      </c>
      <c r="AY42" s="1">
        <v>0.005298992779869671</v>
      </c>
      <c r="AZ42" s="1">
        <v>-0.0006336440465674054</v>
      </c>
      <c r="BA42" s="1">
        <v>0.05527715918909815</v>
      </c>
      <c r="BB42" s="1">
        <v>0.01052805485649433</v>
      </c>
      <c r="BC42" s="1">
        <v>0.007022693953670833</v>
      </c>
      <c r="BD42" s="1">
        <v>0.008319978113944915</v>
      </c>
      <c r="BE42" s="1">
        <v>0.009501096438597312</v>
      </c>
      <c r="BF42" s="1">
        <v>-0.0156252120011684</v>
      </c>
      <c r="BG42" s="1">
        <v>0.02862677036775341</v>
      </c>
    </row>
    <row r="43" spans="1:59">
      <c r="A43" s="11">
        <v>43658</v>
      </c>
      <c r="B43" s="1">
        <v>-0.01790528197874086</v>
      </c>
      <c r="C43" s="1">
        <v>0.009403719596003057</v>
      </c>
      <c r="D43" s="1">
        <v>0.007367832685247322</v>
      </c>
      <c r="E43" s="1">
        <v>0.004537135660944713</v>
      </c>
      <c r="F43" s="1">
        <v>0.004962402620912298</v>
      </c>
      <c r="G43" s="1">
        <v>0.04710003120117179</v>
      </c>
      <c r="H43" s="1">
        <v>-0.01072593631142327</v>
      </c>
      <c r="I43" s="1">
        <v>0.01513061678946848</v>
      </c>
      <c r="J43" s="1">
        <v>0.007536836264872004</v>
      </c>
      <c r="K43" s="1">
        <v>0.009811325317300446</v>
      </c>
      <c r="L43" s="1">
        <v>0</v>
      </c>
      <c r="M43" s="1">
        <v>0.01048705315295773</v>
      </c>
      <c r="N43" s="1">
        <v>0.008730589241222164</v>
      </c>
      <c r="O43" s="1">
        <v>0.04426780402409203</v>
      </c>
      <c r="P43" s="1">
        <v>-0.01033404910907743</v>
      </c>
      <c r="Q43" s="1">
        <v>0</v>
      </c>
      <c r="R43" s="1">
        <v>0.01032969715831045</v>
      </c>
      <c r="S43" s="1">
        <v>-0.01013177881448923</v>
      </c>
      <c r="T43" s="1">
        <v>0.007732521927361402</v>
      </c>
      <c r="U43" s="1">
        <v>0.0006030383022004315</v>
      </c>
      <c r="V43" s="1">
        <v>0.01012785223623336</v>
      </c>
      <c r="W43" s="1">
        <v>0.002670433471474665</v>
      </c>
      <c r="X43" s="1">
        <v>0</v>
      </c>
      <c r="Y43" s="1">
        <v>0</v>
      </c>
      <c r="Z43" s="1">
        <v>0.003981966542812909</v>
      </c>
      <c r="AA43" s="1">
        <v>0.01051709454423788</v>
      </c>
      <c r="AB43" s="1">
        <v>0</v>
      </c>
      <c r="AC43" s="1">
        <v>0.003313247998931956</v>
      </c>
      <c r="AD43" s="1">
        <v>0.03523240667609295</v>
      </c>
      <c r="AE43" s="1">
        <v>0.01249119830990231</v>
      </c>
      <c r="AF43" s="1">
        <v>0.009916776782905812</v>
      </c>
      <c r="AG43" s="1">
        <v>0.01808875151285561</v>
      </c>
      <c r="AH43" s="1">
        <v>0.01957840354070295</v>
      </c>
      <c r="AI43" s="1">
        <v>0.003612708266186537</v>
      </c>
      <c r="AJ43" s="1">
        <v>0.00172663741836554</v>
      </c>
      <c r="AK43" s="1">
        <v>-0.0164690382081687</v>
      </c>
      <c r="AL43" s="1">
        <v>-0.01336431217771072</v>
      </c>
      <c r="AM43" s="1">
        <v>0.007998811178245191</v>
      </c>
      <c r="AN43" s="1">
        <v>-0.01349462811470281</v>
      </c>
      <c r="AO43" s="1">
        <v>0.005160537045411528</v>
      </c>
      <c r="AP43" s="1">
        <v>0.0135455056471645</v>
      </c>
      <c r="AQ43" s="1">
        <v>-0.0006566187338055141</v>
      </c>
      <c r="AR43" s="1">
        <v>0</v>
      </c>
      <c r="AS43" s="1">
        <v>0.01390373055045901</v>
      </c>
      <c r="AT43" s="1">
        <v>0</v>
      </c>
      <c r="AU43" s="1">
        <v>-0.0002716844401156049</v>
      </c>
      <c r="AV43" s="1">
        <v>0.03187651847836448</v>
      </c>
      <c r="AW43" s="1">
        <v>0.01180012222221016</v>
      </c>
      <c r="AX43" s="1">
        <v>0.02715843406118545</v>
      </c>
      <c r="AY43" s="1">
        <v>0.02786143772581995</v>
      </c>
      <c r="AZ43" s="1">
        <v>0.02711972841132959</v>
      </c>
      <c r="BA43" s="1">
        <v>0.01814964275857833</v>
      </c>
      <c r="BB43" s="1">
        <v>-0.003188144480800736</v>
      </c>
      <c r="BC43" s="1">
        <v>0.00935559029135824</v>
      </c>
      <c r="BD43" s="1">
        <v>0.005969215120598559</v>
      </c>
      <c r="BE43" s="1">
        <v>0.02650992703118282</v>
      </c>
      <c r="BF43" s="1">
        <v>0</v>
      </c>
      <c r="BG43" s="1">
        <v>-0.006603745151218088</v>
      </c>
    </row>
    <row r="44" spans="1:59">
      <c r="A44" s="11">
        <v>43660</v>
      </c>
      <c r="B44" s="1">
        <v>0</v>
      </c>
      <c r="C44" s="1">
        <v>0</v>
      </c>
      <c r="D44" s="1">
        <v>0</v>
      </c>
      <c r="E44" s="1">
        <v>0</v>
      </c>
      <c r="F44" s="1">
        <v>0</v>
      </c>
      <c r="G44" s="1">
        <v>0</v>
      </c>
      <c r="H44" s="1">
        <v>0</v>
      </c>
      <c r="I44" s="1">
        <v>0</v>
      </c>
      <c r="J44" s="1">
        <v>0</v>
      </c>
      <c r="K44" s="1">
        <v>0</v>
      </c>
      <c r="L44" s="1">
        <v>-0.01059906052766058</v>
      </c>
      <c r="M44" s="1">
        <v>0</v>
      </c>
      <c r="N44" s="1">
        <v>0</v>
      </c>
      <c r="O44" s="1">
        <v>0</v>
      </c>
      <c r="P44" s="1">
        <v>0</v>
      </c>
      <c r="Q44" s="1">
        <v>0.03033246455386207</v>
      </c>
      <c r="R44" s="1">
        <v>0</v>
      </c>
      <c r="S44" s="1">
        <v>0</v>
      </c>
      <c r="T44" s="1">
        <v>0</v>
      </c>
      <c r="U44" s="1">
        <v>0</v>
      </c>
      <c r="V44" s="1">
        <v>0</v>
      </c>
      <c r="W44" s="1">
        <v>0</v>
      </c>
      <c r="X44" s="1">
        <v>0.005728163862472657</v>
      </c>
      <c r="Y44" s="1">
        <v>0.07199818989872919</v>
      </c>
      <c r="Z44" s="1">
        <v>0</v>
      </c>
      <c r="AA44" s="1">
        <v>0</v>
      </c>
      <c r="AB44" s="1">
        <v>0.002947219688216096</v>
      </c>
      <c r="AC44" s="1">
        <v>0</v>
      </c>
      <c r="AD44" s="1">
        <v>0</v>
      </c>
      <c r="AE44" s="1">
        <v>0</v>
      </c>
      <c r="AF44" s="1">
        <v>0</v>
      </c>
      <c r="AG44" s="1">
        <v>0</v>
      </c>
      <c r="AH44" s="1">
        <v>0</v>
      </c>
      <c r="AI44" s="1">
        <v>0</v>
      </c>
      <c r="AJ44" s="1">
        <v>0</v>
      </c>
      <c r="AK44" s="1">
        <v>0</v>
      </c>
      <c r="AL44" s="1">
        <v>0</v>
      </c>
      <c r="AM44" s="1">
        <v>0</v>
      </c>
      <c r="AN44" s="1">
        <v>0</v>
      </c>
      <c r="AO44" s="1">
        <v>0</v>
      </c>
      <c r="AP44" s="1">
        <v>0</v>
      </c>
      <c r="AQ44" s="1">
        <v>0</v>
      </c>
      <c r="AR44" s="1">
        <v>-0.002675692744809277</v>
      </c>
      <c r="AS44" s="1">
        <v>0</v>
      </c>
      <c r="AT44" s="1">
        <v>0.01767126093272653</v>
      </c>
      <c r="AU44" s="1">
        <v>0</v>
      </c>
      <c r="AV44" s="1">
        <v>0</v>
      </c>
      <c r="AW44" s="1">
        <v>0</v>
      </c>
      <c r="AX44" s="1">
        <v>0</v>
      </c>
      <c r="AY44" s="1">
        <v>0</v>
      </c>
      <c r="AZ44" s="1">
        <v>0</v>
      </c>
      <c r="BA44" s="1">
        <v>0</v>
      </c>
      <c r="BB44" s="1">
        <v>0</v>
      </c>
      <c r="BC44" s="1">
        <v>0</v>
      </c>
      <c r="BD44" s="1">
        <v>0</v>
      </c>
      <c r="BE44" s="1">
        <v>0</v>
      </c>
      <c r="BF44" s="1">
        <v>0.007936727596472792</v>
      </c>
      <c r="BG44" s="1">
        <v>0</v>
      </c>
    </row>
    <row r="45" spans="1:59">
      <c r="A45" s="11">
        <v>43661</v>
      </c>
      <c r="B45" s="1">
        <v>-0.001310724516091155</v>
      </c>
      <c r="C45" s="1">
        <v>-0.005624816326291637</v>
      </c>
      <c r="D45" s="1">
        <v>0.00461931672753102</v>
      </c>
      <c r="E45" s="1">
        <v>0.03553147659457445</v>
      </c>
      <c r="F45" s="1">
        <v>0.004967642414728024</v>
      </c>
      <c r="G45" s="1">
        <v>-0.01858733539468105</v>
      </c>
      <c r="H45" s="1">
        <v>-0.01227216673592346</v>
      </c>
      <c r="I45" s="1">
        <v>0.02620212032809599</v>
      </c>
      <c r="J45" s="1">
        <v>-0.001496106260034824</v>
      </c>
      <c r="K45" s="1">
        <v>6.271298738869113E-05</v>
      </c>
      <c r="L45" s="1">
        <v>0.005174619556441717</v>
      </c>
      <c r="M45" s="1">
        <v>0.004079179728486038</v>
      </c>
      <c r="N45" s="1">
        <v>-0.0006076260717764459</v>
      </c>
      <c r="O45" s="1">
        <v>0.01739136058730506</v>
      </c>
      <c r="P45" s="1">
        <v>0</v>
      </c>
      <c r="Q45" s="1">
        <v>0.002550534949688599</v>
      </c>
      <c r="R45" s="1">
        <v>0.009462639700732467</v>
      </c>
      <c r="S45" s="1">
        <v>0.009274306539934996</v>
      </c>
      <c r="T45" s="1">
        <v>0.003659560661332772</v>
      </c>
      <c r="U45" s="1">
        <v>0.004751495575264331</v>
      </c>
      <c r="V45" s="1">
        <v>0.0005013619107898659</v>
      </c>
      <c r="W45" s="1">
        <v>-0.001997414571504375</v>
      </c>
      <c r="X45" s="1">
        <v>0.004946064620043211</v>
      </c>
      <c r="Y45" s="1">
        <v>0.007056352470407479</v>
      </c>
      <c r="Z45" s="1">
        <v>-0.005735719519283089</v>
      </c>
      <c r="AA45" s="1">
        <v>-0.01214231561687829</v>
      </c>
      <c r="AB45" s="1">
        <v>0.0022471288107202</v>
      </c>
      <c r="AC45" s="1">
        <v>-0.004763733693218031</v>
      </c>
      <c r="AD45" s="1">
        <v>-0.001846802952855775</v>
      </c>
      <c r="AE45" s="1">
        <v>0.00700967316928236</v>
      </c>
      <c r="AF45" s="1">
        <v>-0.002749306079909863</v>
      </c>
      <c r="AG45" s="1">
        <v>-0.004685856777265074</v>
      </c>
      <c r="AH45" s="1">
        <v>-0.01735593758067344</v>
      </c>
      <c r="AI45" s="1">
        <v>0</v>
      </c>
      <c r="AJ45" s="1">
        <v>-0.009996103043647842</v>
      </c>
      <c r="AK45" s="1">
        <v>-0.01781646053981079</v>
      </c>
      <c r="AL45" s="1">
        <v>-0.01396846503523996</v>
      </c>
      <c r="AM45" s="1">
        <v>-0.00202860601694721</v>
      </c>
      <c r="AN45" s="1">
        <v>0.008254737724759043</v>
      </c>
      <c r="AO45" s="1">
        <v>-0.01399539550179651</v>
      </c>
      <c r="AP45" s="1">
        <v>-0.006048079034652654</v>
      </c>
      <c r="AQ45" s="1">
        <v>-0.01576877946935784</v>
      </c>
      <c r="AR45" s="1">
        <v>0.01140162130114675</v>
      </c>
      <c r="AS45" s="1">
        <v>-0.008438810923952711</v>
      </c>
      <c r="AT45" s="1">
        <v>-0.01630704425738516</v>
      </c>
      <c r="AU45" s="1">
        <v>0.00895789465179031</v>
      </c>
      <c r="AV45" s="1">
        <v>-0.009505176075951027</v>
      </c>
      <c r="AW45" s="1">
        <v>-0.0020794040773775</v>
      </c>
      <c r="AX45" s="1">
        <v>0.03435608948553059</v>
      </c>
      <c r="AY45" s="1">
        <v>0.007692344237731907</v>
      </c>
      <c r="AZ45" s="1">
        <v>-0.001992261128181849</v>
      </c>
      <c r="BA45" s="1">
        <v>0.0002257635618214682</v>
      </c>
      <c r="BB45" s="1">
        <v>-0.004340593538932347</v>
      </c>
      <c r="BC45" s="1">
        <v>-0.01572862547188891</v>
      </c>
      <c r="BD45" s="1">
        <v>0.003315797606338045</v>
      </c>
      <c r="BE45" s="1">
        <v>0.05592919959132958</v>
      </c>
      <c r="BF45" s="1">
        <v>-0.00472451729755774</v>
      </c>
      <c r="BG45" s="1">
        <v>-0.006647644501361016</v>
      </c>
    </row>
    <row r="46" spans="1:59">
      <c r="A46" s="11">
        <v>43662</v>
      </c>
      <c r="B46" s="1">
        <v>-0.007755425169512109</v>
      </c>
      <c r="C46" s="1">
        <v>-0.008131516976305542</v>
      </c>
      <c r="D46" s="1">
        <v>0.004406715385406379</v>
      </c>
      <c r="E46" s="1">
        <v>-0.0157022659235605</v>
      </c>
      <c r="F46" s="1">
        <v>-0.005487377649727176</v>
      </c>
      <c r="G46" s="1">
        <v>0.02045449937266874</v>
      </c>
      <c r="H46" s="1">
        <v>0.002412430219399964</v>
      </c>
      <c r="I46" s="1">
        <v>0.003976959316462469</v>
      </c>
      <c r="J46" s="1">
        <v>0.0005994726093945246</v>
      </c>
      <c r="K46" s="1">
        <v>0.004450380160150536</v>
      </c>
      <c r="L46" s="1">
        <v>0.006864348736685066</v>
      </c>
      <c r="M46" s="1">
        <v>0.000250006622881882</v>
      </c>
      <c r="N46" s="1">
        <v>0.001975073400257488</v>
      </c>
      <c r="O46" s="1">
        <v>-0.007834874997062591</v>
      </c>
      <c r="P46" s="1">
        <v>0</v>
      </c>
      <c r="Q46" s="1">
        <v>-0.01497313190640415</v>
      </c>
      <c r="R46" s="1">
        <v>0.001939449519564374</v>
      </c>
      <c r="S46" s="1">
        <v>-0.009601688466266411</v>
      </c>
      <c r="T46" s="1">
        <v>-0.002940439773760906</v>
      </c>
      <c r="U46" s="1">
        <v>0.0028166032353929</v>
      </c>
      <c r="V46" s="1">
        <v>0.01540757656179159</v>
      </c>
      <c r="W46" s="1">
        <v>-0.004336061567222993</v>
      </c>
      <c r="X46" s="1">
        <v>-0.009246940821115768</v>
      </c>
      <c r="Y46" s="1">
        <v>0.01191157587945169</v>
      </c>
      <c r="Z46" s="1">
        <v>-0.0004909224734243045</v>
      </c>
      <c r="AA46" s="1">
        <v>0.01071114788397143</v>
      </c>
      <c r="AB46" s="1">
        <v>-0.005001610740066442</v>
      </c>
      <c r="AC46" s="1">
        <v>-0.006364347050782038</v>
      </c>
      <c r="AD46" s="1">
        <v>0.005339083980610448</v>
      </c>
      <c r="AE46" s="1">
        <v>-0.01350412356920971</v>
      </c>
      <c r="AF46" s="1">
        <v>-0.005514197768897611</v>
      </c>
      <c r="AG46" s="1">
        <v>-0.0003433246185152727</v>
      </c>
      <c r="AH46" s="1">
        <v>0.003006199053467107</v>
      </c>
      <c r="AI46" s="1">
        <v>-0.01310297566244079</v>
      </c>
      <c r="AJ46" s="1">
        <v>-0.007079431006854708</v>
      </c>
      <c r="AK46" s="1">
        <v>-0.001663982157622756</v>
      </c>
      <c r="AL46" s="1">
        <v>0.01225404583585732</v>
      </c>
      <c r="AM46" s="1">
        <v>-0.001135753749954227</v>
      </c>
      <c r="AN46" s="1">
        <v>0.002339018920011871</v>
      </c>
      <c r="AO46" s="1">
        <v>-0.01027105091236136</v>
      </c>
      <c r="AP46" s="1">
        <v>0.00196281001892018</v>
      </c>
      <c r="AQ46" s="1">
        <v>-0.002670236278567439</v>
      </c>
      <c r="AR46" s="1">
        <v>-0.005967971047488585</v>
      </c>
      <c r="AS46" s="1">
        <v>-0.0001774452977101326</v>
      </c>
      <c r="AT46" s="1">
        <v>0.00562859987720965</v>
      </c>
      <c r="AU46" s="1">
        <v>0.002421064171904685</v>
      </c>
      <c r="AV46" s="1">
        <v>0.02074514829299035</v>
      </c>
      <c r="AW46" s="1">
        <v>-0.0001811710090537932</v>
      </c>
      <c r="AX46" s="1">
        <v>-0.004418164415035952</v>
      </c>
      <c r="AY46" s="1">
        <v>-0.005452548792522105</v>
      </c>
      <c r="AZ46" s="1">
        <v>0.01366401250904992</v>
      </c>
      <c r="BA46" s="1">
        <v>-0.004888171388855778</v>
      </c>
      <c r="BB46" s="1">
        <v>-0.01887230258914507</v>
      </c>
      <c r="BC46" s="1">
        <v>0.0071910452259909</v>
      </c>
      <c r="BD46" s="1">
        <v>-0.001913431254138565</v>
      </c>
      <c r="BE46" s="1">
        <v>0.01678711346122075</v>
      </c>
      <c r="BF46" s="1">
        <v>-0.003164666184930165</v>
      </c>
      <c r="BG46" s="1">
        <v>0.01434033043994387</v>
      </c>
    </row>
    <row r="47" spans="1:59">
      <c r="A47" s="11">
        <v>43663</v>
      </c>
      <c r="B47" s="1">
        <v>0.03126513363095751</v>
      </c>
      <c r="C47" s="1">
        <v>-0.008376439045303719</v>
      </c>
      <c r="D47" s="1">
        <v>-0.01821666853654413</v>
      </c>
      <c r="E47" s="1">
        <v>-0.007385524705152635</v>
      </c>
      <c r="F47" s="1">
        <v>-0.008891002112726198</v>
      </c>
      <c r="G47" s="1">
        <v>-0.02264283187695693</v>
      </c>
      <c r="H47" s="1">
        <v>-0.01633024139586292</v>
      </c>
      <c r="I47" s="1">
        <v>0.003616768321846875</v>
      </c>
      <c r="J47" s="1">
        <v>0.01257856742911945</v>
      </c>
      <c r="K47" s="1">
        <v>0.001185606821122898</v>
      </c>
      <c r="L47" s="1">
        <v>-0.01856847055179811</v>
      </c>
      <c r="M47" s="1">
        <v>0.003242279907850865</v>
      </c>
      <c r="N47" s="1">
        <v>-0.01076567167122522</v>
      </c>
      <c r="O47" s="1">
        <v>-0.0351758663735201</v>
      </c>
      <c r="P47" s="1">
        <v>-0.001603164519428435</v>
      </c>
      <c r="Q47" s="1">
        <v>-0.01748824302484675</v>
      </c>
      <c r="R47" s="1">
        <v>0.0003226022151416874</v>
      </c>
      <c r="S47" s="1">
        <v>0.001987079927301405</v>
      </c>
      <c r="T47" s="1">
        <v>0.02099793458696642</v>
      </c>
      <c r="U47" s="1">
        <v>-0.006267441894302506</v>
      </c>
      <c r="V47" s="1">
        <v>0.0007402094823381056</v>
      </c>
      <c r="W47" s="1">
        <v>-0.005695312172780631</v>
      </c>
      <c r="X47" s="1">
        <v>-0.004365481424415951</v>
      </c>
      <c r="Y47" s="1">
        <v>-0.00144782739869842</v>
      </c>
      <c r="Z47" s="1">
        <v>0.004850524355396013</v>
      </c>
      <c r="AA47" s="1">
        <v>-0.009815838097824159</v>
      </c>
      <c r="AB47" s="1">
        <v>-0.0052003064198749</v>
      </c>
      <c r="AC47" s="1">
        <v>-0.01883098169114372</v>
      </c>
      <c r="AD47" s="1">
        <v>0.001051699520107974</v>
      </c>
      <c r="AE47" s="1">
        <v>-0.0009878590773536589</v>
      </c>
      <c r="AF47" s="1">
        <v>-0.01069287140476582</v>
      </c>
      <c r="AG47" s="1">
        <v>-0.01000781653641347</v>
      </c>
      <c r="AH47" s="1">
        <v>-0.02810040637003619</v>
      </c>
      <c r="AI47" s="1">
        <v>-0.005908983760150255</v>
      </c>
      <c r="AJ47" s="1">
        <v>-0.003915609377322826</v>
      </c>
      <c r="AK47" s="1">
        <v>-0.009699685476904363</v>
      </c>
      <c r="AL47" s="1">
        <v>-0.02664023518455105</v>
      </c>
      <c r="AM47" s="1">
        <v>0.01574063032473538</v>
      </c>
      <c r="AN47" s="1">
        <v>-0.002566884709843675</v>
      </c>
      <c r="AO47" s="1">
        <v>0.006630109236724469</v>
      </c>
      <c r="AP47" s="1">
        <v>-0.01939465387486317</v>
      </c>
      <c r="AQ47" s="1">
        <v>-0.01539480463093201</v>
      </c>
      <c r="AR47" s="1">
        <v>-0.01000669894849238</v>
      </c>
      <c r="AS47" s="1">
        <v>-0.007980061894854895</v>
      </c>
      <c r="AT47" s="1">
        <v>-0.02434861789768505</v>
      </c>
      <c r="AU47" s="1">
        <v>0.0118091892106591</v>
      </c>
      <c r="AV47" s="1">
        <v>-0.0201852488250015</v>
      </c>
      <c r="AW47" s="1">
        <v>-0.01341070672819511</v>
      </c>
      <c r="AX47" s="1">
        <v>0.009826533897421275</v>
      </c>
      <c r="AY47" s="1">
        <v>-0.01571638507248763</v>
      </c>
      <c r="AZ47" s="1">
        <v>0.01622567805200115</v>
      </c>
      <c r="BA47" s="1">
        <v>0.007518933954199225</v>
      </c>
      <c r="BB47" s="1">
        <v>0.009997701011403404</v>
      </c>
      <c r="BC47" s="1">
        <v>0.003513149865309373</v>
      </c>
      <c r="BD47" s="1">
        <v>-0.001394075641438897</v>
      </c>
      <c r="BE47" s="1">
        <v>-0.009962899153409532</v>
      </c>
      <c r="BF47" s="1">
        <v>-0.007936396793816525</v>
      </c>
      <c r="BG47" s="1">
        <v>-0.02874640476127077</v>
      </c>
    </row>
    <row r="48" spans="1:59">
      <c r="A48" s="11">
        <v>43664</v>
      </c>
      <c r="B48" s="1">
        <v>0.02332083985898881</v>
      </c>
      <c r="C48" s="1">
        <v>0.008806575208944123</v>
      </c>
      <c r="D48" s="1">
        <v>0.00252572099619508</v>
      </c>
      <c r="E48" s="1">
        <v>-0.01785709825502568</v>
      </c>
      <c r="F48" s="1">
        <v>-0.007093314974038978</v>
      </c>
      <c r="G48" s="1">
        <v>-0.003038319237542719</v>
      </c>
      <c r="H48" s="1">
        <v>-0.02352361993434138</v>
      </c>
      <c r="I48" s="1">
        <v>-0.0115547659754679</v>
      </c>
      <c r="J48" s="1">
        <v>-0.00621133917473482</v>
      </c>
      <c r="K48" s="1">
        <v>0.02088002810468992</v>
      </c>
      <c r="L48" s="1">
        <v>-0.01864535816228363</v>
      </c>
      <c r="M48" s="1">
        <v>0.004794732205835039</v>
      </c>
      <c r="N48" s="1">
        <v>0.01057625500097936</v>
      </c>
      <c r="O48" s="1">
        <v>-0.008556530630700832</v>
      </c>
      <c r="P48" s="1">
        <v>0</v>
      </c>
      <c r="Q48" s="1">
        <v>-0.04896738180716198</v>
      </c>
      <c r="R48" s="1">
        <v>0.01107295684651244</v>
      </c>
      <c r="S48" s="1">
        <v>-0.004717751610602949</v>
      </c>
      <c r="T48" s="1">
        <v>-0.001155317795034416</v>
      </c>
      <c r="U48" s="1">
        <v>-1.743709451684783E-05</v>
      </c>
      <c r="V48" s="1">
        <v>0.01084810435928496</v>
      </c>
      <c r="W48" s="1">
        <v>0</v>
      </c>
      <c r="X48" s="1">
        <v>0.001965571914509967</v>
      </c>
      <c r="Y48" s="1">
        <v>-0.00951907264534213</v>
      </c>
      <c r="Z48" s="1">
        <v>0.009715233796669498</v>
      </c>
      <c r="AA48" s="1">
        <v>0.005965482770034614</v>
      </c>
      <c r="AB48" s="1">
        <v>-0.01045474415612879</v>
      </c>
      <c r="AC48" s="1">
        <v>-0.006304942981125272</v>
      </c>
      <c r="AD48" s="1">
        <v>-0.00520015478397251</v>
      </c>
      <c r="AE48" s="1">
        <v>0.001271314263691314</v>
      </c>
      <c r="AF48" s="1">
        <v>0.0008006223227863263</v>
      </c>
      <c r="AG48" s="1">
        <v>-0.005054530510583466</v>
      </c>
      <c r="AH48" s="1">
        <v>-0.006553511627001574</v>
      </c>
      <c r="AI48" s="1">
        <v>0.001100764923203323</v>
      </c>
      <c r="AJ48" s="1">
        <v>-0.04505991265637166</v>
      </c>
      <c r="AK48" s="1">
        <v>-0.102720479901627</v>
      </c>
      <c r="AL48" s="1">
        <v>-0.01774489309142446</v>
      </c>
      <c r="AM48" s="1">
        <v>0.002769369590185367</v>
      </c>
      <c r="AN48" s="1">
        <v>0.007486868378451472</v>
      </c>
      <c r="AO48" s="1">
        <v>0.002526764127130265</v>
      </c>
      <c r="AP48" s="1">
        <v>0.01328552996209975</v>
      </c>
      <c r="AQ48" s="1">
        <v>0.005438422436579771</v>
      </c>
      <c r="AR48" s="1">
        <v>-0.007075498453369189</v>
      </c>
      <c r="AS48" s="1">
        <v>0.005720409868273713</v>
      </c>
      <c r="AT48" s="1">
        <v>0.005494637639624544</v>
      </c>
      <c r="AU48" s="1">
        <v>-0.003978824677053461</v>
      </c>
      <c r="AV48" s="1">
        <v>-0.0007055601780715515</v>
      </c>
      <c r="AW48" s="1">
        <v>0.006888332692652988</v>
      </c>
      <c r="AX48" s="1">
        <v>-0.00517938756868408</v>
      </c>
      <c r="AY48" s="1">
        <v>0.001485295496674199</v>
      </c>
      <c r="AZ48" s="1">
        <v>-0.000491343066573724</v>
      </c>
      <c r="BA48" s="1">
        <v>-0.02268861594613392</v>
      </c>
      <c r="BB48" s="1">
        <v>0.002431248445414314</v>
      </c>
      <c r="BC48" s="1">
        <v>0.005892536464293441</v>
      </c>
      <c r="BD48" s="1">
        <v>0.001047016351070296</v>
      </c>
      <c r="BE48" s="1">
        <v>0.0005746106971025178</v>
      </c>
      <c r="BF48" s="1">
        <v>0</v>
      </c>
      <c r="BG48" s="1">
        <v>-0.011159631583739</v>
      </c>
    </row>
    <row r="49" spans="1:59">
      <c r="A49" s="11">
        <v>43665</v>
      </c>
      <c r="B49" s="1">
        <v>-0.003076859139407695</v>
      </c>
      <c r="C49" s="1">
        <v>-0.02013179747412774</v>
      </c>
      <c r="D49" s="1">
        <v>-0.0173448311203912</v>
      </c>
      <c r="E49" s="1">
        <v>-0.01484853571111511</v>
      </c>
      <c r="F49" s="1">
        <v>-0.006764737761974726</v>
      </c>
      <c r="G49" s="1">
        <v>0.004190420787713922</v>
      </c>
      <c r="H49" s="1">
        <v>-0.0006274341535188466</v>
      </c>
      <c r="I49" s="1">
        <v>0.001099551146126698</v>
      </c>
      <c r="J49" s="1">
        <v>-0.02678557361794043</v>
      </c>
      <c r="K49" s="1">
        <v>0.006166403125557496</v>
      </c>
      <c r="L49" s="1">
        <v>0</v>
      </c>
      <c r="M49" s="1">
        <v>-0.00494871410206088</v>
      </c>
      <c r="N49" s="1">
        <v>-0.01198223220584771</v>
      </c>
      <c r="O49" s="1">
        <v>0.02776734807319636</v>
      </c>
      <c r="P49" s="1">
        <v>0</v>
      </c>
      <c r="Q49" s="1">
        <v>0</v>
      </c>
      <c r="R49" s="1">
        <v>-0.009569393904044987</v>
      </c>
      <c r="S49" s="1">
        <v>-0.003760050286286676</v>
      </c>
      <c r="T49" s="1">
        <v>0.01052626934099954</v>
      </c>
      <c r="U49" s="1">
        <v>-0.01415823587302834</v>
      </c>
      <c r="V49" s="1">
        <v>-0.01121923361607213</v>
      </c>
      <c r="W49" s="1">
        <v>0.0003371464686534598</v>
      </c>
      <c r="X49" s="1">
        <v>0</v>
      </c>
      <c r="Y49" s="1">
        <v>0</v>
      </c>
      <c r="Z49" s="1">
        <v>-0.007140589949111709</v>
      </c>
      <c r="AA49" s="1">
        <v>-0.009854357911190714</v>
      </c>
      <c r="AB49" s="1">
        <v>0</v>
      </c>
      <c r="AC49" s="1">
        <v>0.00210580014529449</v>
      </c>
      <c r="AD49" s="1">
        <v>-0.007656143159169626</v>
      </c>
      <c r="AE49" s="1">
        <v>0.003527088172791126</v>
      </c>
      <c r="AF49" s="1">
        <v>-0.005599872876274836</v>
      </c>
      <c r="AG49" s="1">
        <v>-0.01205298427960166</v>
      </c>
      <c r="AH49" s="1">
        <v>0.00776087466115305</v>
      </c>
      <c r="AI49" s="1">
        <v>0.001466265809354717</v>
      </c>
      <c r="AJ49" s="1">
        <v>0.0006760068717794887</v>
      </c>
      <c r="AK49" s="1">
        <v>-0.03108756070601548</v>
      </c>
      <c r="AL49" s="1">
        <v>-0.01697634151188632</v>
      </c>
      <c r="AM49" s="1">
        <v>-0.01022428148107291</v>
      </c>
      <c r="AN49" s="1">
        <v>-0.006734567033414463</v>
      </c>
      <c r="AO49" s="1">
        <v>-0.0003601614757621219</v>
      </c>
      <c r="AP49" s="1">
        <v>-0.004140356654200428</v>
      </c>
      <c r="AQ49" s="1">
        <v>0.02298854842674114</v>
      </c>
      <c r="AR49" s="1">
        <v>0</v>
      </c>
      <c r="AS49" s="1">
        <v>0.005510126875734711</v>
      </c>
      <c r="AT49" s="1">
        <v>0</v>
      </c>
      <c r="AU49" s="1">
        <v>0.002396675068315757</v>
      </c>
      <c r="AV49" s="1">
        <v>-0.01341424671471181</v>
      </c>
      <c r="AW49" s="1">
        <v>-0.01058112776167064</v>
      </c>
      <c r="AX49" s="1">
        <v>0.01830088813133579</v>
      </c>
      <c r="AY49" s="1">
        <v>-0.0007415109723468705</v>
      </c>
      <c r="AZ49" s="1">
        <v>-0.02514948163616093</v>
      </c>
      <c r="BA49" s="1">
        <v>-0.01515727663534117</v>
      </c>
      <c r="BB49" s="1">
        <v>-0.02125075194717641</v>
      </c>
      <c r="BC49" s="1">
        <v>0.0010139793874262</v>
      </c>
      <c r="BD49" s="1">
        <v>-0.007147935447426867</v>
      </c>
      <c r="BE49" s="1">
        <v>-0.004884704200402434</v>
      </c>
      <c r="BF49" s="1">
        <v>0</v>
      </c>
      <c r="BG49" s="1">
        <v>0.004906766407829943</v>
      </c>
    </row>
    <row r="50" spans="1:59">
      <c r="A50" s="11">
        <v>43667</v>
      </c>
      <c r="B50" s="1">
        <v>0</v>
      </c>
      <c r="C50" s="1">
        <v>0</v>
      </c>
      <c r="D50" s="1">
        <v>0</v>
      </c>
      <c r="E50" s="1">
        <v>0</v>
      </c>
      <c r="F50" s="1">
        <v>0</v>
      </c>
      <c r="G50" s="1">
        <v>0</v>
      </c>
      <c r="H50" s="1">
        <v>0</v>
      </c>
      <c r="I50" s="1">
        <v>0</v>
      </c>
      <c r="J50" s="1">
        <v>0</v>
      </c>
      <c r="K50" s="1">
        <v>0</v>
      </c>
      <c r="L50" s="1">
        <v>-0.01164203541529851</v>
      </c>
      <c r="M50" s="1">
        <v>0</v>
      </c>
      <c r="N50" s="1">
        <v>0</v>
      </c>
      <c r="O50" s="1">
        <v>0</v>
      </c>
      <c r="P50" s="1">
        <v>0</v>
      </c>
      <c r="Q50" s="1">
        <v>-0.03245671289869123</v>
      </c>
      <c r="R50" s="1">
        <v>0</v>
      </c>
      <c r="S50" s="1">
        <v>0</v>
      </c>
      <c r="T50" s="1">
        <v>0</v>
      </c>
      <c r="U50" s="1">
        <v>0</v>
      </c>
      <c r="V50" s="1">
        <v>0</v>
      </c>
      <c r="W50" s="1">
        <v>0</v>
      </c>
      <c r="X50" s="1">
        <v>-0.0001509340066886411</v>
      </c>
      <c r="Y50" s="1">
        <v>-0.0005725791602568808</v>
      </c>
      <c r="Z50" s="1">
        <v>0</v>
      </c>
      <c r="AA50" s="1">
        <v>0</v>
      </c>
      <c r="AB50" s="1">
        <v>-0.001232608074688279</v>
      </c>
      <c r="AC50" s="1">
        <v>0</v>
      </c>
      <c r="AD50" s="1">
        <v>0</v>
      </c>
      <c r="AE50" s="1">
        <v>0</v>
      </c>
      <c r="AF50" s="1">
        <v>0</v>
      </c>
      <c r="AG50" s="1">
        <v>0</v>
      </c>
      <c r="AH50" s="1">
        <v>0</v>
      </c>
      <c r="AI50" s="1">
        <v>0</v>
      </c>
      <c r="AJ50" s="1">
        <v>0</v>
      </c>
      <c r="AK50" s="1">
        <v>0</v>
      </c>
      <c r="AL50" s="1">
        <v>0</v>
      </c>
      <c r="AM50" s="1">
        <v>0</v>
      </c>
      <c r="AN50" s="1">
        <v>0</v>
      </c>
      <c r="AO50" s="1">
        <v>0</v>
      </c>
      <c r="AP50" s="1">
        <v>0</v>
      </c>
      <c r="AQ50" s="1">
        <v>0</v>
      </c>
      <c r="AR50" s="1">
        <v>0.01051923188377391</v>
      </c>
      <c r="AS50" s="1">
        <v>0</v>
      </c>
      <c r="AT50" s="1">
        <v>0.01576824682038724</v>
      </c>
      <c r="AU50" s="1">
        <v>0</v>
      </c>
      <c r="AV50" s="1">
        <v>0</v>
      </c>
      <c r="AW50" s="1">
        <v>0</v>
      </c>
      <c r="AX50" s="1">
        <v>0</v>
      </c>
      <c r="AY50" s="1">
        <v>0</v>
      </c>
      <c r="AZ50" s="1">
        <v>0</v>
      </c>
      <c r="BA50" s="1">
        <v>0</v>
      </c>
      <c r="BB50" s="1">
        <v>0</v>
      </c>
      <c r="BC50" s="1">
        <v>0</v>
      </c>
      <c r="BD50" s="1">
        <v>0</v>
      </c>
      <c r="BE50" s="1">
        <v>0</v>
      </c>
      <c r="BF50" s="1">
        <v>-0.02399999466481539</v>
      </c>
      <c r="BG50" s="1">
        <v>0</v>
      </c>
    </row>
    <row r="51" spans="1:59">
      <c r="A51" s="11">
        <v>43668</v>
      </c>
      <c r="B51" s="1">
        <v>0.006629438552722355</v>
      </c>
      <c r="C51" s="1">
        <v>0.001091060346213757</v>
      </c>
      <c r="D51" s="1">
        <v>-0.001972300427083629</v>
      </c>
      <c r="E51" s="1">
        <v>0.01045832575028749</v>
      </c>
      <c r="F51" s="1">
        <v>0.01074566680424938</v>
      </c>
      <c r="G51" s="1">
        <v>0.01479517251736628</v>
      </c>
      <c r="H51" s="1">
        <v>-0.0003764218690401888</v>
      </c>
      <c r="I51" s="1">
        <v>0.005838455834235257</v>
      </c>
      <c r="J51" s="1">
        <v>0.01284413885507263</v>
      </c>
      <c r="K51" s="1">
        <v>-0.01231793081335286</v>
      </c>
      <c r="L51" s="1">
        <v>-0.00339236689319955</v>
      </c>
      <c r="M51" s="1">
        <v>-0.004759921876151929</v>
      </c>
      <c r="N51" s="1">
        <v>0.006294305599668704</v>
      </c>
      <c r="O51" s="1">
        <v>0.01350868652501225</v>
      </c>
      <c r="P51" s="1">
        <v>0</v>
      </c>
      <c r="Q51" s="1">
        <v>-0.008651604711160554</v>
      </c>
      <c r="R51" s="1">
        <v>-0.001502945650618592</v>
      </c>
      <c r="S51" s="1">
        <v>0.001386976733617651</v>
      </c>
      <c r="T51" s="1">
        <v>0.002174914523010107</v>
      </c>
      <c r="U51" s="1">
        <v>0.007052447175000864</v>
      </c>
      <c r="V51" s="1">
        <v>-0.003206748391943348</v>
      </c>
      <c r="W51" s="1">
        <v>-0.004041844303654396</v>
      </c>
      <c r="X51" s="1">
        <v>0.01252653728771236</v>
      </c>
      <c r="Y51" s="1">
        <v>0.006049655466110249</v>
      </c>
      <c r="Z51" s="1">
        <v>-0.003108303136587165</v>
      </c>
      <c r="AA51" s="1">
        <v>0.006429369534020735</v>
      </c>
      <c r="AB51" s="1">
        <v>0.00493651708957854</v>
      </c>
      <c r="AC51" s="1">
        <v>0.001876958194382272</v>
      </c>
      <c r="AD51" s="1">
        <v>-0.001010973922198843</v>
      </c>
      <c r="AE51" s="1">
        <v>0.008997601776481012</v>
      </c>
      <c r="AF51" s="1">
        <v>0.0008042254685745043</v>
      </c>
      <c r="AG51" s="1">
        <v>0.01996373614479885</v>
      </c>
      <c r="AH51" s="1">
        <v>-0.02156333910280195</v>
      </c>
      <c r="AI51" s="1">
        <v>0.0132479697622816</v>
      </c>
      <c r="AJ51" s="1">
        <v>-0.008227314554950627</v>
      </c>
      <c r="AK51" s="1">
        <v>-0.01421774325468073</v>
      </c>
      <c r="AL51" s="1">
        <v>-0.003363791307837816</v>
      </c>
      <c r="AM51" s="1">
        <v>0.0170979964783593</v>
      </c>
      <c r="AN51" s="1">
        <v>0.001169230025279244</v>
      </c>
      <c r="AO51" s="1">
        <v>0.005330326068164304</v>
      </c>
      <c r="AP51" s="1">
        <v>-0.002375999243488081</v>
      </c>
      <c r="AQ51" s="1">
        <v>-0.0006609585714127952</v>
      </c>
      <c r="AR51" s="1">
        <v>0.006380017551232298</v>
      </c>
      <c r="AS51" s="1">
        <v>-0.001237333908566063</v>
      </c>
      <c r="AT51" s="1">
        <v>0.0009955367283704941</v>
      </c>
      <c r="AU51" s="1">
        <v>-0.01009574360375498</v>
      </c>
      <c r="AV51" s="1">
        <v>-0.01216553699874023</v>
      </c>
      <c r="AW51" s="1">
        <v>0.003687931307886583</v>
      </c>
      <c r="AX51" s="1">
        <v>-0.009683129904604848</v>
      </c>
      <c r="AY51" s="1">
        <v>-0.01150283356271053</v>
      </c>
      <c r="AZ51" s="1">
        <v>-0.0113445036217612</v>
      </c>
      <c r="BA51" s="1">
        <v>-0.005182128365859073</v>
      </c>
      <c r="BB51" s="1">
        <v>-0.004189077177744416</v>
      </c>
      <c r="BC51" s="1">
        <v>0.003770108985146292</v>
      </c>
      <c r="BD51" s="1">
        <v>-0.009481697317950011</v>
      </c>
      <c r="BE51" s="1">
        <v>-0.003754065509982363</v>
      </c>
      <c r="BF51" s="1">
        <v>0.008196719444543143</v>
      </c>
      <c r="BG51" s="1">
        <v>-0.002441462013391238</v>
      </c>
    </row>
    <row r="52" spans="1:59">
      <c r="A52" s="11">
        <v>43669</v>
      </c>
      <c r="B52" s="1">
        <v>0.007607605890987079</v>
      </c>
      <c r="C52" s="1">
        <v>0.002360870877522903</v>
      </c>
      <c r="D52" s="1">
        <v>0.00296429712511137</v>
      </c>
      <c r="E52" s="1">
        <v>0.01948259464455959</v>
      </c>
      <c r="F52" s="1">
        <v>0.004462067812825987</v>
      </c>
      <c r="G52" s="1">
        <v>0.03775695098030596</v>
      </c>
      <c r="H52" s="1">
        <v>0.01783455584699745</v>
      </c>
      <c r="I52" s="1">
        <v>0.02350572607983126</v>
      </c>
      <c r="J52" s="1">
        <v>-0.007548437807152197</v>
      </c>
      <c r="K52" s="1">
        <v>-0.0007372873481491515</v>
      </c>
      <c r="L52" s="1">
        <v>-0.01900536412850196</v>
      </c>
      <c r="M52" s="1">
        <v>-0.0002497981516085268</v>
      </c>
      <c r="N52" s="1">
        <v>0.004881616183026738</v>
      </c>
      <c r="O52" s="1">
        <v>0.01296832271942594</v>
      </c>
      <c r="P52" s="1">
        <v>0</v>
      </c>
      <c r="Q52" s="1">
        <v>-0.006998357737577954</v>
      </c>
      <c r="R52" s="1">
        <v>0.01204166317023692</v>
      </c>
      <c r="S52" s="1">
        <v>-0.005927200878663053</v>
      </c>
      <c r="T52" s="1">
        <v>0.0006852729921289491</v>
      </c>
      <c r="U52" s="1">
        <v>0.007152486195030505</v>
      </c>
      <c r="V52" s="1">
        <v>-0.005568157646076322</v>
      </c>
      <c r="W52" s="1">
        <v>-0.002029084763687461</v>
      </c>
      <c r="X52" s="1">
        <v>-0.02161278131252387</v>
      </c>
      <c r="Y52" s="1">
        <v>-0.004874099751067118</v>
      </c>
      <c r="Z52" s="1">
        <v>-0.003485083743268946</v>
      </c>
      <c r="AA52" s="1">
        <v>0.01829002780502553</v>
      </c>
      <c r="AB52" s="1">
        <v>-0.0005262459795334351</v>
      </c>
      <c r="AC52" s="1">
        <v>0.0004750560014519234</v>
      </c>
      <c r="AD52" s="1">
        <v>0.007030664842709644</v>
      </c>
      <c r="AE52" s="1">
        <v>0.01476947523433791</v>
      </c>
      <c r="AF52" s="1">
        <v>0.007636701403982649</v>
      </c>
      <c r="AG52" s="1">
        <v>0.0001976734118476209</v>
      </c>
      <c r="AH52" s="1">
        <v>0.01456135816496884</v>
      </c>
      <c r="AI52" s="1">
        <v>0.00621263211987988</v>
      </c>
      <c r="AJ52" s="1">
        <v>0.006685936757535371</v>
      </c>
      <c r="AK52" s="1">
        <v>-0.01068832456508861</v>
      </c>
      <c r="AL52" s="1">
        <v>0.008643374571684737</v>
      </c>
      <c r="AM52" s="1">
        <v>0.02533273408668912</v>
      </c>
      <c r="AN52" s="1">
        <v>0.006305335716436655</v>
      </c>
      <c r="AO52" s="1">
        <v>0.007953096504625279</v>
      </c>
      <c r="AP52" s="1">
        <v>0.01091494633430501</v>
      </c>
      <c r="AQ52" s="1">
        <v>0.02976181065323558</v>
      </c>
      <c r="AR52" s="1">
        <v>0.00700696590906924</v>
      </c>
      <c r="AS52" s="1">
        <v>0.02212387363712898</v>
      </c>
      <c r="AT52" s="1">
        <v>-0.0071503899207781</v>
      </c>
      <c r="AU52" s="1">
        <v>-0.008051285184498824</v>
      </c>
      <c r="AV52" s="1">
        <v>0.01361927683461683</v>
      </c>
      <c r="AW52" s="1">
        <v>0.01524747648260227</v>
      </c>
      <c r="AX52" s="1">
        <v>0.01756102724685626</v>
      </c>
      <c r="AY52" s="1">
        <v>0.02064568907696351</v>
      </c>
      <c r="AZ52" s="1">
        <v>-0.002719994161930028</v>
      </c>
      <c r="BA52" s="1">
        <v>-0.001214173872458701</v>
      </c>
      <c r="BB52" s="1">
        <v>-0.01807087968845233</v>
      </c>
      <c r="BC52" s="1">
        <v>0.006110566885328739</v>
      </c>
      <c r="BD52" s="1">
        <v>-0.006470678507317751</v>
      </c>
      <c r="BE52" s="1">
        <v>0.001304203940416082</v>
      </c>
      <c r="BF52" s="1">
        <v>0</v>
      </c>
      <c r="BG52" s="1">
        <v>0.01517371471903894</v>
      </c>
    </row>
    <row r="53" spans="1:59">
      <c r="A53" s="11">
        <v>43670</v>
      </c>
      <c r="B53" s="1">
        <v>-0.001690277838005128</v>
      </c>
      <c r="C53" s="1">
        <v>-0.02301145023193207</v>
      </c>
      <c r="D53" s="1">
        <v>0.005615232439649676</v>
      </c>
      <c r="E53" s="1">
        <v>0.01851295613052795</v>
      </c>
      <c r="F53" s="1">
        <v>0.003168672237739978</v>
      </c>
      <c r="G53" s="1">
        <v>0.02377518631797382</v>
      </c>
      <c r="H53" s="1">
        <v>0.01246309635693588</v>
      </c>
      <c r="I53" s="1">
        <v>0.0032567906282297</v>
      </c>
      <c r="J53" s="1">
        <v>-0.01034379658552143</v>
      </c>
      <c r="K53" s="1">
        <v>0.0007378313418624494</v>
      </c>
      <c r="L53" s="1">
        <v>0.03363866640316626</v>
      </c>
      <c r="M53" s="1">
        <v>0.00260601698707208</v>
      </c>
      <c r="N53" s="1">
        <v>-0.001670049921667638</v>
      </c>
      <c r="O53" s="1">
        <v>0.007112332515114783</v>
      </c>
      <c r="P53" s="1">
        <v>-0.002733974066083666</v>
      </c>
      <c r="Q53" s="1">
        <v>-0.009203039827709536</v>
      </c>
      <c r="R53" s="1">
        <v>0.00106242543751911</v>
      </c>
      <c r="S53" s="1">
        <v>0.001328675326470075</v>
      </c>
      <c r="T53" s="1">
        <v>-0.01175661351010726</v>
      </c>
      <c r="U53" s="1">
        <v>-0.007328534484801419</v>
      </c>
      <c r="V53" s="1">
        <v>-0.01094943992780406</v>
      </c>
      <c r="W53" s="1">
        <v>0.0003388554304672997</v>
      </c>
      <c r="X53" s="1">
        <v>-0.001980651599748806</v>
      </c>
      <c r="Y53" s="1">
        <v>0.01144960647542947</v>
      </c>
      <c r="Z53" s="1">
        <v>-0.006258193185952665</v>
      </c>
      <c r="AA53" s="1">
        <v>0.004039201578307505</v>
      </c>
      <c r="AB53" s="1">
        <v>-0.003510712676190408</v>
      </c>
      <c r="AC53" s="1">
        <v>0.03102319078186877</v>
      </c>
      <c r="AD53" s="1">
        <v>0.01660760177717635</v>
      </c>
      <c r="AE53" s="1">
        <v>0.1773993937129936</v>
      </c>
      <c r="AF53" s="1">
        <v>0.004587246724873317</v>
      </c>
      <c r="AG53" s="1">
        <v>0.01136589763204499</v>
      </c>
      <c r="AH53" s="1">
        <v>0.003490958531959798</v>
      </c>
      <c r="AI53" s="1">
        <v>0.01026655773269725</v>
      </c>
      <c r="AJ53" s="1">
        <v>0.006825972448447848</v>
      </c>
      <c r="AK53" s="1">
        <v>0.0346241948294701</v>
      </c>
      <c r="AL53" s="1">
        <v>0.0004079993296328688</v>
      </c>
      <c r="AM53" s="1">
        <v>0.01707866275207515</v>
      </c>
      <c r="AN53" s="1">
        <v>-0.004641550403138406</v>
      </c>
      <c r="AO53" s="1">
        <v>0.004620136761366522</v>
      </c>
      <c r="AP53" s="1">
        <v>0.006576385757900871</v>
      </c>
      <c r="AQ53" s="1">
        <v>0.02440595987985406</v>
      </c>
      <c r="AR53" s="1">
        <v>-0.0076208934130374</v>
      </c>
      <c r="AS53" s="1">
        <v>0.01766225330443039</v>
      </c>
      <c r="AT53" s="1">
        <v>0.0150715372353929</v>
      </c>
      <c r="AU53" s="1">
        <v>-0.006222998904472643</v>
      </c>
      <c r="AV53" s="1">
        <v>0.01886792041306906</v>
      </c>
      <c r="AW53" s="1">
        <v>0.0247895192738492</v>
      </c>
      <c r="AX53" s="1">
        <v>0.01810349937280065</v>
      </c>
      <c r="AY53" s="1">
        <v>0.005516719955278582</v>
      </c>
      <c r="AZ53" s="1">
        <v>0.00269897506573602</v>
      </c>
      <c r="BA53" s="1">
        <v>-0.01521518824358847</v>
      </c>
      <c r="BB53" s="1">
        <v>0.001991201590309633</v>
      </c>
      <c r="BC53" s="1">
        <v>0.002284619025074486</v>
      </c>
      <c r="BD53" s="1">
        <v>-0.0008030439696553593</v>
      </c>
      <c r="BE53" s="1">
        <v>0.01621085052915583</v>
      </c>
      <c r="BF53" s="1">
        <v>0</v>
      </c>
      <c r="BG53" s="1">
        <v>-0.01157180848434514</v>
      </c>
    </row>
    <row r="54" spans="1:59">
      <c r="A54" s="11">
        <v>43671</v>
      </c>
      <c r="B54" s="1">
        <v>-0.006660021426546647</v>
      </c>
      <c r="C54" s="1">
        <v>-0.002781628601496222</v>
      </c>
      <c r="D54" s="1">
        <v>-0.0003919522921813634</v>
      </c>
      <c r="E54" s="1">
        <v>-0.0128995143222812</v>
      </c>
      <c r="F54" s="1">
        <v>-0.01348948652691007</v>
      </c>
      <c r="G54" s="1">
        <v>-0.04187192424103392</v>
      </c>
      <c r="H54" s="1">
        <v>-0.003656400894223255</v>
      </c>
      <c r="I54" s="1">
        <v>-0.007723763905273073</v>
      </c>
      <c r="J54" s="1">
        <v>-0.001229600569159772</v>
      </c>
      <c r="K54" s="1">
        <v>-0.00982992084236789</v>
      </c>
      <c r="L54" s="1">
        <v>-0.006993735317603722</v>
      </c>
      <c r="M54" s="1">
        <v>-0.003667700176682054</v>
      </c>
      <c r="N54" s="1">
        <v>0.0003040316816105282</v>
      </c>
      <c r="O54" s="1">
        <v>-0.01059333377337068</v>
      </c>
      <c r="P54" s="1">
        <v>0.0008703087275292454</v>
      </c>
      <c r="Q54" s="1">
        <v>-0.02159000222744623</v>
      </c>
      <c r="R54" s="1">
        <v>0.09710276526071149</v>
      </c>
      <c r="S54" s="1">
        <v>-0.002346290950646757</v>
      </c>
      <c r="T54" s="1">
        <v>-0.01432196763124949</v>
      </c>
      <c r="U54" s="1">
        <v>-0.005000837160793137</v>
      </c>
      <c r="V54" s="1">
        <v>-0.01195080713788232</v>
      </c>
      <c r="W54" s="1">
        <v>-0.01422765112153535</v>
      </c>
      <c r="X54" s="1">
        <v>0.011143422442353</v>
      </c>
      <c r="Y54" s="1">
        <v>-0.009747770506249087</v>
      </c>
      <c r="Z54" s="1">
        <v>-0.00240781428756931</v>
      </c>
      <c r="AA54" s="1">
        <v>-0.00958661224341395</v>
      </c>
      <c r="AB54" s="1">
        <v>-0.01373967212836269</v>
      </c>
      <c r="AC54" s="1">
        <v>0.003849296339804908</v>
      </c>
      <c r="AD54" s="1">
        <v>-0.005202642760887333</v>
      </c>
      <c r="AE54" s="1">
        <v>0.006880423765488253</v>
      </c>
      <c r="AF54" s="1">
        <v>-0.00456629998024416</v>
      </c>
      <c r="AG54" s="1">
        <v>-0.01930028768475722</v>
      </c>
      <c r="AH54" s="1">
        <v>-0.02126014707343971</v>
      </c>
      <c r="AI54" s="1">
        <v>-0.003766495048579954</v>
      </c>
      <c r="AJ54" s="1">
        <v>-0.002443226636774987</v>
      </c>
      <c r="AK54" s="1">
        <v>0.0267974742034609</v>
      </c>
      <c r="AL54" s="1">
        <v>-0.02072124701480238</v>
      </c>
      <c r="AM54" s="1">
        <v>-0.02955341329466621</v>
      </c>
      <c r="AN54" s="1">
        <v>-0.005129514342818164</v>
      </c>
      <c r="AO54" s="1">
        <v>-0.003467049344947792</v>
      </c>
      <c r="AP54" s="1">
        <v>-0.00087762881265252</v>
      </c>
      <c r="AQ54" s="1">
        <v>-0.01441996068811657</v>
      </c>
      <c r="AR54" s="1">
        <v>0.002003453666599597</v>
      </c>
      <c r="AS54" s="1">
        <v>0.01548407799611162</v>
      </c>
      <c r="AT54" s="1">
        <v>-0.009162299585962708</v>
      </c>
      <c r="AU54" s="1">
        <v>-0.01279604975924509</v>
      </c>
      <c r="AV54" s="1">
        <v>-0.00799662885221275</v>
      </c>
      <c r="AW54" s="1">
        <v>0.005738543691893305</v>
      </c>
      <c r="AX54" s="1">
        <v>-0.13613708110635</v>
      </c>
      <c r="AY54" s="1">
        <v>0</v>
      </c>
      <c r="AZ54" s="1">
        <v>0.004759995081770718</v>
      </c>
      <c r="BA54" s="1">
        <v>-0.009676339647315402</v>
      </c>
      <c r="BB54" s="1">
        <v>0.009996409048022903</v>
      </c>
      <c r="BC54" s="1">
        <v>-0.01050684657892986</v>
      </c>
      <c r="BD54" s="1">
        <v>0.001964486172058466</v>
      </c>
      <c r="BE54" s="1">
        <v>-0.02911202687956227</v>
      </c>
      <c r="BF54" s="1">
        <v>0</v>
      </c>
      <c r="BG54" s="1">
        <v>0.01170728292016943</v>
      </c>
    </row>
    <row r="55" spans="1:59">
      <c r="A55" s="11">
        <v>43672</v>
      </c>
      <c r="B55" s="1">
        <v>-0.002840789012305001</v>
      </c>
      <c r="C55" s="1">
        <v>0.002231494625129837</v>
      </c>
      <c r="D55" s="1">
        <v>0.00872202068153749</v>
      </c>
      <c r="E55" s="1">
        <v>0.01039507893829272</v>
      </c>
      <c r="F55" s="1">
        <v>-0.0155891167857577</v>
      </c>
      <c r="G55" s="1">
        <v>0.02717605682585233</v>
      </c>
      <c r="H55" s="1">
        <v>0.01957173131189971</v>
      </c>
      <c r="I55" s="1">
        <v>0.008178759444652073</v>
      </c>
      <c r="J55" s="1">
        <v>0.0033856025250254</v>
      </c>
      <c r="K55" s="1">
        <v>0.01476711148137988</v>
      </c>
      <c r="L55" s="1">
        <v>0</v>
      </c>
      <c r="M55" s="1">
        <v>0.005611273838397324</v>
      </c>
      <c r="N55" s="1">
        <v>0.009425463516518962</v>
      </c>
      <c r="O55" s="1">
        <v>0.01641688440029854</v>
      </c>
      <c r="P55" s="1">
        <v>0.001304361094599082</v>
      </c>
      <c r="Q55" s="1">
        <v>0</v>
      </c>
      <c r="R55" s="1">
        <v>-0.007351465728645201</v>
      </c>
      <c r="S55" s="1">
        <v>0.002351808978771297</v>
      </c>
      <c r="T55" s="1">
        <v>0.00023433969399278</v>
      </c>
      <c r="U55" s="1">
        <v>0.1044854131260065</v>
      </c>
      <c r="V55" s="1">
        <v>-0.00318330378026388</v>
      </c>
      <c r="W55" s="1">
        <v>0.002061856970428488</v>
      </c>
      <c r="X55" s="1">
        <v>0</v>
      </c>
      <c r="Y55" s="1">
        <v>0</v>
      </c>
      <c r="Z55" s="1">
        <v>0.01417276243031251</v>
      </c>
      <c r="AA55" s="1">
        <v>0.00440764210776412</v>
      </c>
      <c r="AB55" s="1">
        <v>0</v>
      </c>
      <c r="AC55" s="1">
        <v>-0.002322371792732647</v>
      </c>
      <c r="AD55" s="1">
        <v>-0.003137943007415323</v>
      </c>
      <c r="AE55" s="1">
        <v>0.02432251786642747</v>
      </c>
      <c r="AF55" s="1">
        <v>0.01096940536609026</v>
      </c>
      <c r="AG55" s="1">
        <v>-0.004783053568603424</v>
      </c>
      <c r="AH55" s="1">
        <v>-0.005529245236695846</v>
      </c>
      <c r="AI55" s="1">
        <v>0.008203258670679947</v>
      </c>
      <c r="AJ55" s="1">
        <v>0.009980585271858189</v>
      </c>
      <c r="AK55" s="1">
        <v>0.02854869683319583</v>
      </c>
      <c r="AL55" s="1">
        <v>-0.004664936827382893</v>
      </c>
      <c r="AM55" s="1">
        <v>0.009747354184683976</v>
      </c>
      <c r="AN55" s="1">
        <v>0.009843200035687838</v>
      </c>
      <c r="AO55" s="1">
        <v>0.01391662749237677</v>
      </c>
      <c r="AP55" s="1">
        <v>0.007905419734281161</v>
      </c>
      <c r="AQ55" s="1">
        <v>0.02035616542324736</v>
      </c>
      <c r="AR55" s="1">
        <v>0</v>
      </c>
      <c r="AS55" s="1">
        <v>0.0204424093508675</v>
      </c>
      <c r="AT55" s="1">
        <v>0</v>
      </c>
      <c r="AU55" s="1">
        <v>0.02868186732639</v>
      </c>
      <c r="AV55" s="1">
        <v>0.002969864053056881</v>
      </c>
      <c r="AW55" s="1">
        <v>0.01123591047802153</v>
      </c>
      <c r="AX55" s="1">
        <v>-0.003408795800965758</v>
      </c>
      <c r="AY55" s="1">
        <v>-0.003657658409349396</v>
      </c>
      <c r="AZ55" s="1">
        <v>-0.002086713227014925</v>
      </c>
      <c r="BA55" s="1">
        <v>0.01704884953577368</v>
      </c>
      <c r="BB55" s="1">
        <v>0.0163963747912288</v>
      </c>
      <c r="BC55" s="1">
        <v>0.01780988701905639</v>
      </c>
      <c r="BD55" s="1">
        <v>0.007128719404758899</v>
      </c>
      <c r="BE55" s="1">
        <v>0.004726705857847069</v>
      </c>
      <c r="BF55" s="1">
        <v>0</v>
      </c>
      <c r="BG55" s="1">
        <v>0.003375220974030757</v>
      </c>
    </row>
    <row r="56" spans="1:59">
      <c r="A56" s="11">
        <v>43674</v>
      </c>
      <c r="B56" s="1">
        <v>0</v>
      </c>
      <c r="C56" s="1">
        <v>0</v>
      </c>
      <c r="D56" s="1">
        <v>0</v>
      </c>
      <c r="E56" s="1">
        <v>0</v>
      </c>
      <c r="F56" s="1">
        <v>0</v>
      </c>
      <c r="G56" s="1">
        <v>0</v>
      </c>
      <c r="H56" s="1">
        <v>0</v>
      </c>
      <c r="I56" s="1">
        <v>0</v>
      </c>
      <c r="J56" s="1">
        <v>0</v>
      </c>
      <c r="K56" s="1">
        <v>0</v>
      </c>
      <c r="L56" s="1">
        <v>-0.01953224095183237</v>
      </c>
      <c r="M56" s="1">
        <v>0</v>
      </c>
      <c r="N56" s="1">
        <v>0</v>
      </c>
      <c r="O56" s="1">
        <v>0</v>
      </c>
      <c r="P56" s="1">
        <v>0</v>
      </c>
      <c r="Q56" s="1">
        <v>0.02300696918164435</v>
      </c>
      <c r="R56" s="1">
        <v>0</v>
      </c>
      <c r="S56" s="1">
        <v>0</v>
      </c>
      <c r="T56" s="1">
        <v>0</v>
      </c>
      <c r="U56" s="1">
        <v>0</v>
      </c>
      <c r="V56" s="1">
        <v>0</v>
      </c>
      <c r="W56" s="1">
        <v>0</v>
      </c>
      <c r="X56" s="1">
        <v>0.006038496118748959</v>
      </c>
      <c r="Y56" s="1">
        <v>0.005398291881488104</v>
      </c>
      <c r="Z56" s="1">
        <v>0</v>
      </c>
      <c r="AA56" s="1">
        <v>0</v>
      </c>
      <c r="AB56" s="1">
        <v>0.003393500643552816</v>
      </c>
      <c r="AC56" s="1">
        <v>0</v>
      </c>
      <c r="AD56" s="1">
        <v>0</v>
      </c>
      <c r="AE56" s="1">
        <v>0</v>
      </c>
      <c r="AF56" s="1">
        <v>0</v>
      </c>
      <c r="AG56" s="1">
        <v>0</v>
      </c>
      <c r="AH56" s="1">
        <v>0</v>
      </c>
      <c r="AI56" s="1">
        <v>0</v>
      </c>
      <c r="AJ56" s="1">
        <v>0</v>
      </c>
      <c r="AK56" s="1">
        <v>0</v>
      </c>
      <c r="AL56" s="1">
        <v>0</v>
      </c>
      <c r="AM56" s="1">
        <v>0</v>
      </c>
      <c r="AN56" s="1">
        <v>0</v>
      </c>
      <c r="AO56" s="1">
        <v>0</v>
      </c>
      <c r="AP56" s="1">
        <v>0</v>
      </c>
      <c r="AQ56" s="1">
        <v>0</v>
      </c>
      <c r="AR56" s="1">
        <v>0.01699432090169295</v>
      </c>
      <c r="AS56" s="1">
        <v>0</v>
      </c>
      <c r="AT56" s="1">
        <v>0.009815800794894303</v>
      </c>
      <c r="AU56" s="1">
        <v>0</v>
      </c>
      <c r="AV56" s="1">
        <v>0</v>
      </c>
      <c r="AW56" s="1">
        <v>0</v>
      </c>
      <c r="AX56" s="1">
        <v>0</v>
      </c>
      <c r="AY56" s="1">
        <v>0</v>
      </c>
      <c r="AZ56" s="1">
        <v>0</v>
      </c>
      <c r="BA56" s="1">
        <v>0</v>
      </c>
      <c r="BB56" s="1">
        <v>0</v>
      </c>
      <c r="BC56" s="1">
        <v>0</v>
      </c>
      <c r="BD56" s="1">
        <v>0</v>
      </c>
      <c r="BE56" s="1">
        <v>0</v>
      </c>
      <c r="BF56" s="1">
        <v>-0.008130079464113926</v>
      </c>
      <c r="BG56" s="1">
        <v>0</v>
      </c>
    </row>
    <row r="57" spans="1:59">
      <c r="A57" s="11">
        <v>43675</v>
      </c>
      <c r="B57" s="1">
        <v>0.00911682549686299</v>
      </c>
      <c r="C57" s="1">
        <v>-0.01725718096213902</v>
      </c>
      <c r="D57" s="1">
        <v>-0.01088129634837043</v>
      </c>
      <c r="E57" s="1">
        <v>-0.01587304257087718</v>
      </c>
      <c r="F57" s="1">
        <v>-0.01574842476487304</v>
      </c>
      <c r="G57" s="1">
        <v>-0.0007151825716975591</v>
      </c>
      <c r="H57" s="1">
        <v>-0.008398287346242594</v>
      </c>
      <c r="I57" s="1">
        <v>-0.009622922501078879</v>
      </c>
      <c r="J57" s="1">
        <v>0.0003068539052166752</v>
      </c>
      <c r="K57" s="1">
        <v>-0.01057779136719506</v>
      </c>
      <c r="L57" s="1">
        <v>-0.003639656007925041</v>
      </c>
      <c r="M57" s="1">
        <v>-0.004406973530140634</v>
      </c>
      <c r="N57" s="1">
        <v>-0.005421690922213007</v>
      </c>
      <c r="O57" s="1">
        <v>0.01053382146278969</v>
      </c>
      <c r="P57" s="1">
        <v>0</v>
      </c>
      <c r="Q57" s="1">
        <v>-0.02558284606789873</v>
      </c>
      <c r="R57" s="1">
        <v>0.02104848932862446</v>
      </c>
      <c r="S57" s="1">
        <v>0.000436950580236628</v>
      </c>
      <c r="T57" s="1">
        <v>-0.02811629776401592</v>
      </c>
      <c r="U57" s="1">
        <v>-0.008797102317635752</v>
      </c>
      <c r="V57" s="1">
        <v>0.004214983447574649</v>
      </c>
      <c r="W57" s="1">
        <v>0.003429304992824456</v>
      </c>
      <c r="X57" s="1">
        <v>-0.002400794693232178</v>
      </c>
      <c r="Y57" s="1">
        <v>0.001579093944847232</v>
      </c>
      <c r="Z57" s="1">
        <v>-0.004088625079615271</v>
      </c>
      <c r="AA57" s="1">
        <v>-0.003183593305273513</v>
      </c>
      <c r="AB57" s="1">
        <v>-0.01957991585750352</v>
      </c>
      <c r="AC57" s="1">
        <v>0.0004330137987003102</v>
      </c>
      <c r="AD57" s="1">
        <v>0.007764522967315335</v>
      </c>
      <c r="AE57" s="1">
        <v>-0.009724113371902487</v>
      </c>
      <c r="AF57" s="1">
        <v>-0.01361216362833773</v>
      </c>
      <c r="AG57" s="1">
        <v>-0.01907383008056951</v>
      </c>
      <c r="AH57" s="1">
        <v>0.02899134723878438</v>
      </c>
      <c r="AI57" s="1">
        <v>-0.002193325689468284</v>
      </c>
      <c r="AJ57" s="1">
        <v>-0.007578303331161051</v>
      </c>
      <c r="AK57" s="1">
        <v>-0.009172632626906596</v>
      </c>
      <c r="AL57" s="1">
        <v>-0.03406428579653176</v>
      </c>
      <c r="AM57" s="1">
        <v>-0.001428061907096989</v>
      </c>
      <c r="AN57" s="1">
        <v>-0.03806007616772533</v>
      </c>
      <c r="AO57" s="1">
        <v>-0.005882329125114549</v>
      </c>
      <c r="AP57" s="1">
        <v>-0.007456027453757619</v>
      </c>
      <c r="AQ57" s="1">
        <v>-0.01433925156298088</v>
      </c>
      <c r="AR57" s="1">
        <v>-0.006880759707760253</v>
      </c>
      <c r="AS57" s="1">
        <v>-0.008210173680304078</v>
      </c>
      <c r="AT57" s="1">
        <v>0.023245312756494</v>
      </c>
      <c r="AU57" s="1">
        <v>0.004289337519788994</v>
      </c>
      <c r="AV57" s="1">
        <v>-0.04089116752330613</v>
      </c>
      <c r="AW57" s="1">
        <v>-0.002083385305693297</v>
      </c>
      <c r="AX57" s="1">
        <v>0.03389755018959728</v>
      </c>
      <c r="AY57" s="1">
        <v>0.007342171975768919</v>
      </c>
      <c r="AZ57" s="1">
        <v>-0.02190007882069067</v>
      </c>
      <c r="BA57" s="1">
        <v>0.003479040556828794</v>
      </c>
      <c r="BB57" s="1">
        <v>-0.0511527022834567</v>
      </c>
      <c r="BC57" s="1">
        <v>-0.003698310845860475</v>
      </c>
      <c r="BD57" s="1">
        <v>-0.006635993824789632</v>
      </c>
      <c r="BE57" s="1">
        <v>-0.008673895223796801</v>
      </c>
      <c r="BF57" s="1">
        <v>-0.02459015833362943</v>
      </c>
      <c r="BG57" s="1">
        <v>-0.01249400373289467</v>
      </c>
    </row>
    <row r="58" spans="1:59">
      <c r="A58" s="11">
        <v>43676</v>
      </c>
      <c r="B58" s="1">
        <v>-0.002710555707921225</v>
      </c>
      <c r="C58" s="1">
        <v>-0.00151057354304196</v>
      </c>
      <c r="D58" s="1">
        <v>0.0001965366686333958</v>
      </c>
      <c r="E58" s="1">
        <v>0.01164872744865009</v>
      </c>
      <c r="F58" s="1">
        <v>-0.007278612913047322</v>
      </c>
      <c r="G58" s="1">
        <v>0.02969584670642011</v>
      </c>
      <c r="H58" s="1">
        <v>-0.004113662230720516</v>
      </c>
      <c r="I58" s="1">
        <v>-0.01649530052236914</v>
      </c>
      <c r="J58" s="1">
        <v>-0.002759927706643017</v>
      </c>
      <c r="K58" s="1">
        <v>0.005561682741135554</v>
      </c>
      <c r="L58" s="1">
        <v>0.00734816716071518</v>
      </c>
      <c r="M58" s="1">
        <v>-0.002249078687544315</v>
      </c>
      <c r="N58" s="1">
        <v>-0.01075112046890447</v>
      </c>
      <c r="O58" s="1">
        <v>0.01675377506304643</v>
      </c>
      <c r="P58" s="1">
        <v>0.05254012455226587</v>
      </c>
      <c r="Q58" s="1">
        <v>0.02316592478329205</v>
      </c>
      <c r="R58" s="1">
        <v>0.002958556615816565</v>
      </c>
      <c r="S58" s="1">
        <v>-0.005030245896664565</v>
      </c>
      <c r="T58" s="1">
        <v>-0.006267971922244708</v>
      </c>
      <c r="U58" s="1">
        <v>-0.01151355831678225</v>
      </c>
      <c r="V58" s="1">
        <v>-0.02569299459662833</v>
      </c>
      <c r="W58" s="1">
        <v>-0.001025487198540675</v>
      </c>
      <c r="X58" s="1">
        <v>-0.01218416856560955</v>
      </c>
      <c r="Y58" s="1">
        <v>0.001513711690347641</v>
      </c>
      <c r="Z58" s="1">
        <v>0.1343134703833171</v>
      </c>
      <c r="AA58" s="1">
        <v>-0.002244260512887397</v>
      </c>
      <c r="AB58" s="1">
        <v>-0.03177188332855696</v>
      </c>
      <c r="AC58" s="1">
        <v>-0.009820909364869679</v>
      </c>
      <c r="AD58" s="1">
        <v>-0.00166584450793994</v>
      </c>
      <c r="AE58" s="1">
        <v>-0.005252330153635021</v>
      </c>
      <c r="AF58" s="1">
        <v>0.0002000604426872776</v>
      </c>
      <c r="AG58" s="1">
        <v>0.005613916663369967</v>
      </c>
      <c r="AH58" s="1">
        <v>0.002701549303812723</v>
      </c>
      <c r="AI58" s="1">
        <v>-0.004821492295169483</v>
      </c>
      <c r="AJ58" s="1">
        <v>0.004703734483250344</v>
      </c>
      <c r="AK58" s="1">
        <v>-0.02034872041735059</v>
      </c>
      <c r="AL58" s="1">
        <v>0.008491518123460384</v>
      </c>
      <c r="AM58" s="1">
        <v>0.003603687071796813</v>
      </c>
      <c r="AN58" s="1">
        <v>-0.06417369564007891</v>
      </c>
      <c r="AO58" s="1">
        <v>-0.0002816742482537604</v>
      </c>
      <c r="AP58" s="1">
        <v>-0.001561009760975396</v>
      </c>
      <c r="AQ58" s="1">
        <v>0.01518031915980456</v>
      </c>
      <c r="AR58" s="1">
        <v>-0.01913566133838751</v>
      </c>
      <c r="AS58" s="1">
        <v>0.0001655627727250586</v>
      </c>
      <c r="AT58" s="1">
        <v>0.01211533790223873</v>
      </c>
      <c r="AU58" s="1">
        <v>0.004538278053077605</v>
      </c>
      <c r="AV58" s="1">
        <v>0.1912673151764501</v>
      </c>
      <c r="AW58" s="1">
        <v>0.003479508649404606</v>
      </c>
      <c r="AX58" s="1">
        <v>0.02752683338998274</v>
      </c>
      <c r="AY58" s="1">
        <v>-0.1224489994517763</v>
      </c>
      <c r="AZ58" s="1">
        <v>0.007222719685473056</v>
      </c>
      <c r="BA58" s="1">
        <v>0.004373257226642835</v>
      </c>
      <c r="BB58" s="1">
        <v>-0.0001236740183055973</v>
      </c>
      <c r="BC58" s="1">
        <v>0.0114685968762851</v>
      </c>
      <c r="BD58" s="1">
        <v>-0.00187050230765784</v>
      </c>
      <c r="BE58" s="1">
        <v>-0.001483070845910373</v>
      </c>
      <c r="BF58" s="1">
        <v>0</v>
      </c>
      <c r="BG58" s="1">
        <v>0.002919728353653062</v>
      </c>
    </row>
    <row r="59" spans="1:59">
      <c r="A59" s="11">
        <v>43677</v>
      </c>
      <c r="B59" s="1">
        <v>-0.01370159851376196</v>
      </c>
      <c r="C59" s="1">
        <v>-0.004538891464742179</v>
      </c>
      <c r="D59" s="1">
        <v>0.05469896327726809</v>
      </c>
      <c r="E59" s="1">
        <v>-0.1009742626748587</v>
      </c>
      <c r="F59" s="1">
        <v>-0.01672348135049362</v>
      </c>
      <c r="G59" s="1">
        <v>0.03995846298322014</v>
      </c>
      <c r="H59" s="1">
        <v>-0.0140929381072773</v>
      </c>
      <c r="I59" s="1">
        <v>-0.005686418486254508</v>
      </c>
      <c r="J59" s="1">
        <v>-0.00215250061422867</v>
      </c>
      <c r="K59" s="1">
        <v>-0.003017119945070812</v>
      </c>
      <c r="L59" s="1">
        <v>-0.01670033620480826</v>
      </c>
      <c r="M59" s="1">
        <v>-0.01384608955324229</v>
      </c>
      <c r="N59" s="1">
        <v>-0.002908169447118247</v>
      </c>
      <c r="O59" s="1">
        <v>0.01270164044406741</v>
      </c>
      <c r="P59" s="1">
        <v>0.02351490243628218</v>
      </c>
      <c r="Q59" s="1">
        <v>-0.002767350430991855</v>
      </c>
      <c r="R59" s="1">
        <v>-0.006090012484068263</v>
      </c>
      <c r="S59" s="1">
        <v>-0.006030941560543734</v>
      </c>
      <c r="T59" s="1">
        <v>-0.02583700707308412</v>
      </c>
      <c r="U59" s="1">
        <v>-0.006905338751556411</v>
      </c>
      <c r="V59" s="1">
        <v>0.02597877096115742</v>
      </c>
      <c r="W59" s="1">
        <v>-0.008552772587743118</v>
      </c>
      <c r="X59" s="1">
        <v>0.01416188758094106</v>
      </c>
      <c r="Y59" s="1">
        <v>-0.03142322595756886</v>
      </c>
      <c r="Z59" s="1">
        <v>0.003889339403819303</v>
      </c>
      <c r="AA59" s="1">
        <v>0.003546980946716127</v>
      </c>
      <c r="AB59" s="1">
        <v>-0.009188134250125213</v>
      </c>
      <c r="AC59" s="1">
        <v>-0.0104373324944157</v>
      </c>
      <c r="AD59" s="1">
        <v>-0.003545955673047718</v>
      </c>
      <c r="AE59" s="1">
        <v>-0.02444909108885518</v>
      </c>
      <c r="AF59" s="1">
        <v>-0.0117977401070235</v>
      </c>
      <c r="AG59" s="1">
        <v>-0.01426105183891879</v>
      </c>
      <c r="AH59" s="1">
        <v>0.01347198894214685</v>
      </c>
      <c r="AI59" s="1">
        <v>-0.02907034869242031</v>
      </c>
      <c r="AJ59" s="1">
        <v>-0.001337233762058188</v>
      </c>
      <c r="AK59" s="1">
        <v>-0.009020349484469836</v>
      </c>
      <c r="AL59" s="1">
        <v>-0.008420019376326304</v>
      </c>
      <c r="AM59" s="1">
        <v>-0.0383585056008714</v>
      </c>
      <c r="AN59" s="1">
        <v>0.001289079650448111</v>
      </c>
      <c r="AO59" s="1">
        <v>0.006905210069393597</v>
      </c>
      <c r="AP59" s="1">
        <v>-0.01006445561985647</v>
      </c>
      <c r="AQ59" s="1">
        <v>-0.007476661472499924</v>
      </c>
      <c r="AR59" s="1">
        <v>0.02489062135471731</v>
      </c>
      <c r="AS59" s="1">
        <v>-0.0135739656154712</v>
      </c>
      <c r="AT59" s="1">
        <v>-0.01156284308449573</v>
      </c>
      <c r="AU59" s="1">
        <v>-0.00717507364641945</v>
      </c>
      <c r="AV59" s="1">
        <v>0.008885613125383385</v>
      </c>
      <c r="AW59" s="1">
        <v>-0.01707693450659376</v>
      </c>
      <c r="AX59" s="1">
        <v>-0.002683168467668695</v>
      </c>
      <c r="AY59" s="1">
        <v>-0.04194353123263594</v>
      </c>
      <c r="AZ59" s="1">
        <v>0.001778375666190657</v>
      </c>
      <c r="BA59" s="1">
        <v>-0.02322214557933511</v>
      </c>
      <c r="BB59" s="1">
        <v>0.02578370295619359</v>
      </c>
      <c r="BC59" s="1">
        <v>-0.00547759075575327</v>
      </c>
      <c r="BD59" s="1">
        <v>-0.01499198931765366</v>
      </c>
      <c r="BE59" s="1">
        <v>-0.009653974317468283</v>
      </c>
      <c r="BF59" s="1">
        <v>0.008403125874559381</v>
      </c>
      <c r="BG59" s="1">
        <v>-0.01940815049081723</v>
      </c>
    </row>
    <row r="60" spans="1:59">
      <c r="A60" s="11">
        <v>43678</v>
      </c>
      <c r="B60" s="1">
        <v>-0.01171078687729254</v>
      </c>
      <c r="C60" s="1">
        <v>-0.006268799199082187</v>
      </c>
      <c r="D60" s="1">
        <v>-0.02346358902353762</v>
      </c>
      <c r="E60" s="1">
        <v>-0.01937603079819872</v>
      </c>
      <c r="F60" s="1">
        <v>-0.006138892274227259</v>
      </c>
      <c r="G60" s="1">
        <v>-0.02773146480638544</v>
      </c>
      <c r="H60" s="1">
        <v>-0.000616319393404452</v>
      </c>
      <c r="I60" s="1">
        <v>-0.04309402511446292</v>
      </c>
      <c r="J60" s="1">
        <v>-0.008320455620984268</v>
      </c>
      <c r="K60" s="1">
        <v>0.002346823151139654</v>
      </c>
      <c r="L60" s="1">
        <v>0.00673503677211662</v>
      </c>
      <c r="M60" s="1">
        <v>-0.003845463724517217</v>
      </c>
      <c r="N60" s="1">
        <v>0.01949652190099638</v>
      </c>
      <c r="O60" s="1">
        <v>0.05932210330053644</v>
      </c>
      <c r="P60" s="1">
        <v>-0.0229343099614121</v>
      </c>
      <c r="Q60" s="1">
        <v>-0.02825430588340194</v>
      </c>
      <c r="R60" s="1">
        <v>-0.00708470929047722</v>
      </c>
      <c r="S60" s="1">
        <v>-0.005266167952480139</v>
      </c>
      <c r="T60" s="1">
        <v>-0.01606277981749205</v>
      </c>
      <c r="U60" s="1">
        <v>-0.006304026495321913</v>
      </c>
      <c r="V60" s="1">
        <v>-0.02353977014719599</v>
      </c>
      <c r="W60" s="1">
        <v>-0.02173902890518409</v>
      </c>
      <c r="X60" s="1">
        <v>-0.02988004188677007</v>
      </c>
      <c r="Y60" s="1">
        <v>0.00825700351408698</v>
      </c>
      <c r="Z60" s="1">
        <v>-0.02448334760829929</v>
      </c>
      <c r="AA60" s="1">
        <v>-0.0263794453549534</v>
      </c>
      <c r="AB60" s="1">
        <v>-0.02990166904948988</v>
      </c>
      <c r="AC60" s="1">
        <v>0.002540061755245571</v>
      </c>
      <c r="AD60" s="1">
        <v>-0.02951488564412152</v>
      </c>
      <c r="AE60" s="1">
        <v>-0.01800210398580437</v>
      </c>
      <c r="AF60" s="1">
        <v>-0.02205576443134993</v>
      </c>
      <c r="AG60" s="1">
        <v>-0.007722803032463421</v>
      </c>
      <c r="AH60" s="1">
        <v>-0.04899353916698634</v>
      </c>
      <c r="AI60" s="1">
        <v>0.0131356633340689</v>
      </c>
      <c r="AJ60" s="1">
        <v>-0.05168967120087919</v>
      </c>
      <c r="AK60" s="1">
        <v>-0.01080525818104305</v>
      </c>
      <c r="AL60" s="1">
        <v>-0.02547437906885797</v>
      </c>
      <c r="AM60" s="1">
        <v>-0.02252249713365406</v>
      </c>
      <c r="AN60" s="1">
        <v>-0.005977290607511954</v>
      </c>
      <c r="AO60" s="1">
        <v>-0.03247016894595456</v>
      </c>
      <c r="AP60" s="1">
        <v>-0.1008786536748639</v>
      </c>
      <c r="AQ60" s="1">
        <v>-0.04394216445995636</v>
      </c>
      <c r="AR60" s="1">
        <v>-0.008860979817617021</v>
      </c>
      <c r="AS60" s="1">
        <v>-0.01913057839458832</v>
      </c>
      <c r="AT60" s="1">
        <v>0.01199639665437702</v>
      </c>
      <c r="AU60" s="1">
        <v>-0.01231285466380949</v>
      </c>
      <c r="AV60" s="1">
        <v>-0.04868505635392772</v>
      </c>
      <c r="AW60" s="1">
        <v>-0.0257516694573684</v>
      </c>
      <c r="AX60" s="1">
        <v>-0.03211780012057008</v>
      </c>
      <c r="AY60" s="1">
        <v>-0.06458603341258162</v>
      </c>
      <c r="AZ60" s="1">
        <v>-0.01070863345561923</v>
      </c>
      <c r="BA60" s="1">
        <v>0.0009637281737244763</v>
      </c>
      <c r="BB60" s="1">
        <v>-0.003978230425566665</v>
      </c>
      <c r="BC60" s="1">
        <v>-0.00908789636689955</v>
      </c>
      <c r="BD60" s="1">
        <v>-0.00905951558324769</v>
      </c>
      <c r="BE60" s="1">
        <v>-0.03794251396327875</v>
      </c>
      <c r="BF60" s="1">
        <v>0.008333449114275693</v>
      </c>
      <c r="BG60" s="1">
        <v>-0.06284010925021655</v>
      </c>
    </row>
    <row r="61" spans="1:59">
      <c r="A61" s="11">
        <v>43679</v>
      </c>
      <c r="B61" s="1">
        <v>-0.00302034474655255</v>
      </c>
      <c r="C61" s="1">
        <v>0.004205457159780934</v>
      </c>
      <c r="D61" s="1">
        <v>-0.003527758436187356</v>
      </c>
      <c r="E61" s="1">
        <v>-0.01406564191925519</v>
      </c>
      <c r="F61" s="1">
        <v>-0.01729077783786115</v>
      </c>
      <c r="G61" s="1">
        <v>-0.01374565862115551</v>
      </c>
      <c r="H61" s="1">
        <v>-0.000246332571927188</v>
      </c>
      <c r="I61" s="1">
        <v>-0.0280711987190907</v>
      </c>
      <c r="J61" s="1">
        <v>0.006836587434570829</v>
      </c>
      <c r="K61" s="1">
        <v>0.008318518495695759</v>
      </c>
      <c r="L61" s="1">
        <v>0</v>
      </c>
      <c r="M61" s="1">
        <v>-0.007539320592753085</v>
      </c>
      <c r="N61" s="1">
        <v>-0.0439694639192727</v>
      </c>
      <c r="O61" s="1">
        <v>0.006720027866849332</v>
      </c>
      <c r="P61" s="1">
        <v>-0.02107999064871224</v>
      </c>
      <c r="Q61" s="1">
        <v>0</v>
      </c>
      <c r="R61" s="1">
        <v>-0.008967315720621039</v>
      </c>
      <c r="S61" s="1">
        <v>0.007891746866105054</v>
      </c>
      <c r="T61" s="1">
        <v>0.08896476793713615</v>
      </c>
      <c r="U61" s="1">
        <v>-0.01242337854306397</v>
      </c>
      <c r="V61" s="1">
        <v>-0.01368234167007598</v>
      </c>
      <c r="W61" s="1">
        <v>-0.00141096268729124</v>
      </c>
      <c r="X61" s="1">
        <v>0</v>
      </c>
      <c r="Y61" s="1">
        <v>0</v>
      </c>
      <c r="Z61" s="1">
        <v>0.004578359673750532</v>
      </c>
      <c r="AA61" s="1">
        <v>-8.850159780460221E-05</v>
      </c>
      <c r="AB61" s="1">
        <v>0</v>
      </c>
      <c r="AC61" s="1">
        <v>-0.003249745221561073</v>
      </c>
      <c r="AD61" s="1">
        <v>-0.03515774807092942</v>
      </c>
      <c r="AE61" s="1">
        <v>-0.02360413662009775</v>
      </c>
      <c r="AF61" s="1">
        <v>-0.02151877379991762</v>
      </c>
      <c r="AG61" s="1">
        <v>-0.01924968368869218</v>
      </c>
      <c r="AH61" s="1">
        <v>0.001197822096654644</v>
      </c>
      <c r="AI61" s="1">
        <v>-0.008402266836894934</v>
      </c>
      <c r="AJ61" s="1">
        <v>0.01194148910347304</v>
      </c>
      <c r="AK61" s="1">
        <v>-0.002097068631406462</v>
      </c>
      <c r="AL61" s="1">
        <v>-0.02329506212247412</v>
      </c>
      <c r="AM61" s="1">
        <v>-0.02261688850563304</v>
      </c>
      <c r="AN61" s="1">
        <v>-0.006535778069410414</v>
      </c>
      <c r="AO61" s="1">
        <v>-0.002169798342936735</v>
      </c>
      <c r="AP61" s="1">
        <v>-0.0277746785835683</v>
      </c>
      <c r="AQ61" s="1">
        <v>0.006565975229063659</v>
      </c>
      <c r="AR61" s="1">
        <v>0</v>
      </c>
      <c r="AS61" s="1">
        <v>-0.01334479421321821</v>
      </c>
      <c r="AT61" s="1">
        <v>0</v>
      </c>
      <c r="AU61" s="1">
        <v>-0.01924119355116882</v>
      </c>
      <c r="AV61" s="1">
        <v>0.02558834485100214</v>
      </c>
      <c r="AW61" s="1">
        <v>-0.003802031290720653</v>
      </c>
      <c r="AX61" s="1">
        <v>0.002095391899579857</v>
      </c>
      <c r="AY61" s="1">
        <v>-0.0004634026374972233</v>
      </c>
      <c r="AZ61" s="1">
        <v>-0.02457243064451964</v>
      </c>
      <c r="BA61" s="1">
        <v>0.003209762716604336</v>
      </c>
      <c r="BB61" s="1">
        <v>-0.01470592988252373</v>
      </c>
      <c r="BC61" s="1">
        <v>0.001889651287887428</v>
      </c>
      <c r="BD61" s="1">
        <v>0.000182793831517758</v>
      </c>
      <c r="BE61" s="1">
        <v>-0.001714688719766766</v>
      </c>
      <c r="BF61" s="1">
        <v>0</v>
      </c>
      <c r="BG61" s="1">
        <v>-0.0205913586233254</v>
      </c>
    </row>
    <row r="62" spans="1:59">
      <c r="A62" s="11">
        <v>43681</v>
      </c>
      <c r="B62" s="1">
        <v>0</v>
      </c>
      <c r="C62" s="1">
        <v>0</v>
      </c>
      <c r="D62" s="1">
        <v>0</v>
      </c>
      <c r="E62" s="1">
        <v>0</v>
      </c>
      <c r="F62" s="1">
        <v>0</v>
      </c>
      <c r="G62" s="1">
        <v>0</v>
      </c>
      <c r="H62" s="1">
        <v>0</v>
      </c>
      <c r="I62" s="1">
        <v>0</v>
      </c>
      <c r="J62" s="1">
        <v>0</v>
      </c>
      <c r="K62" s="1">
        <v>0</v>
      </c>
      <c r="L62" s="1">
        <v>0.0062051228036899</v>
      </c>
      <c r="M62" s="1">
        <v>0</v>
      </c>
      <c r="N62" s="1">
        <v>0</v>
      </c>
      <c r="O62" s="1">
        <v>0</v>
      </c>
      <c r="P62" s="1">
        <v>0</v>
      </c>
      <c r="Q62" s="1">
        <v>-0.1119765493781588</v>
      </c>
      <c r="R62" s="1">
        <v>0</v>
      </c>
      <c r="S62" s="1">
        <v>0</v>
      </c>
      <c r="T62" s="1">
        <v>0</v>
      </c>
      <c r="U62" s="1">
        <v>0</v>
      </c>
      <c r="V62" s="1">
        <v>0</v>
      </c>
      <c r="W62" s="1">
        <v>0</v>
      </c>
      <c r="X62" s="1">
        <v>-0.02987148645537885</v>
      </c>
      <c r="Y62" s="1">
        <v>0.001741020980025043</v>
      </c>
      <c r="Z62" s="1">
        <v>0</v>
      </c>
      <c r="AA62" s="1">
        <v>0</v>
      </c>
      <c r="AB62" s="1">
        <v>-0.02106901734951472</v>
      </c>
      <c r="AC62" s="1">
        <v>0</v>
      </c>
      <c r="AD62" s="1">
        <v>0</v>
      </c>
      <c r="AE62" s="1">
        <v>0</v>
      </c>
      <c r="AF62" s="1">
        <v>0</v>
      </c>
      <c r="AG62" s="1">
        <v>0</v>
      </c>
      <c r="AH62" s="1">
        <v>0</v>
      </c>
      <c r="AI62" s="1">
        <v>0</v>
      </c>
      <c r="AJ62" s="1">
        <v>0</v>
      </c>
      <c r="AK62" s="1">
        <v>0</v>
      </c>
      <c r="AL62" s="1">
        <v>0</v>
      </c>
      <c r="AM62" s="1">
        <v>0</v>
      </c>
      <c r="AN62" s="1">
        <v>0</v>
      </c>
      <c r="AO62" s="1">
        <v>0</v>
      </c>
      <c r="AP62" s="1">
        <v>0</v>
      </c>
      <c r="AQ62" s="1">
        <v>0</v>
      </c>
      <c r="AR62" s="1">
        <v>-0.04072867565772242</v>
      </c>
      <c r="AS62" s="1">
        <v>0</v>
      </c>
      <c r="AT62" s="1">
        <v>0.01926501740287812</v>
      </c>
      <c r="AU62" s="1">
        <v>0</v>
      </c>
      <c r="AV62" s="1">
        <v>0</v>
      </c>
      <c r="AW62" s="1">
        <v>0</v>
      </c>
      <c r="AX62" s="1">
        <v>0</v>
      </c>
      <c r="AY62" s="1">
        <v>0</v>
      </c>
      <c r="AZ62" s="1">
        <v>0</v>
      </c>
      <c r="BA62" s="1">
        <v>0</v>
      </c>
      <c r="BB62" s="1">
        <v>0</v>
      </c>
      <c r="BC62" s="1">
        <v>0</v>
      </c>
      <c r="BD62" s="1">
        <v>0</v>
      </c>
      <c r="BE62" s="1">
        <v>0</v>
      </c>
      <c r="BF62" s="1">
        <v>-0.00826457668502012</v>
      </c>
      <c r="BG62" s="1">
        <v>0</v>
      </c>
    </row>
    <row r="63" spans="1:59">
      <c r="A63" s="11">
        <v>43682</v>
      </c>
      <c r="B63" s="1">
        <v>-0.03099496294876203</v>
      </c>
      <c r="C63" s="1">
        <v>-0.02227278957190837</v>
      </c>
      <c r="D63" s="1">
        <v>-0.02612202630118188</v>
      </c>
      <c r="E63" s="1">
        <v>-0.04925274241289579</v>
      </c>
      <c r="F63" s="1">
        <v>-0.03187185710749196</v>
      </c>
      <c r="G63" s="1">
        <v>-0.03379794199611907</v>
      </c>
      <c r="H63" s="1">
        <v>0</v>
      </c>
      <c r="I63" s="1">
        <v>-0.04552796168356954</v>
      </c>
      <c r="J63" s="1">
        <v>-0.02500003817359209</v>
      </c>
      <c r="K63" s="1">
        <v>-0.01032745183043393</v>
      </c>
      <c r="L63" s="1">
        <v>-0.03603776433407369</v>
      </c>
      <c r="M63" s="1">
        <v>-0.02715593628463708</v>
      </c>
      <c r="N63" s="1">
        <v>-0.0228382069599129</v>
      </c>
      <c r="O63" s="1">
        <v>-0.04958680885418576</v>
      </c>
      <c r="P63" s="1">
        <v>-0.02107037478170382</v>
      </c>
      <c r="Q63" s="1">
        <v>-0.001753861670708123</v>
      </c>
      <c r="R63" s="1">
        <v>-0.01352402613501902</v>
      </c>
      <c r="S63" s="1">
        <v>0</v>
      </c>
      <c r="T63" s="1">
        <v>-0.06031366965030238</v>
      </c>
      <c r="U63" s="1">
        <v>-0.03489978764035429</v>
      </c>
      <c r="V63" s="1">
        <v>-0.004492254628119197</v>
      </c>
      <c r="W63" s="1">
        <v>0</v>
      </c>
      <c r="X63" s="1">
        <v>0.001754915859087713</v>
      </c>
      <c r="Y63" s="1">
        <v>-0.002703710025662276</v>
      </c>
      <c r="Z63" s="1">
        <v>-0.002086493231919895</v>
      </c>
      <c r="AA63" s="1">
        <v>-0.02975275121790022</v>
      </c>
      <c r="AB63" s="1">
        <v>0.001195808876181648</v>
      </c>
      <c r="AC63" s="1">
        <v>-0.009615936275625736</v>
      </c>
      <c r="AD63" s="1">
        <v>-0.02498175903921052</v>
      </c>
      <c r="AE63" s="1">
        <v>-0.03472811726404978</v>
      </c>
      <c r="AF63" s="1">
        <v>-0.02732118341929002</v>
      </c>
      <c r="AG63" s="1">
        <v>-0.0385673917053444</v>
      </c>
      <c r="AH63" s="1">
        <v>-0.02911839399332472</v>
      </c>
      <c r="AI63" s="1">
        <v>-0.03425841240498473</v>
      </c>
      <c r="AJ63" s="1">
        <v>-0.02322037046639858</v>
      </c>
      <c r="AK63" s="1">
        <v>-0.03512838240174299</v>
      </c>
      <c r="AL63" s="1">
        <v>-0.03559407909070933</v>
      </c>
      <c r="AM63" s="1">
        <v>-0.06452034349163849</v>
      </c>
      <c r="AN63" s="1">
        <v>-0.02736819991288908</v>
      </c>
      <c r="AO63" s="1">
        <v>-0.03653254456467914</v>
      </c>
      <c r="AP63" s="1">
        <v>-0.02947151200628584</v>
      </c>
      <c r="AQ63" s="1">
        <v>-0.05022835957531535</v>
      </c>
      <c r="AR63" s="1">
        <v>-0.001035437313779752</v>
      </c>
      <c r="AS63" s="1">
        <v>-0.03329291221077668</v>
      </c>
      <c r="AT63" s="1">
        <v>-0.01472046058307175</v>
      </c>
      <c r="AU63" s="1">
        <v>-0.0262503763533225</v>
      </c>
      <c r="AV63" s="1">
        <v>-0.001003031957271583</v>
      </c>
      <c r="AW63" s="1">
        <v>-0.03943664394760549</v>
      </c>
      <c r="AX63" s="1">
        <v>-0.02568926000549154</v>
      </c>
      <c r="AY63" s="1">
        <v>-0.03477051509555484</v>
      </c>
      <c r="AZ63" s="1">
        <v>-0.02041414334315728</v>
      </c>
      <c r="BA63" s="1">
        <v>-0.01995599752188215</v>
      </c>
      <c r="BB63" s="1">
        <v>-0.04188927073090365</v>
      </c>
      <c r="BC63" s="1">
        <v>-0.01464618943491713</v>
      </c>
      <c r="BD63" s="1">
        <v>-0.03272397495976176</v>
      </c>
      <c r="BE63" s="1">
        <v>-0.003279148387172692</v>
      </c>
      <c r="BF63" s="1">
        <v>-0.008333101771448415</v>
      </c>
      <c r="BG63" s="1">
        <v>-0.06469002885957265</v>
      </c>
    </row>
    <row r="64" spans="1:59">
      <c r="A64" s="11">
        <v>43683</v>
      </c>
      <c r="B64" s="1">
        <v>0.02044248333893806</v>
      </c>
      <c r="C64" s="1">
        <v>0.0130450476102606</v>
      </c>
      <c r="D64" s="1">
        <v>0.02053459705936245</v>
      </c>
      <c r="E64" s="1">
        <v>0.03108255971231277</v>
      </c>
      <c r="F64" s="1">
        <v>0.01286026675758456</v>
      </c>
      <c r="G64" s="1">
        <v>0.02812829371017234</v>
      </c>
      <c r="H64" s="1">
        <v>0.002713316610620353</v>
      </c>
      <c r="I64" s="1">
        <v>0.02446798042323262</v>
      </c>
      <c r="J64" s="1">
        <v>0.02437479875664494</v>
      </c>
      <c r="K64" s="1">
        <v>0.0170422743538905</v>
      </c>
      <c r="L64" s="1">
        <v>0.03758503945835812</v>
      </c>
      <c r="M64" s="1">
        <v>0.01588062033409554</v>
      </c>
      <c r="N64" s="1">
        <v>0.008704165576012057</v>
      </c>
      <c r="O64" s="1">
        <v>0.005016686005017368</v>
      </c>
      <c r="P64" s="1">
        <v>-0.00615586705029747</v>
      </c>
      <c r="Q64" s="1">
        <v>0.01434976632992124</v>
      </c>
      <c r="R64" s="1">
        <v>0.02426273892180153</v>
      </c>
      <c r="S64" s="1">
        <v>-0.02251110712087279</v>
      </c>
      <c r="T64" s="1">
        <v>0.01484045003612544</v>
      </c>
      <c r="U64" s="1">
        <v>0.01529957350154665</v>
      </c>
      <c r="V64" s="1">
        <v>0.01725292556226932</v>
      </c>
      <c r="W64" s="1">
        <v>-0.01306942050396764</v>
      </c>
      <c r="X64" s="1">
        <v>-0.000796271162089357</v>
      </c>
      <c r="Y64" s="1">
        <v>0.001936493944326045</v>
      </c>
      <c r="Z64" s="1">
        <v>0.001815873569758431</v>
      </c>
      <c r="AA64" s="1">
        <v>0.007848843291113017</v>
      </c>
      <c r="AB64" s="1">
        <v>0</v>
      </c>
      <c r="AC64" s="1">
        <v>0.02329662115602482</v>
      </c>
      <c r="AD64" s="1">
        <v>0.02963428849011018</v>
      </c>
      <c r="AE64" s="1">
        <v>0.05008892230588113</v>
      </c>
      <c r="AF64" s="1">
        <v>0.02808850295143261</v>
      </c>
      <c r="AG64" s="1">
        <v>0.01529741289085162</v>
      </c>
      <c r="AH64" s="1">
        <v>0.03040271573032727</v>
      </c>
      <c r="AI64" s="1">
        <v>0.01875813868465048</v>
      </c>
      <c r="AJ64" s="1">
        <v>0.005195998910868749</v>
      </c>
      <c r="AK64" s="1">
        <v>0.008029129738641894</v>
      </c>
      <c r="AL64" s="1">
        <v>0.003728532863186196</v>
      </c>
      <c r="AM64" s="1">
        <v>0.01034565676494204</v>
      </c>
      <c r="AN64" s="1">
        <v>-0.0002706365920910336</v>
      </c>
      <c r="AO64" s="1">
        <v>0.01098433586192282</v>
      </c>
      <c r="AP64" s="1">
        <v>0.003257832524225845</v>
      </c>
      <c r="AQ64" s="1">
        <v>0.01304940346313166</v>
      </c>
      <c r="AR64" s="1">
        <v>-0.001382155095824289</v>
      </c>
      <c r="AS64" s="1">
        <v>0.02134541540973589</v>
      </c>
      <c r="AT64" s="1">
        <v>-0.0006546304361123578</v>
      </c>
      <c r="AU64" s="1">
        <v>0.002270276791032755</v>
      </c>
      <c r="AV64" s="1">
        <v>0.01644073234910182</v>
      </c>
      <c r="AW64" s="1">
        <v>0.0146626910674299</v>
      </c>
      <c r="AX64" s="1">
        <v>0.01064300090647508</v>
      </c>
      <c r="AY64" s="1">
        <v>0.0216138698143844</v>
      </c>
      <c r="AZ64" s="1">
        <v>0.03071419301188727</v>
      </c>
      <c r="BA64" s="1">
        <v>0.0131395480009604</v>
      </c>
      <c r="BB64" s="1">
        <v>0.02839920840938359</v>
      </c>
      <c r="BC64" s="1">
        <v>0.01362550858190104</v>
      </c>
      <c r="BD64" s="1">
        <v>0.0137026563282272</v>
      </c>
      <c r="BE64" s="1">
        <v>0.01754649952634701</v>
      </c>
      <c r="BF64" s="1">
        <v>-0.03361337915221985</v>
      </c>
      <c r="BG64" s="1">
        <v>0.002305445803231887</v>
      </c>
    </row>
    <row r="65" spans="1:59">
      <c r="A65" s="11">
        <v>43684</v>
      </c>
      <c r="B65" s="1">
        <v>-0.003064145118942818</v>
      </c>
      <c r="C65" s="1">
        <v>0.001537734478697761</v>
      </c>
      <c r="D65" s="1">
        <v>-0.005199011791620078</v>
      </c>
      <c r="E65" s="1">
        <v>0.01143450854909855</v>
      </c>
      <c r="F65" s="1">
        <v>0.003115461550127874</v>
      </c>
      <c r="G65" s="1">
        <v>-0.02209742721775154</v>
      </c>
      <c r="H65" s="1">
        <v>0.01168499898207265</v>
      </c>
      <c r="I65" s="1">
        <v>0.01105256669069088</v>
      </c>
      <c r="J65" s="1">
        <v>0.0203955254474335</v>
      </c>
      <c r="K65" s="1">
        <v>0.003824926189587741</v>
      </c>
      <c r="L65" s="1">
        <v>-0.03025066413659983</v>
      </c>
      <c r="M65" s="1">
        <v>0.01852888903492134</v>
      </c>
      <c r="N65" s="1">
        <v>-0.005912509011781752</v>
      </c>
      <c r="O65" s="1">
        <v>0.0196338991177134</v>
      </c>
      <c r="P65" s="1">
        <v>0</v>
      </c>
      <c r="Q65" s="1">
        <v>0.01645648987975656</v>
      </c>
      <c r="R65" s="1">
        <v>0.01974003930552448</v>
      </c>
      <c r="S65" s="1">
        <v>0.005089947953890395</v>
      </c>
      <c r="T65" s="1">
        <v>-0.007311773972455526</v>
      </c>
      <c r="U65" s="1">
        <v>0.003453133203376035</v>
      </c>
      <c r="V65" s="1">
        <v>0.00795836253118809</v>
      </c>
      <c r="W65" s="1">
        <v>-0.00322123107630401</v>
      </c>
      <c r="X65" s="1">
        <v>0.01099781641308506</v>
      </c>
      <c r="Y65" s="1">
        <v>0.01668483702417478</v>
      </c>
      <c r="Z65" s="1">
        <v>0.01537851076293517</v>
      </c>
      <c r="AA65" s="1">
        <v>-0.02173330869787971</v>
      </c>
      <c r="AB65" s="1">
        <v>0.01292748839256896</v>
      </c>
      <c r="AC65" s="1">
        <v>0.00687027710108512</v>
      </c>
      <c r="AD65" s="1">
        <v>0.009630883930931811</v>
      </c>
      <c r="AE65" s="1">
        <v>0.009443084669562785</v>
      </c>
      <c r="AF65" s="1">
        <v>-0.01109906860238874</v>
      </c>
      <c r="AG65" s="1">
        <v>0.003468643481124412</v>
      </c>
      <c r="AH65" s="1">
        <v>0.002392317705588454</v>
      </c>
      <c r="AI65" s="1">
        <v>0.004380449018607679</v>
      </c>
      <c r="AJ65" s="1">
        <v>-0.02688023105324822</v>
      </c>
      <c r="AK65" s="1">
        <v>-0.01873588340612375</v>
      </c>
      <c r="AL65" s="1">
        <v>0.01504699480583715</v>
      </c>
      <c r="AM65" s="1">
        <v>0.0101081357696946</v>
      </c>
      <c r="AN65" s="1">
        <v>-0.01001387226985151</v>
      </c>
      <c r="AO65" s="1">
        <v>-0.03438041262062974</v>
      </c>
      <c r="AP65" s="1">
        <v>-0.01229284211248904</v>
      </c>
      <c r="AQ65" s="1">
        <v>-0.01830513097328434</v>
      </c>
      <c r="AR65" s="1">
        <v>0.01557087195442541</v>
      </c>
      <c r="AS65" s="1">
        <v>0.009132341613744321</v>
      </c>
      <c r="AT65" s="1">
        <v>0.02025749608767735</v>
      </c>
      <c r="AU65" s="1">
        <v>0.02066800036939154</v>
      </c>
      <c r="AV65" s="1">
        <v>0.007902202821698623</v>
      </c>
      <c r="AW65" s="1">
        <v>-0.002051088954276192</v>
      </c>
      <c r="AX65" s="1">
        <v>0.01157093160983402</v>
      </c>
      <c r="AY65" s="1">
        <v>-0.01598496216598755</v>
      </c>
      <c r="AZ65" s="1">
        <v>0.009991753581407581</v>
      </c>
      <c r="BA65" s="1">
        <v>-0.007370654544185395</v>
      </c>
      <c r="BB65" s="1">
        <v>-0.003553123500409261</v>
      </c>
      <c r="BC65" s="1">
        <v>0.02038540394859201</v>
      </c>
      <c r="BD65" s="1">
        <v>0.008669657100579764</v>
      </c>
      <c r="BE65" s="1">
        <v>-0.001693820877118002</v>
      </c>
      <c r="BF65" s="1">
        <v>-0.008695830769793078</v>
      </c>
      <c r="BG65" s="1">
        <v>-0.03162734256712929</v>
      </c>
    </row>
    <row r="66" spans="1:59">
      <c r="A66" s="11">
        <v>43685</v>
      </c>
      <c r="B66" s="1">
        <v>0.01134759787385065</v>
      </c>
      <c r="C66" s="1">
        <v>0.01477655137727729</v>
      </c>
      <c r="D66" s="1">
        <v>0.01906517835745669</v>
      </c>
      <c r="E66" s="1">
        <v>0.1620417111458747</v>
      </c>
      <c r="F66" s="1">
        <v>0.02201965656067539</v>
      </c>
      <c r="G66" s="1">
        <v>0.02661870356868601</v>
      </c>
      <c r="H66" s="1">
        <v>0.007902621729970027</v>
      </c>
      <c r="I66" s="1">
        <v>0.019161921761917</v>
      </c>
      <c r="J66" s="1">
        <v>0.04300418445210519</v>
      </c>
      <c r="K66" s="1">
        <v>0.008769725479448098</v>
      </c>
      <c r="L66" s="1">
        <v>-0.03596258380238715</v>
      </c>
      <c r="M66" s="1">
        <v>0.001822841485990656</v>
      </c>
      <c r="N66" s="1">
        <v>0.0281305026315497</v>
      </c>
      <c r="O66" s="1">
        <v>0.03165797952463612</v>
      </c>
      <c r="P66" s="1">
        <v>-0.04708275370157988</v>
      </c>
      <c r="Q66" s="1">
        <v>0.05074804411230582</v>
      </c>
      <c r="R66" s="1">
        <v>0.008876249277314896</v>
      </c>
      <c r="S66" s="1">
        <v>0.009497115885652718</v>
      </c>
      <c r="T66" s="1">
        <v>0.03572309961717224</v>
      </c>
      <c r="U66" s="1">
        <v>0.02624384558026205</v>
      </c>
      <c r="V66" s="1">
        <v>0.01799111068191284</v>
      </c>
      <c r="W66" s="1">
        <v>0.005385876033090486</v>
      </c>
      <c r="X66" s="1">
        <v>-0.01939153858977383</v>
      </c>
      <c r="Y66" s="1">
        <v>0.001330739828157013</v>
      </c>
      <c r="Z66" s="1">
        <v>0.0069238567112615</v>
      </c>
      <c r="AA66" s="1">
        <v>0.01693969571925869</v>
      </c>
      <c r="AB66" s="1">
        <v>-0.005125148922963341</v>
      </c>
      <c r="AC66" s="1">
        <v>0.021310753053154</v>
      </c>
      <c r="AD66" s="1">
        <v>0.02751436632317295</v>
      </c>
      <c r="AE66" s="1">
        <v>0.02446631065874394</v>
      </c>
      <c r="AF66" s="1">
        <v>0.01813075994710056</v>
      </c>
      <c r="AG66" s="1">
        <v>0.0270591948732446</v>
      </c>
      <c r="AH66" s="1">
        <v>-0.01073973681261786</v>
      </c>
      <c r="AI66" s="1">
        <v>0.02668515751777956</v>
      </c>
      <c r="AJ66" s="1">
        <v>0.01507294786836377</v>
      </c>
      <c r="AK66" s="1">
        <v>0.03815434298050091</v>
      </c>
      <c r="AL66" s="1">
        <v>0.1026078702556923</v>
      </c>
      <c r="AM66" s="1">
        <v>0.02839694203031873</v>
      </c>
      <c r="AN66" s="1">
        <v>0.007928074900373838</v>
      </c>
      <c r="AO66" s="1">
        <v>0.01410302528750096</v>
      </c>
      <c r="AP66" s="1">
        <v>0.01009770088826278</v>
      </c>
      <c r="AQ66" s="1">
        <v>0.01657464479876269</v>
      </c>
      <c r="AR66" s="1">
        <v>-0.01465078304974399</v>
      </c>
      <c r="AS66" s="1">
        <v>0.008005630867224944</v>
      </c>
      <c r="AT66" s="1">
        <v>-0.005865756370181274</v>
      </c>
      <c r="AU66" s="1">
        <v>0.02441065233968476</v>
      </c>
      <c r="AV66" s="1">
        <v>0.01396544687009293</v>
      </c>
      <c r="AW66" s="1">
        <v>0.02998874035993393</v>
      </c>
      <c r="AX66" s="1">
        <v>0.02090659940038875</v>
      </c>
      <c r="AY66" s="1">
        <v>0.007166727966706254</v>
      </c>
      <c r="AZ66" s="1">
        <v>0.02723468362608639</v>
      </c>
      <c r="BA66" s="1">
        <v>0.004747423845534948</v>
      </c>
      <c r="BB66" s="1">
        <v>0.02158271389747735</v>
      </c>
      <c r="BC66" s="1">
        <v>-0.005062598808255214</v>
      </c>
      <c r="BD66" s="1">
        <v>0.007894376632883171</v>
      </c>
      <c r="BE66" s="1">
        <v>0.01341803836690536</v>
      </c>
      <c r="BF66" s="1">
        <v>-0.03508759314728027</v>
      </c>
      <c r="BG66" s="1">
        <v>0.01900234284478097</v>
      </c>
    </row>
    <row r="67" spans="1:59">
      <c r="A67" s="11">
        <v>43686</v>
      </c>
      <c r="B67" s="1">
        <v>0.01238907092906727</v>
      </c>
      <c r="C67" s="1">
        <v>0</v>
      </c>
      <c r="D67" s="1">
        <v>-0.0114909413028188</v>
      </c>
      <c r="E67" s="1">
        <v>0.007959919585457609</v>
      </c>
      <c r="F67" s="1">
        <v>-0.01380882562045305</v>
      </c>
      <c r="G67" s="1">
        <v>-0.009810667294720354</v>
      </c>
      <c r="H67" s="1">
        <v>-0.001206146506746664</v>
      </c>
      <c r="I67" s="1">
        <v>-0.01910988830099947</v>
      </c>
      <c r="J67" s="1">
        <v>0.02932638815418009</v>
      </c>
      <c r="K67" s="1">
        <v>-0.0005396305722829009</v>
      </c>
      <c r="L67" s="1">
        <v>0</v>
      </c>
      <c r="M67" s="1">
        <v>-0.003129339067195813</v>
      </c>
      <c r="N67" s="1">
        <v>-0.02345222832458316</v>
      </c>
      <c r="O67" s="1">
        <v>0.0006327739913594144</v>
      </c>
      <c r="P67" s="1">
        <v>0</v>
      </c>
      <c r="Q67" s="1">
        <v>0</v>
      </c>
      <c r="R67" s="1">
        <v>-0.01441401477834625</v>
      </c>
      <c r="S67" s="1">
        <v>-0.0036019670531654</v>
      </c>
      <c r="T67" s="1">
        <v>-0.00995621485466669</v>
      </c>
      <c r="U67" s="1">
        <v>-0.01393592967886947</v>
      </c>
      <c r="V67" s="1">
        <v>0.004958686358418118</v>
      </c>
      <c r="W67" s="1">
        <v>0.002142940593616416</v>
      </c>
      <c r="X67" s="1">
        <v>0</v>
      </c>
      <c r="Y67" s="1">
        <v>0</v>
      </c>
      <c r="Z67" s="1">
        <v>0.001504041268708844</v>
      </c>
      <c r="AA67" s="1">
        <v>-0.001092330503507655</v>
      </c>
      <c r="AB67" s="1">
        <v>0</v>
      </c>
      <c r="AC67" s="1">
        <v>-0.0004242509967634644</v>
      </c>
      <c r="AD67" s="1">
        <v>-0.01894284230576304</v>
      </c>
      <c r="AE67" s="1">
        <v>-0.003629098164818823</v>
      </c>
      <c r="AF67" s="1">
        <v>-0.005511931098450051</v>
      </c>
      <c r="AG67" s="1">
        <v>-0.01214765205147095</v>
      </c>
      <c r="AH67" s="1">
        <v>-0.01487736034724585</v>
      </c>
      <c r="AI67" s="1">
        <v>-0.008495858614495977</v>
      </c>
      <c r="AJ67" s="1">
        <v>0.0008506843824218624</v>
      </c>
      <c r="AK67" s="1">
        <v>-0.02206394857667227</v>
      </c>
      <c r="AL67" s="1">
        <v>0.02050252643607697</v>
      </c>
      <c r="AM67" s="1">
        <v>-0.0257803152807613</v>
      </c>
      <c r="AN67" s="1">
        <v>-0.01410352329879772</v>
      </c>
      <c r="AO67" s="1">
        <v>0.005699581428508571</v>
      </c>
      <c r="AP67" s="1">
        <v>-0.01406504777619566</v>
      </c>
      <c r="AQ67" s="1">
        <v>-0.003396696193019966</v>
      </c>
      <c r="AR67" s="1">
        <v>0</v>
      </c>
      <c r="AS67" s="1">
        <v>-0.007078859310834851</v>
      </c>
      <c r="AT67" s="1">
        <v>0</v>
      </c>
      <c r="AU67" s="1">
        <v>-0.008664853532687977</v>
      </c>
      <c r="AV67" s="1">
        <v>-0.01401469227692687</v>
      </c>
      <c r="AW67" s="1">
        <v>-0.01451239591944109</v>
      </c>
      <c r="AX67" s="1">
        <v>-0.01380620610241889</v>
      </c>
      <c r="AY67" s="1">
        <v>-0.04222008505073882</v>
      </c>
      <c r="AZ67" s="1">
        <v>-0.01795829420019945</v>
      </c>
      <c r="BA67" s="1">
        <v>0.004079072809926476</v>
      </c>
      <c r="BB67" s="1">
        <v>-0.006981012665915998</v>
      </c>
      <c r="BC67" s="1">
        <v>0.01493665805414124</v>
      </c>
      <c r="BD67" s="1">
        <v>-0.01142634663360054</v>
      </c>
      <c r="BE67" s="1">
        <v>-0.0237408416788748</v>
      </c>
      <c r="BF67" s="1">
        <v>0</v>
      </c>
      <c r="BG67" s="1">
        <v>0.01048951461880354</v>
      </c>
    </row>
    <row r="68" spans="1:59">
      <c r="A68" s="11">
        <v>43688</v>
      </c>
      <c r="B68" s="1">
        <v>0</v>
      </c>
      <c r="C68" s="1">
        <v>0</v>
      </c>
      <c r="D68" s="1">
        <v>0</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-0.01768504072119248</v>
      </c>
      <c r="Y68" s="1">
        <v>0</v>
      </c>
      <c r="Z68" s="1">
        <v>0</v>
      </c>
      <c r="AA68" s="1">
        <v>0</v>
      </c>
      <c r="AB68" s="1">
        <v>-0.01535348304085205</v>
      </c>
      <c r="AC68" s="1">
        <v>0</v>
      </c>
      <c r="AD68" s="1">
        <v>0</v>
      </c>
      <c r="AE68" s="1">
        <v>0</v>
      </c>
      <c r="AF68" s="1">
        <v>0</v>
      </c>
      <c r="AG68" s="1">
        <v>0</v>
      </c>
      <c r="AH68" s="1">
        <v>0</v>
      </c>
      <c r="AI68" s="1">
        <v>0</v>
      </c>
      <c r="AJ68" s="1">
        <v>0</v>
      </c>
      <c r="AK68" s="1">
        <v>0</v>
      </c>
      <c r="AL68" s="1">
        <v>0</v>
      </c>
      <c r="AM68" s="1">
        <v>0</v>
      </c>
      <c r="AN68" s="1">
        <v>0</v>
      </c>
      <c r="AO68" s="1">
        <v>0</v>
      </c>
      <c r="AP68" s="1">
        <v>0</v>
      </c>
      <c r="AQ68" s="1">
        <v>0</v>
      </c>
      <c r="AR68" s="1">
        <v>-0.03630698206471483</v>
      </c>
      <c r="AS68" s="1">
        <v>0</v>
      </c>
      <c r="AT68" s="1">
        <v>0</v>
      </c>
      <c r="AU68" s="1">
        <v>0</v>
      </c>
      <c r="AV68" s="1">
        <v>0</v>
      </c>
      <c r="AW68" s="1">
        <v>0</v>
      </c>
      <c r="AX68" s="1">
        <v>0</v>
      </c>
      <c r="AY68" s="1">
        <v>0</v>
      </c>
      <c r="AZ68" s="1">
        <v>0</v>
      </c>
      <c r="BA68" s="1">
        <v>0</v>
      </c>
      <c r="BB68" s="1">
        <v>0</v>
      </c>
      <c r="BC68" s="1">
        <v>0</v>
      </c>
      <c r="BD68" s="1">
        <v>0</v>
      </c>
      <c r="BE68" s="1">
        <v>0</v>
      </c>
      <c r="BF68" s="1">
        <v>0</v>
      </c>
      <c r="BG68" s="1">
        <v>0</v>
      </c>
    </row>
    <row r="69" spans="1:59">
      <c r="A69" s="11">
        <v>43689</v>
      </c>
      <c r="B69" s="1">
        <v>-0.02262752729701978</v>
      </c>
      <c r="C69" s="1">
        <v>-0.01059009053844295</v>
      </c>
      <c r="D69" s="1">
        <v>-0.01191270609217443</v>
      </c>
      <c r="E69" s="1">
        <v>-0.05147699304551312</v>
      </c>
      <c r="F69" s="1">
        <v>-0.0125360496687702</v>
      </c>
      <c r="G69" s="1">
        <v>-0.004953969647855549</v>
      </c>
      <c r="H69" s="1">
        <v>-0.004106398302875069</v>
      </c>
      <c r="I69" s="1">
        <v>0.001194082750356484</v>
      </c>
      <c r="J69" s="1">
        <v>-0.02463524143895901</v>
      </c>
      <c r="K69" s="1">
        <v>-0.004019231344267848</v>
      </c>
      <c r="L69" s="1">
        <v>-0.02019785098606908</v>
      </c>
      <c r="M69" s="1">
        <v>-0.009600727886346916</v>
      </c>
      <c r="N69" s="1">
        <v>-0.02065316651410476</v>
      </c>
      <c r="O69" s="1">
        <v>-0.06323107178781329</v>
      </c>
      <c r="P69" s="1">
        <v>0</v>
      </c>
      <c r="Q69" s="1">
        <v>-0.06974211422875054</v>
      </c>
      <c r="R69" s="1">
        <v>-0.007122506916085847</v>
      </c>
      <c r="S69" s="1">
        <v>-0.008765077777209362</v>
      </c>
      <c r="T69" s="1">
        <v>-0.01604212014150408</v>
      </c>
      <c r="U69" s="1">
        <v>-0.01119520713663469</v>
      </c>
      <c r="V69" s="1">
        <v>-0.01568833996011609</v>
      </c>
      <c r="W69" s="1">
        <v>-0.0064148293948878</v>
      </c>
      <c r="X69" s="1">
        <v>0.005401006539665909</v>
      </c>
      <c r="Y69" s="1">
        <v>-0.03296857838707778</v>
      </c>
      <c r="Z69" s="1">
        <v>0.01121075653027859</v>
      </c>
      <c r="AA69" s="1">
        <v>-0.01877162868256388</v>
      </c>
      <c r="AB69" s="1">
        <v>0.004718865552345353</v>
      </c>
      <c r="AC69" s="1">
        <v>-2.656025273284346E-05</v>
      </c>
      <c r="AD69" s="1">
        <v>-0.02187944338557146</v>
      </c>
      <c r="AE69" s="1">
        <v>-0.001879963117870198</v>
      </c>
      <c r="AF69" s="1">
        <v>-0.02174384623963732</v>
      </c>
      <c r="AG69" s="1">
        <v>-0.01320208094622843</v>
      </c>
      <c r="AH69" s="1">
        <v>-0.004081670844069074</v>
      </c>
      <c r="AI69" s="1">
        <v>-0.01394229693515936</v>
      </c>
      <c r="AJ69" s="1">
        <v>-0.02052301775922738</v>
      </c>
      <c r="AK69" s="1">
        <v>0.006150240965688392</v>
      </c>
      <c r="AL69" s="1">
        <v>-0.03194727103993489</v>
      </c>
      <c r="AM69" s="1">
        <v>-0.017706547118856</v>
      </c>
      <c r="AN69" s="1">
        <v>-0.0264100656000501</v>
      </c>
      <c r="AO69" s="1">
        <v>-0.02795824874793917</v>
      </c>
      <c r="AP69" s="1">
        <v>-0.02475829098531557</v>
      </c>
      <c r="AQ69" s="1">
        <v>-0.02522157298191408</v>
      </c>
      <c r="AR69" s="1">
        <v>-0.01758169537923304</v>
      </c>
      <c r="AS69" s="1">
        <v>-0.01217171725522226</v>
      </c>
      <c r="AT69" s="1">
        <v>-0.02021763320272496</v>
      </c>
      <c r="AU69" s="1">
        <v>0.004370180213534303</v>
      </c>
      <c r="AV69" s="1">
        <v>0.001960495423578568</v>
      </c>
      <c r="AW69" s="1">
        <v>-0.0187758825923775</v>
      </c>
      <c r="AX69" s="1">
        <v>-0.02553080524207207</v>
      </c>
      <c r="AY69" s="1">
        <v>-0.02526004038590979</v>
      </c>
      <c r="AZ69" s="1">
        <v>-0.02939141067962037</v>
      </c>
      <c r="BA69" s="1">
        <v>-0.02183989970105382</v>
      </c>
      <c r="BB69" s="1">
        <v>-0.01332019988486277</v>
      </c>
      <c r="BC69" s="1">
        <v>-0.01067360472781675</v>
      </c>
      <c r="BD69" s="1">
        <v>-0.01920210927617272</v>
      </c>
      <c r="BE69" s="1">
        <v>0.01683563058801396</v>
      </c>
      <c r="BF69" s="1">
        <v>0.01818175043563097</v>
      </c>
      <c r="BG69" s="1">
        <v>-0.05478656930645354</v>
      </c>
    </row>
    <row r="70" spans="1:59">
      <c r="A70" s="11">
        <v>43690</v>
      </c>
      <c r="B70" s="1">
        <v>0.02634043653943929</v>
      </c>
      <c r="C70" s="1">
        <v>0.0114677279933999</v>
      </c>
      <c r="D70" s="1">
        <v>0.01545949043248185</v>
      </c>
      <c r="E70" s="1">
        <v>-0.00986739721902341</v>
      </c>
      <c r="F70" s="1">
        <v>0.02208503039755327</v>
      </c>
      <c r="G70" s="1">
        <v>0.04409656877819756</v>
      </c>
      <c r="H70" s="1">
        <v>0.009459337937409051</v>
      </c>
      <c r="I70" s="1">
        <v>0.0296277778735583</v>
      </c>
      <c r="J70" s="1">
        <v>0.01097910531731072</v>
      </c>
      <c r="K70" s="1">
        <v>0.00343302246301791</v>
      </c>
      <c r="L70" s="1">
        <v>0.006520830696929991</v>
      </c>
      <c r="M70" s="1">
        <v>0.01824463968161982</v>
      </c>
      <c r="N70" s="1">
        <v>0.009318360820020466</v>
      </c>
      <c r="O70" s="1">
        <v>-0.001012520388040672</v>
      </c>
      <c r="P70" s="1">
        <v>0.01363636363636367</v>
      </c>
      <c r="Q70" s="1">
        <v>-0.006199300267466512</v>
      </c>
      <c r="R70" s="1">
        <v>0.002199863422530868</v>
      </c>
      <c r="S70" s="1">
        <v>0.003746871963870912</v>
      </c>
      <c r="T70" s="1">
        <v>0.02092711208289955</v>
      </c>
      <c r="U70" s="1">
        <v>0.01920471172636451</v>
      </c>
      <c r="V70" s="1">
        <v>0.01658114580625991</v>
      </c>
      <c r="W70" s="1">
        <v>0.004304081122001868</v>
      </c>
      <c r="X70" s="1">
        <v>-0.0196971138554427</v>
      </c>
      <c r="Y70" s="1">
        <v>0.01413449756973351</v>
      </c>
      <c r="Z70" s="1">
        <v>0.007479485597399194</v>
      </c>
      <c r="AA70" s="1">
        <v>0.01541603179020923</v>
      </c>
      <c r="AB70" s="1">
        <v>-0.005921897579317714</v>
      </c>
      <c r="AC70" s="1">
        <v>0.0005835415866433102</v>
      </c>
      <c r="AD70" s="1">
        <v>0.004305944425311514</v>
      </c>
      <c r="AE70" s="1">
        <v>-0.008240105631418415</v>
      </c>
      <c r="AF70" s="1">
        <v>0.02266288474941369</v>
      </c>
      <c r="AG70" s="1">
        <v>0.01661542812852512</v>
      </c>
      <c r="AH70" s="1">
        <v>0.003688567708481028</v>
      </c>
      <c r="AI70" s="1">
        <v>0.02069370950050664</v>
      </c>
      <c r="AJ70" s="1">
        <v>0.009742434390793475</v>
      </c>
      <c r="AK70" s="1">
        <v>0.004664968856517016</v>
      </c>
      <c r="AL70" s="1">
        <v>0.1093389746028439</v>
      </c>
      <c r="AM70" s="1">
        <v>0.03037305730651463</v>
      </c>
      <c r="AN70" s="1">
        <v>-0.005368741338738325</v>
      </c>
      <c r="AO70" s="1">
        <v>0.01640235231227249</v>
      </c>
      <c r="AP70" s="1">
        <v>0.01039633330401268</v>
      </c>
      <c r="AQ70" s="1">
        <v>-0.002097740016081318</v>
      </c>
      <c r="AR70" s="1">
        <v>-0.01205250104842759</v>
      </c>
      <c r="AS70" s="1">
        <v>0.01390605959735836</v>
      </c>
      <c r="AT70" s="1">
        <v>0.002022780544801872</v>
      </c>
      <c r="AU70" s="1">
        <v>0.006255041744935408</v>
      </c>
      <c r="AV70" s="1">
        <v>0.02714933731003599</v>
      </c>
      <c r="AW70" s="1">
        <v>0.01829094264618747</v>
      </c>
      <c r="AX70" s="1">
        <v>0.02615610421639536</v>
      </c>
      <c r="AY70" s="1">
        <v>0.008638215124886717</v>
      </c>
      <c r="AZ70" s="1">
        <v>0.01393718553772816</v>
      </c>
      <c r="BA70" s="1">
        <v>0.02475314915159332</v>
      </c>
      <c r="BB70" s="1">
        <v>0.01462497711181632</v>
      </c>
      <c r="BC70" s="1">
        <v>0.004795042975968666</v>
      </c>
      <c r="BD70" s="1">
        <v>0.02081368086110569</v>
      </c>
      <c r="BE70" s="1">
        <v>0.0133372447562643</v>
      </c>
      <c r="BF70" s="1">
        <v>0</v>
      </c>
      <c r="BG70" s="1">
        <v>0.0250151848191229</v>
      </c>
    </row>
    <row r="71" spans="1:59">
      <c r="A71" s="11">
        <v>43691</v>
      </c>
      <c r="B71" s="1">
        <v>-0.03395070631670549</v>
      </c>
      <c r="C71" s="1">
        <v>-0.0309900140367978</v>
      </c>
      <c r="D71" s="1">
        <v>-0.02633112173738361</v>
      </c>
      <c r="E71" s="1">
        <v>-0.05823733427867173</v>
      </c>
      <c r="F71" s="1">
        <v>-0.03364504585356554</v>
      </c>
      <c r="G71" s="1">
        <v>-0.04529980148348989</v>
      </c>
      <c r="H71" s="1">
        <v>-0.01585792248670415</v>
      </c>
      <c r="I71" s="1">
        <v>-0.01201000570239452</v>
      </c>
      <c r="J71" s="1">
        <v>-0.02142643031101077</v>
      </c>
      <c r="K71" s="1">
        <v>-0.01428556957694227</v>
      </c>
      <c r="L71" s="1">
        <v>0</v>
      </c>
      <c r="M71" s="1">
        <v>-0.02935624712087748</v>
      </c>
      <c r="N71" s="1">
        <v>-0.01765470308220329</v>
      </c>
      <c r="O71" s="1">
        <v>-0.04256747427297458</v>
      </c>
      <c r="P71" s="1">
        <v>-0.02161438261981508</v>
      </c>
      <c r="Q71" s="1">
        <v>0</v>
      </c>
      <c r="R71" s="1">
        <v>-0.01450655335726858</v>
      </c>
      <c r="S71" s="1">
        <v>-0.03110734225831857</v>
      </c>
      <c r="T71" s="1">
        <v>-0.03813606276725134</v>
      </c>
      <c r="U71" s="1">
        <v>-0.0275459720304595</v>
      </c>
      <c r="V71" s="1">
        <v>-0.03262139156261712</v>
      </c>
      <c r="W71" s="1">
        <v>-0.0142855059514202</v>
      </c>
      <c r="X71" s="1">
        <v>-0.00482444937827109</v>
      </c>
      <c r="Y71" s="1">
        <v>0</v>
      </c>
      <c r="Z71" s="1">
        <v>-0.01400554508917407</v>
      </c>
      <c r="AA71" s="1">
        <v>-0.04152167175348398</v>
      </c>
      <c r="AB71" s="1">
        <v>-0.002054308666889382</v>
      </c>
      <c r="AC71" s="1">
        <v>-0.02194999455329616</v>
      </c>
      <c r="AD71" s="1">
        <v>-0.02734007329044885</v>
      </c>
      <c r="AE71" s="1">
        <v>-0.02908008247171734</v>
      </c>
      <c r="AF71" s="1">
        <v>-0.04389515045906567</v>
      </c>
      <c r="AG71" s="1">
        <v>-0.0463782986251543</v>
      </c>
      <c r="AH71" s="1">
        <v>-0.0363413748065472</v>
      </c>
      <c r="AI71" s="1">
        <v>-0.03011459893791912</v>
      </c>
      <c r="AJ71" s="1">
        <v>-0.0433519283563264</v>
      </c>
      <c r="AK71" s="1">
        <v>-0.04217373344183417</v>
      </c>
      <c r="AL71" s="1">
        <v>0.004907226886298188</v>
      </c>
      <c r="AM71" s="1">
        <v>-0.03832074244005812</v>
      </c>
      <c r="AN71" s="1">
        <v>-0.02727257682610773</v>
      </c>
      <c r="AO71" s="1">
        <v>-0.04688326559319855</v>
      </c>
      <c r="AP71" s="1">
        <v>-0.03804726688796578</v>
      </c>
      <c r="AQ71" s="1">
        <v>-0.04274710786507974</v>
      </c>
      <c r="AR71" s="1">
        <v>-0.01885403405372177</v>
      </c>
      <c r="AS71" s="1">
        <v>-0.03333337001816039</v>
      </c>
      <c r="AT71" s="1">
        <v>0</v>
      </c>
      <c r="AU71" s="1">
        <v>-0.007297132079790325</v>
      </c>
      <c r="AV71" s="1">
        <v>-0.03024170710954399</v>
      </c>
      <c r="AW71" s="1">
        <v>-0.02947678865107028</v>
      </c>
      <c r="AX71" s="1">
        <v>-0.06544687260065951</v>
      </c>
      <c r="AY71" s="1">
        <v>-0.04231738722645284</v>
      </c>
      <c r="AZ71" s="1">
        <v>-0.05920284725773806</v>
      </c>
      <c r="BA71" s="1">
        <v>-0.0241552311130605</v>
      </c>
      <c r="BB71" s="1">
        <v>-0.03369472307562449</v>
      </c>
      <c r="BC71" s="1">
        <v>-0.009164768038268711</v>
      </c>
      <c r="BD71" s="1">
        <v>-0.01126538131446619</v>
      </c>
      <c r="BE71" s="1">
        <v>-0.05915266012541998</v>
      </c>
      <c r="BF71" s="1">
        <v>0</v>
      </c>
      <c r="BG71" s="1">
        <v>-0.05892855964448951</v>
      </c>
    </row>
    <row r="72" spans="1:59">
      <c r="A72" s="11">
        <v>43692</v>
      </c>
      <c r="B72" s="1">
        <v>0</v>
      </c>
      <c r="C72" s="1">
        <v>0.01540549066800811</v>
      </c>
      <c r="D72" s="1">
        <v>0.001475193370823691</v>
      </c>
      <c r="E72" s="1">
        <v>-0.01884919640008131</v>
      </c>
      <c r="F72" s="1">
        <v>0.007464685662255555</v>
      </c>
      <c r="G72" s="1">
        <v>-0.02961115325259611</v>
      </c>
      <c r="H72" s="1">
        <v>0.006469727809670145</v>
      </c>
      <c r="I72" s="1">
        <v>0.03029744376204957</v>
      </c>
      <c r="J72" s="1">
        <v>-0.007198804513950496</v>
      </c>
      <c r="K72" s="1">
        <v>0.01607602951159026</v>
      </c>
      <c r="L72" s="1">
        <v>-0.004702247724936104</v>
      </c>
      <c r="M72" s="1">
        <v>0.01256744409131061</v>
      </c>
      <c r="N72" s="1">
        <v>-0.001154030320579591</v>
      </c>
      <c r="O72" s="1">
        <v>0.002822863219426708</v>
      </c>
      <c r="P72" s="1">
        <v>-0.002429181396501612</v>
      </c>
      <c r="Q72" s="1">
        <v>-0.04113054132410054</v>
      </c>
      <c r="R72" s="1">
        <v>9.678972137483477E-05</v>
      </c>
      <c r="S72" s="1">
        <v>-0.006147356288112582</v>
      </c>
      <c r="T72" s="1">
        <v>-0.007557907266842245</v>
      </c>
      <c r="U72" s="1">
        <v>0.002550885673954006</v>
      </c>
      <c r="V72" s="1">
        <v>0.003529032182206127</v>
      </c>
      <c r="W72" s="1">
        <v>-0.0003623882850838367</v>
      </c>
      <c r="X72" s="1">
        <v>0.009978125955907302</v>
      </c>
      <c r="Y72" s="1">
        <v>-0.0004517084446080677</v>
      </c>
      <c r="Z72" s="1">
        <v>0.02627244447905674</v>
      </c>
      <c r="AA72" s="1">
        <v>0.003816634285052523</v>
      </c>
      <c r="AB72" s="1">
        <v>0.02202548192071219</v>
      </c>
      <c r="AC72" s="1">
        <v>0.01225121874505009</v>
      </c>
      <c r="AD72" s="1">
        <v>0.004350869003272972</v>
      </c>
      <c r="AE72" s="1">
        <v>0.009046428314939181</v>
      </c>
      <c r="AF72" s="1">
        <v>-0.00312014987432363</v>
      </c>
      <c r="AG72" s="1">
        <v>0.01602576103961173</v>
      </c>
      <c r="AH72" s="1">
        <v>-0.04872887604006881</v>
      </c>
      <c r="AI72" s="1">
        <v>-0.002238662721981144</v>
      </c>
      <c r="AJ72" s="1">
        <v>-0.0006217852078977959</v>
      </c>
      <c r="AK72" s="1">
        <v>-0.01119981194208564</v>
      </c>
      <c r="AL72" s="1">
        <v>-0.02826859323649078</v>
      </c>
      <c r="AM72" s="1">
        <v>-0.008662893759535883</v>
      </c>
      <c r="AN72" s="1">
        <v>0.007009008149019502</v>
      </c>
      <c r="AO72" s="1">
        <v>0.0009627380595169654</v>
      </c>
      <c r="AP72" s="1">
        <v>-0.003855593742747354</v>
      </c>
      <c r="AQ72" s="1">
        <v>-0.006588622095016428</v>
      </c>
      <c r="AR72" s="1">
        <v>0.02147689997291269</v>
      </c>
      <c r="AS72" s="1">
        <v>-0.002873560560267441</v>
      </c>
      <c r="AT72" s="1">
        <v>-0.018665073825611</v>
      </c>
      <c r="AU72" s="1">
        <v>0.01905813102065568</v>
      </c>
      <c r="AV72" s="1">
        <v>0.02958875079689482</v>
      </c>
      <c r="AW72" s="1">
        <v>0.0009490965048060129</v>
      </c>
      <c r="AX72" s="1">
        <v>-0.01812213606208746</v>
      </c>
      <c r="AY72" s="1">
        <v>-0.02630194602735203</v>
      </c>
      <c r="AZ72" s="1">
        <v>-0.001744540680977402</v>
      </c>
      <c r="BA72" s="1">
        <v>0.004317391356748024</v>
      </c>
      <c r="BB72" s="1">
        <v>0.01102831032177787</v>
      </c>
      <c r="BC72" s="1">
        <v>0.001915490653407126</v>
      </c>
      <c r="BD72" s="1">
        <v>0.06111108932289677</v>
      </c>
      <c r="BE72" s="1">
        <v>0.01125575959928815</v>
      </c>
      <c r="BF72" s="1">
        <v>0.008928507741680969</v>
      </c>
      <c r="BG72" s="1">
        <v>-0.03289052975297291</v>
      </c>
    </row>
    <row r="73" spans="1:59">
      <c r="A73" s="11">
        <v>43693</v>
      </c>
      <c r="B73" s="1">
        <v>0.01000715596686752</v>
      </c>
      <c r="C73" s="1">
        <v>0.01113901015081487</v>
      </c>
      <c r="D73" s="1">
        <v>0.01355076112298192</v>
      </c>
      <c r="E73" s="1">
        <v>0.0508931656555105</v>
      </c>
      <c r="F73" s="1">
        <v>0.009261785673171152</v>
      </c>
      <c r="G73" s="1">
        <v>0.04338230436941193</v>
      </c>
      <c r="H73" s="1">
        <v>0.01140077600262446</v>
      </c>
      <c r="I73" s="1">
        <v>0.04569686067575129</v>
      </c>
      <c r="J73" s="1">
        <v>0.004229836766846518</v>
      </c>
      <c r="K73" s="1">
        <v>0.01893795625188632</v>
      </c>
      <c r="L73" s="1">
        <v>0</v>
      </c>
      <c r="M73" s="1">
        <v>0.009502018616040164</v>
      </c>
      <c r="N73" s="1">
        <v>0.01056441000387687</v>
      </c>
      <c r="O73" s="1">
        <v>0.06403936387707132</v>
      </c>
      <c r="P73" s="1">
        <v>0.01263496474669279</v>
      </c>
      <c r="Q73" s="1">
        <v>0</v>
      </c>
      <c r="R73" s="1">
        <v>0.03253607746269993</v>
      </c>
      <c r="S73" s="1">
        <v>0.007908138103966511</v>
      </c>
      <c r="T73" s="1">
        <v>0.006991230244595359</v>
      </c>
      <c r="U73" s="1">
        <v>0.00885838827518004</v>
      </c>
      <c r="V73" s="1">
        <v>0.005079349996270022</v>
      </c>
      <c r="W73" s="1">
        <v>0.01123594758231805</v>
      </c>
      <c r="X73" s="1">
        <v>0</v>
      </c>
      <c r="Y73" s="1">
        <v>0</v>
      </c>
      <c r="Z73" s="1">
        <v>0.006868052570345062</v>
      </c>
      <c r="AA73" s="1">
        <v>0.02395433607049879</v>
      </c>
      <c r="AB73" s="1">
        <v>0</v>
      </c>
      <c r="AC73" s="1">
        <v>0.00947897218470839</v>
      </c>
      <c r="AD73" s="1">
        <v>0.01362288734832107</v>
      </c>
      <c r="AE73" s="1">
        <v>0.01284222857809958</v>
      </c>
      <c r="AF73" s="1">
        <v>0.01386086325415659</v>
      </c>
      <c r="AG73" s="1">
        <v>0.006079197286895432</v>
      </c>
      <c r="AH73" s="1">
        <v>0.01826278525597735</v>
      </c>
      <c r="AI73" s="1">
        <v>0.01832694686994962</v>
      </c>
      <c r="AJ73" s="1">
        <v>0.01969996201426349</v>
      </c>
      <c r="AK73" s="1">
        <v>0.02380300850315287</v>
      </c>
      <c r="AL73" s="1">
        <v>0.01476135834456493</v>
      </c>
      <c r="AM73" s="1">
        <v>0.07252779428798828</v>
      </c>
      <c r="AN73" s="1">
        <v>0.004930558490946479</v>
      </c>
      <c r="AO73" s="1">
        <v>0.01811779693162108</v>
      </c>
      <c r="AP73" s="1">
        <v>0.02422256791057231</v>
      </c>
      <c r="AQ73" s="1">
        <v>0.03831987682029525</v>
      </c>
      <c r="AR73" s="1">
        <v>0</v>
      </c>
      <c r="AS73" s="1">
        <v>0.01873189973411615</v>
      </c>
      <c r="AT73" s="1">
        <v>0</v>
      </c>
      <c r="AU73" s="1">
        <v>0.01576262778265081</v>
      </c>
      <c r="AV73" s="1">
        <v>0.02253755516208678</v>
      </c>
      <c r="AW73" s="1">
        <v>0.01811131468756977</v>
      </c>
      <c r="AX73" s="1">
        <v>0.01994065540164347</v>
      </c>
      <c r="AY73" s="1">
        <v>0.007563446132755391</v>
      </c>
      <c r="AZ73" s="1">
        <v>0.004961915883711754</v>
      </c>
      <c r="BA73" s="1">
        <v>0.005895581723604826</v>
      </c>
      <c r="BB73" s="1">
        <v>0.01097093422076756</v>
      </c>
      <c r="BC73" s="1">
        <v>0.003932956812056965</v>
      </c>
      <c r="BD73" s="1">
        <v>0.002662194303437282</v>
      </c>
      <c r="BE73" s="1">
        <v>0.006519312311608738</v>
      </c>
      <c r="BF73" s="1">
        <v>0</v>
      </c>
      <c r="BG73" s="1">
        <v>0.006540215942671068</v>
      </c>
    </row>
    <row r="74" spans="1:59">
      <c r="A74" s="11">
        <v>43695</v>
      </c>
      <c r="B74" s="1">
        <v>0</v>
      </c>
      <c r="C74" s="1">
        <v>0</v>
      </c>
      <c r="D74" s="1">
        <v>0</v>
      </c>
      <c r="E74" s="1">
        <v>0</v>
      </c>
      <c r="F74" s="1">
        <v>0</v>
      </c>
      <c r="G74" s="1">
        <v>0</v>
      </c>
      <c r="H74" s="1">
        <v>0</v>
      </c>
      <c r="I74" s="1">
        <v>0</v>
      </c>
      <c r="J74" s="1">
        <v>0</v>
      </c>
      <c r="K74" s="1">
        <v>0</v>
      </c>
      <c r="L74" s="1">
        <v>-0.0007348847812833625</v>
      </c>
      <c r="M74" s="1">
        <v>0</v>
      </c>
      <c r="N74" s="1">
        <v>0</v>
      </c>
      <c r="O74" s="1">
        <v>0</v>
      </c>
      <c r="P74" s="1">
        <v>0</v>
      </c>
      <c r="Q74" s="1">
        <v>0.01636519086163379</v>
      </c>
      <c r="R74" s="1">
        <v>0</v>
      </c>
      <c r="S74" s="1">
        <v>0</v>
      </c>
      <c r="T74" s="1">
        <v>0</v>
      </c>
      <c r="U74" s="1">
        <v>0</v>
      </c>
      <c r="V74" s="1">
        <v>0</v>
      </c>
      <c r="W74" s="1">
        <v>0</v>
      </c>
      <c r="X74" s="1">
        <v>0.0108841316036683</v>
      </c>
      <c r="Y74" s="1">
        <v>0.004195876175093094</v>
      </c>
      <c r="Z74" s="1">
        <v>0</v>
      </c>
      <c r="AA74" s="1">
        <v>0</v>
      </c>
      <c r="AB74" s="1">
        <v>0.005740105844258769</v>
      </c>
      <c r="AC74" s="1">
        <v>0</v>
      </c>
      <c r="AD74" s="1">
        <v>0</v>
      </c>
      <c r="AE74" s="1">
        <v>0</v>
      </c>
      <c r="AF74" s="1">
        <v>0</v>
      </c>
      <c r="AG74" s="1">
        <v>0</v>
      </c>
      <c r="AH74" s="1">
        <v>0</v>
      </c>
      <c r="AI74" s="1">
        <v>0</v>
      </c>
      <c r="AJ74" s="1">
        <v>0</v>
      </c>
      <c r="AK74" s="1">
        <v>0</v>
      </c>
      <c r="AL74" s="1">
        <v>0</v>
      </c>
      <c r="AM74" s="1">
        <v>0</v>
      </c>
      <c r="AN74" s="1">
        <v>0</v>
      </c>
      <c r="AO74" s="1">
        <v>0</v>
      </c>
      <c r="AP74" s="1">
        <v>0</v>
      </c>
      <c r="AQ74" s="1">
        <v>0</v>
      </c>
      <c r="AR74" s="1">
        <v>0.005164316881159037</v>
      </c>
      <c r="AS74" s="1">
        <v>0</v>
      </c>
      <c r="AT74" s="1">
        <v>2.320255627252799E-05</v>
      </c>
      <c r="AU74" s="1">
        <v>0</v>
      </c>
      <c r="AV74" s="1">
        <v>0</v>
      </c>
      <c r="AW74" s="1">
        <v>0</v>
      </c>
      <c r="AX74" s="1">
        <v>0</v>
      </c>
      <c r="AY74" s="1">
        <v>0</v>
      </c>
      <c r="AZ74" s="1">
        <v>0</v>
      </c>
      <c r="BA74" s="1">
        <v>0</v>
      </c>
      <c r="BB74" s="1">
        <v>0</v>
      </c>
      <c r="BC74" s="1">
        <v>0</v>
      </c>
      <c r="BD74" s="1">
        <v>0</v>
      </c>
      <c r="BE74" s="1">
        <v>0</v>
      </c>
      <c r="BF74" s="1">
        <v>0.008849556434042505</v>
      </c>
      <c r="BG74" s="1">
        <v>0</v>
      </c>
    </row>
    <row r="75" spans="1:59">
      <c r="A75" s="11">
        <v>43696</v>
      </c>
      <c r="B75" s="1">
        <v>0.009200067012950841</v>
      </c>
      <c r="C75" s="1">
        <v>0.000569681777799369</v>
      </c>
      <c r="D75" s="1">
        <v>0.007459762066879261</v>
      </c>
      <c r="E75" s="1">
        <v>0.009621527714056777</v>
      </c>
      <c r="F75" s="1">
        <v>0.01313753815931462</v>
      </c>
      <c r="G75" s="1">
        <v>0.04016929325885732</v>
      </c>
      <c r="H75" s="1">
        <v>-0.0002397555618881553</v>
      </c>
      <c r="I75" s="1">
        <v>0.0210767041646005</v>
      </c>
      <c r="J75" s="1">
        <v>-0.002707509940193087</v>
      </c>
      <c r="K75" s="1">
        <v>0.01152805105785237</v>
      </c>
      <c r="L75" s="1">
        <v>0.006093681131025708</v>
      </c>
      <c r="M75" s="1">
        <v>0.005509141578094567</v>
      </c>
      <c r="N75" s="1">
        <v>0.01045416608271288</v>
      </c>
      <c r="O75" s="1">
        <v>0.01091252614436011</v>
      </c>
      <c r="P75" s="1">
        <v>-0.001179648430290059</v>
      </c>
      <c r="Q75" s="1">
        <v>0.001400007670770531</v>
      </c>
      <c r="R75" s="1">
        <v>0.00309483109401576</v>
      </c>
      <c r="S75" s="1">
        <v>0.0003076962483059553</v>
      </c>
      <c r="T75" s="1">
        <v>0.006198883068367245</v>
      </c>
      <c r="U75" s="1">
        <v>0.01770549462168503</v>
      </c>
      <c r="V75" s="1">
        <v>0.01321787787767437</v>
      </c>
      <c r="W75" s="1">
        <v>0.01648732764855443</v>
      </c>
      <c r="X75" s="1">
        <v>-0.01126394249754814</v>
      </c>
      <c r="Y75" s="1">
        <v>0.01941378053176401</v>
      </c>
      <c r="Z75" s="1">
        <v>0.008165003840614693</v>
      </c>
      <c r="AA75" s="1">
        <v>0.009004961072674567</v>
      </c>
      <c r="AB75" s="1">
        <v>-0.004305603528206081</v>
      </c>
      <c r="AC75" s="1">
        <v>0.009204038260571812</v>
      </c>
      <c r="AD75" s="1">
        <v>0.004723591796892856</v>
      </c>
      <c r="AE75" s="1">
        <v>0.007177015371678808</v>
      </c>
      <c r="AF75" s="1">
        <v>0.009261471008655375</v>
      </c>
      <c r="AG75" s="1">
        <v>0.01344584246998681</v>
      </c>
      <c r="AH75" s="1">
        <v>0.04549434561732046</v>
      </c>
      <c r="AI75" s="1">
        <v>0.01674882546278678</v>
      </c>
      <c r="AJ75" s="1">
        <v>0.01132058475999731</v>
      </c>
      <c r="AK75" s="1">
        <v>0.02173057250696675</v>
      </c>
      <c r="AL75" s="1">
        <v>0.01458529631062278</v>
      </c>
      <c r="AM75" s="1">
        <v>0.07031854701495543</v>
      </c>
      <c r="AN75" s="1">
        <v>0.01529593697074683</v>
      </c>
      <c r="AO75" s="1">
        <v>0.01070858848144041</v>
      </c>
      <c r="AP75" s="1">
        <v>0.0146860676524061</v>
      </c>
      <c r="AQ75" s="1">
        <v>0.01206527848023686</v>
      </c>
      <c r="AR75" s="1">
        <v>-0.01467896489795162</v>
      </c>
      <c r="AS75" s="1">
        <v>0.01078506805523993</v>
      </c>
      <c r="AT75" s="1">
        <v>0.01090783365042758</v>
      </c>
      <c r="AU75" s="1">
        <v>0.002104054602868999</v>
      </c>
      <c r="AV75" s="1">
        <v>0.007346906745399062</v>
      </c>
      <c r="AW75" s="1">
        <v>0.02095553749977164</v>
      </c>
      <c r="AX75" s="1">
        <v>0.03132666502806747</v>
      </c>
      <c r="AY75" s="1">
        <v>0.006434361484606521</v>
      </c>
      <c r="AZ75" s="1">
        <v>0.009999072238328743</v>
      </c>
      <c r="BA75" s="1">
        <v>-0.003988622672866149</v>
      </c>
      <c r="BB75" s="1">
        <v>-0.01397025249803907</v>
      </c>
      <c r="BC75" s="1">
        <v>0.009304646519096682</v>
      </c>
      <c r="BD75" s="1">
        <v>0.007257202192777479</v>
      </c>
      <c r="BE75" s="1">
        <v>0.02843597541189347</v>
      </c>
      <c r="BF75" s="1">
        <v>0.04385976565208849</v>
      </c>
      <c r="BG75" s="1">
        <v>0.03833659125575473</v>
      </c>
    </row>
    <row r="76" spans="1:59">
      <c r="A76" s="11">
        <v>43697</v>
      </c>
      <c r="B76" s="1">
        <v>-0.01192128953677629</v>
      </c>
      <c r="C76" s="1">
        <v>-0.01049426200274695</v>
      </c>
      <c r="D76" s="1">
        <v>-0.00740452606422215</v>
      </c>
      <c r="E76" s="1">
        <v>-0.02414232020118534</v>
      </c>
      <c r="F76" s="1">
        <v>-0.008116198419710674</v>
      </c>
      <c r="G76" s="1">
        <v>-0.01219507106660611</v>
      </c>
      <c r="H76" s="1">
        <v>-0.02027086490887575</v>
      </c>
      <c r="I76" s="1">
        <v>-0.00600175046419138</v>
      </c>
      <c r="J76" s="1">
        <v>-0.002111582371858156</v>
      </c>
      <c r="K76" s="1">
        <v>-0.002325526457576776</v>
      </c>
      <c r="L76" s="1">
        <v>-0.02245193257582512</v>
      </c>
      <c r="M76" s="1">
        <v>-0.0095787475908653</v>
      </c>
      <c r="N76" s="1">
        <v>-0.00452634580640221</v>
      </c>
      <c r="O76" s="1">
        <v>-0.01014049252981131</v>
      </c>
      <c r="P76" s="1">
        <v>0</v>
      </c>
      <c r="Q76" s="1">
        <v>-0.0308675970783725</v>
      </c>
      <c r="R76" s="1">
        <v>0.001028427555096467</v>
      </c>
      <c r="S76" s="1">
        <v>-0.0006493446805605485</v>
      </c>
      <c r="T76" s="1">
        <v>-0.01835881772118608</v>
      </c>
      <c r="U76" s="1">
        <v>-0.01315035264105835</v>
      </c>
      <c r="V76" s="1">
        <v>0.006522511282425647</v>
      </c>
      <c r="W76" s="1">
        <v>-0.004936506822034392</v>
      </c>
      <c r="X76" s="1">
        <v>0.00234540440869746</v>
      </c>
      <c r="Y76" s="1">
        <v>0.008386954179828265</v>
      </c>
      <c r="Z76" s="1">
        <v>-0.02029829238013936</v>
      </c>
      <c r="AA76" s="1">
        <v>-0.01269675039333984</v>
      </c>
      <c r="AB76" s="1">
        <v>-0.003921864697591149</v>
      </c>
      <c r="AC76" s="1">
        <v>0.003364483019804521</v>
      </c>
      <c r="AD76" s="1">
        <v>0.005596910562759572</v>
      </c>
      <c r="AE76" s="1">
        <v>0.001187720987414043</v>
      </c>
      <c r="AF76" s="1">
        <v>-0.008739512346069733</v>
      </c>
      <c r="AG76" s="1">
        <v>-0.01267658931924098</v>
      </c>
      <c r="AH76" s="1">
        <v>0.008368279655839528</v>
      </c>
      <c r="AI76" s="1">
        <v>-0.008308828114226063</v>
      </c>
      <c r="AJ76" s="1">
        <v>-0.01896916769906465</v>
      </c>
      <c r="AK76" s="1">
        <v>-0.0335833424411931</v>
      </c>
      <c r="AL76" s="1">
        <v>-0.05010503818381573</v>
      </c>
      <c r="AM76" s="1">
        <v>-0.01703930548767263</v>
      </c>
      <c r="AN76" s="1">
        <v>-0.01620255842891594</v>
      </c>
      <c r="AO76" s="1">
        <v>-0.01682781203800932</v>
      </c>
      <c r="AP76" s="1">
        <v>-0.01909516719294257</v>
      </c>
      <c r="AQ76" s="1">
        <v>-0.01823276845031963</v>
      </c>
      <c r="AR76" s="1">
        <v>0.01564251788115878</v>
      </c>
      <c r="AS76" s="1">
        <v>-0.01014524120043625</v>
      </c>
      <c r="AT76" s="1">
        <v>-0.000594364878672482</v>
      </c>
      <c r="AU76" s="1">
        <v>-0.01889772201340656</v>
      </c>
      <c r="AV76" s="1">
        <v>-0.008914061907265625</v>
      </c>
      <c r="AW76" s="1">
        <v>-0.01642045756439425</v>
      </c>
      <c r="AX76" s="1">
        <v>-0.00427633574634001</v>
      </c>
      <c r="AY76" s="1">
        <v>-0.01172089586242542</v>
      </c>
      <c r="AZ76" s="1">
        <v>-0.006671832214402373</v>
      </c>
      <c r="BA76" s="1">
        <v>-0.0185936437126103</v>
      </c>
      <c r="BB76" s="1">
        <v>-0.002719847678492648</v>
      </c>
      <c r="BC76" s="1">
        <v>-0.01536449338967372</v>
      </c>
      <c r="BD76" s="1">
        <v>-0.01546429807310845</v>
      </c>
      <c r="BE76" s="1">
        <v>-0.00614429321375809</v>
      </c>
      <c r="BF76" s="1">
        <v>0</v>
      </c>
      <c r="BG76" s="1">
        <v>-0.02315397930741647</v>
      </c>
    </row>
    <row r="77" spans="1:59">
      <c r="A77" s="11">
        <v>43698</v>
      </c>
      <c r="B77" s="1">
        <v>0.004258261351063553</v>
      </c>
      <c r="C77" s="1">
        <v>-0.0555340404558432</v>
      </c>
      <c r="D77" s="1">
        <v>0.0064907436519126</v>
      </c>
      <c r="E77" s="1">
        <v>0.031901089566722</v>
      </c>
      <c r="F77" s="1">
        <v>0.01230169876407006</v>
      </c>
      <c r="G77" s="1">
        <v>0.01406039038410234</v>
      </c>
      <c r="H77" s="1">
        <v>-0.004162704796639161</v>
      </c>
      <c r="I77" s="1">
        <v>-0.01111676060079381</v>
      </c>
      <c r="J77" s="1">
        <v>0.006348151760926735</v>
      </c>
      <c r="K77" s="1">
        <v>0.001981509974714246</v>
      </c>
      <c r="L77" s="1">
        <v>-0.0105758343206257</v>
      </c>
      <c r="M77" s="1">
        <v>0.009927656442898058</v>
      </c>
      <c r="N77" s="1">
        <v>0.009123422079680976</v>
      </c>
      <c r="O77" s="1">
        <v>0.01057494356425304</v>
      </c>
      <c r="P77" s="1">
        <v>-0.01099299616450855</v>
      </c>
      <c r="Q77" s="1">
        <v>-0.02398934714526868</v>
      </c>
      <c r="R77" s="1">
        <v>0.004669842172645211</v>
      </c>
      <c r="S77" s="1">
        <v>0.00123131537770016</v>
      </c>
      <c r="T77" s="1">
        <v>0.02886902749040732</v>
      </c>
      <c r="U77" s="1">
        <v>0.007237761610718429</v>
      </c>
      <c r="V77" s="1">
        <v>0.01804323126876772</v>
      </c>
      <c r="W77" s="1">
        <v>0</v>
      </c>
      <c r="X77" s="1">
        <v>-0.007688512792885294</v>
      </c>
      <c r="Y77" s="1">
        <v>-0.004564992216461117</v>
      </c>
      <c r="Z77" s="1">
        <v>-0.009312903130007988</v>
      </c>
      <c r="AA77" s="1">
        <v>0.002795522326402233</v>
      </c>
      <c r="AB77" s="1">
        <v>0.003634395117930511</v>
      </c>
      <c r="AC77" s="1">
        <v>0.003274246646053136</v>
      </c>
      <c r="AD77" s="1">
        <v>0.02037070016925058</v>
      </c>
      <c r="AE77" s="1">
        <v>0.02147090739110014</v>
      </c>
      <c r="AF77" s="1">
        <v>0.008596153067545131</v>
      </c>
      <c r="AG77" s="1">
        <v>-0.001414474241277608</v>
      </c>
      <c r="AH77" s="1">
        <v>0.040663783216069</v>
      </c>
      <c r="AI77" s="1">
        <v>0.01114693329107941</v>
      </c>
      <c r="AJ77" s="1">
        <v>0.006969437641882958</v>
      </c>
      <c r="AK77" s="1">
        <v>-0.003946595920673701</v>
      </c>
      <c r="AL77" s="1">
        <v>0.01706082362417582</v>
      </c>
      <c r="AM77" s="1">
        <v>0.02001525493912459</v>
      </c>
      <c r="AN77" s="1">
        <v>0.007512367034810286</v>
      </c>
      <c r="AO77" s="1">
        <v>-0.001584587354790834</v>
      </c>
      <c r="AP77" s="1">
        <v>0.009299447358027457</v>
      </c>
      <c r="AQ77" s="1">
        <v>0.009285688024818217</v>
      </c>
      <c r="AR77" s="1">
        <v>-0.004829162466267078</v>
      </c>
      <c r="AS77" s="1">
        <v>0.006361612643775993</v>
      </c>
      <c r="AT77" s="1">
        <v>0.01329001575206412</v>
      </c>
      <c r="AU77" s="1">
        <v>-0.001337479576098088</v>
      </c>
      <c r="AV77" s="1">
        <v>0.0007008241813573068</v>
      </c>
      <c r="AW77" s="1">
        <v>0.008811016234033131</v>
      </c>
      <c r="AX77" s="1">
        <v>-0.02227040277645653</v>
      </c>
      <c r="AY77" s="1">
        <v>0.01078171273128015</v>
      </c>
      <c r="AZ77" s="1">
        <v>0.01559987852665867</v>
      </c>
      <c r="BA77" s="1">
        <v>0.0007912305722850288</v>
      </c>
      <c r="BB77" s="1">
        <v>0.02733555913392949</v>
      </c>
      <c r="BC77" s="1">
        <v>0.01089564911078766</v>
      </c>
      <c r="BD77" s="1">
        <v>-0.0002678472245751795</v>
      </c>
      <c r="BE77" s="1">
        <v>0.01174626036662829</v>
      </c>
      <c r="BF77" s="1">
        <v>0.02521007814686405</v>
      </c>
      <c r="BG77" s="1">
        <v>0.01024986068702893</v>
      </c>
    </row>
    <row r="78" spans="1:59">
      <c r="A78" s="11">
        <v>43699</v>
      </c>
      <c r="B78" s="1">
        <v>-0.006242548343508569</v>
      </c>
      <c r="C78" s="1">
        <v>0.01082047028768818</v>
      </c>
      <c r="D78" s="1">
        <v>0.005871639220780489</v>
      </c>
      <c r="E78" s="1">
        <v>0.006309112011903872</v>
      </c>
      <c r="F78" s="1">
        <v>-0.01035349072593927</v>
      </c>
      <c r="G78" s="1">
        <v>-0.01555629226559807</v>
      </c>
      <c r="H78" s="1">
        <v>-0.01180234490946586</v>
      </c>
      <c r="I78" s="1">
        <v>-0.01900252069545039</v>
      </c>
      <c r="J78" s="1">
        <v>-0.02072705093139848</v>
      </c>
      <c r="K78" s="1">
        <v>-5.82606884959036E-05</v>
      </c>
      <c r="L78" s="1">
        <v>0.006046285338312085</v>
      </c>
      <c r="M78" s="1">
        <v>0.01538023388413645</v>
      </c>
      <c r="N78" s="1">
        <v>-0.0119469098070647</v>
      </c>
      <c r="O78" s="1">
        <v>-0.00948328421477096</v>
      </c>
      <c r="P78" s="1">
        <v>-0.02457287375307482</v>
      </c>
      <c r="Q78" s="1">
        <v>-0.01546774827096487</v>
      </c>
      <c r="R78" s="1">
        <v>-0.003253681092442506</v>
      </c>
      <c r="S78" s="1">
        <v>0.001981024207232229</v>
      </c>
      <c r="T78" s="1">
        <v>-0.002683830711106894</v>
      </c>
      <c r="U78" s="1">
        <v>-0.001443836896642181</v>
      </c>
      <c r="V78" s="1">
        <v>0.00199708456762604</v>
      </c>
      <c r="W78" s="1">
        <v>0.002834762420375947</v>
      </c>
      <c r="X78" s="1">
        <v>-0.01229571947919095</v>
      </c>
      <c r="Y78" s="1">
        <v>0.0075385754304369</v>
      </c>
      <c r="Z78" s="1">
        <v>0.0005808512204796834</v>
      </c>
      <c r="AA78" s="1">
        <v>0.0103150286679119</v>
      </c>
      <c r="AB78" s="1">
        <v>0.005733933871808761</v>
      </c>
      <c r="AC78" s="1">
        <v>0.007519839710129483</v>
      </c>
      <c r="AD78" s="1">
        <v>0.0034909691990197</v>
      </c>
      <c r="AE78" s="1">
        <v>-0.008477567666464902</v>
      </c>
      <c r="AF78" s="1">
        <v>0.009833806900115816</v>
      </c>
      <c r="AG78" s="1">
        <v>-0.008226694309556692</v>
      </c>
      <c r="AH78" s="1">
        <v>0.02113255146299298</v>
      </c>
      <c r="AI78" s="1">
        <v>-0.007277197663880242</v>
      </c>
      <c r="AJ78" s="1">
        <v>0.006310123384593913</v>
      </c>
      <c r="AK78" s="1">
        <v>-0.00295492055346247</v>
      </c>
      <c r="AL78" s="1">
        <v>-0.02064822249274634</v>
      </c>
      <c r="AM78" s="1">
        <v>0.001460177403358243</v>
      </c>
      <c r="AN78" s="1">
        <v>0.006022258291606963</v>
      </c>
      <c r="AO78" s="1">
        <v>0.003333184654961574</v>
      </c>
      <c r="AP78" s="1">
        <v>0.008353765941385038</v>
      </c>
      <c r="AQ78" s="1">
        <v>0.008492445549820316</v>
      </c>
      <c r="AR78" s="1">
        <v>-0.0153042963554697</v>
      </c>
      <c r="AS78" s="1">
        <v>-0.002282771631075264</v>
      </c>
      <c r="AT78" s="1">
        <v>0.01474118234073729</v>
      </c>
      <c r="AU78" s="1">
        <v>0.004553970031105914</v>
      </c>
      <c r="AV78" s="1">
        <v>-0.004435593107736446</v>
      </c>
      <c r="AW78" s="1">
        <v>0.003769332559139693</v>
      </c>
      <c r="AX78" s="1">
        <v>0.00597746887764683</v>
      </c>
      <c r="AY78" s="1">
        <v>0.0122666422526041</v>
      </c>
      <c r="AZ78" s="1">
        <v>0.02054123593403023</v>
      </c>
      <c r="BA78" s="1">
        <v>-0.03083006396876919</v>
      </c>
      <c r="BB78" s="1">
        <v>-0.015187007778516</v>
      </c>
      <c r="BC78" s="1">
        <v>-0.0031414401378006</v>
      </c>
      <c r="BD78" s="1">
        <v>-0.000981726094701485</v>
      </c>
      <c r="BE78" s="1">
        <v>0.0436910471323857</v>
      </c>
      <c r="BF78" s="1">
        <v>-0.01639366665482289</v>
      </c>
      <c r="BG78" s="1">
        <v>0.02092580336817274</v>
      </c>
    </row>
    <row r="79" spans="1:59">
      <c r="A79" s="11">
        <v>43700</v>
      </c>
      <c r="B79" s="1">
        <v>-0.02892036943299603</v>
      </c>
      <c r="C79" s="1">
        <v>-0.02322736074519804</v>
      </c>
      <c r="D79" s="1">
        <v>-0.02411473216848015</v>
      </c>
      <c r="E79" s="1">
        <v>-0.07398115144904382</v>
      </c>
      <c r="F79" s="1">
        <v>-0.03049880696912666</v>
      </c>
      <c r="G79" s="1">
        <v>-0.04225362045319303</v>
      </c>
      <c r="H79" s="1">
        <v>-0.01181883974690279</v>
      </c>
      <c r="I79" s="1">
        <v>-0.04287132929426485</v>
      </c>
      <c r="J79" s="1">
        <v>-0.01257655445139194</v>
      </c>
      <c r="K79" s="1">
        <v>-0.01535690341214835</v>
      </c>
      <c r="L79" s="1">
        <v>0</v>
      </c>
      <c r="M79" s="1">
        <v>-0.0211129452390203</v>
      </c>
      <c r="N79" s="1">
        <v>-0.01960802461028921</v>
      </c>
      <c r="O79" s="1">
        <v>-0.04093770936662611</v>
      </c>
      <c r="P79" s="1">
        <v>-0.01539760365802834</v>
      </c>
      <c r="Q79" s="1">
        <v>0</v>
      </c>
      <c r="R79" s="1">
        <v>-0.03040479480614844</v>
      </c>
      <c r="S79" s="1">
        <v>-0.008079246712652144</v>
      </c>
      <c r="T79" s="1">
        <v>-0.01712542386010252</v>
      </c>
      <c r="U79" s="1">
        <v>-0.03214719286417234</v>
      </c>
      <c r="V79" s="1">
        <v>-0.02391642759080415</v>
      </c>
      <c r="W79" s="1">
        <v>-0.004240204947427273</v>
      </c>
      <c r="X79" s="1">
        <v>0</v>
      </c>
      <c r="Y79" s="1">
        <v>0</v>
      </c>
      <c r="Z79" s="1">
        <v>-0.01747067152318138</v>
      </c>
      <c r="AA79" s="1">
        <v>-0.02483433543945646</v>
      </c>
      <c r="AB79" s="1">
        <v>0</v>
      </c>
      <c r="AC79" s="1">
        <v>-0.02329764595201644</v>
      </c>
      <c r="AD79" s="1">
        <v>-0.02141654843323915</v>
      </c>
      <c r="AE79" s="1">
        <v>-0.01873973442950705</v>
      </c>
      <c r="AF79" s="1">
        <v>-0.03505725865975751</v>
      </c>
      <c r="AG79" s="1">
        <v>-0.02356621316388285</v>
      </c>
      <c r="AH79" s="1">
        <v>-0.03709494687433246</v>
      </c>
      <c r="AI79" s="1">
        <v>-0.03186235147768202</v>
      </c>
      <c r="AJ79" s="1">
        <v>-0.02973521228102638</v>
      </c>
      <c r="AK79" s="1">
        <v>-0.01848917377763704</v>
      </c>
      <c r="AL79" s="1">
        <v>0.0004854686766297966</v>
      </c>
      <c r="AM79" s="1">
        <v>-0.05271764889718822</v>
      </c>
      <c r="AN79" s="1">
        <v>-0.02109458836373113</v>
      </c>
      <c r="AO79" s="1">
        <v>-0.02634082767760826</v>
      </c>
      <c r="AP79" s="1">
        <v>-0.03594048733922994</v>
      </c>
      <c r="AQ79" s="1">
        <v>-0.0322805513129788</v>
      </c>
      <c r="AR79" s="1">
        <v>0</v>
      </c>
      <c r="AS79" s="1">
        <v>-0.02534302835570912</v>
      </c>
      <c r="AT79" s="1">
        <v>0</v>
      </c>
      <c r="AU79" s="1">
        <v>-0.01999966907585404</v>
      </c>
      <c r="AV79" s="1">
        <v>-0.03763628854514722</v>
      </c>
      <c r="AW79" s="1">
        <v>-0.03269809741655283</v>
      </c>
      <c r="AX79" s="1">
        <v>-0.04839075995863595</v>
      </c>
      <c r="AY79" s="1">
        <v>-0.05584823453675847</v>
      </c>
      <c r="AZ79" s="1">
        <v>-0.03810541661061839</v>
      </c>
      <c r="BA79" s="1">
        <v>-0.009787957385475665</v>
      </c>
      <c r="BB79" s="1">
        <v>-0.008713636863213137</v>
      </c>
      <c r="BC79" s="1">
        <v>-0.01624568547455463</v>
      </c>
      <c r="BD79" s="1">
        <v>-0.009650696712051099</v>
      </c>
      <c r="BE79" s="1">
        <v>-0.01478331194099913</v>
      </c>
      <c r="BF79" s="1">
        <v>0</v>
      </c>
      <c r="BG79" s="1">
        <v>-0.05093168722829444</v>
      </c>
    </row>
    <row r="80" spans="1:59">
      <c r="A80" s="11">
        <v>43702</v>
      </c>
      <c r="B80" s="1">
        <v>0</v>
      </c>
      <c r="C80" s="1">
        <v>0</v>
      </c>
      <c r="D80" s="1">
        <v>0</v>
      </c>
      <c r="E80" s="1">
        <v>0</v>
      </c>
      <c r="F80" s="1">
        <v>0</v>
      </c>
      <c r="G80" s="1">
        <v>0</v>
      </c>
      <c r="H80" s="1">
        <v>0</v>
      </c>
      <c r="I80" s="1">
        <v>0</v>
      </c>
      <c r="J80" s="1">
        <v>0</v>
      </c>
      <c r="K80" s="1">
        <v>0</v>
      </c>
      <c r="L80" s="1">
        <v>-0.001717080454943676</v>
      </c>
      <c r="M80" s="1">
        <v>0</v>
      </c>
      <c r="N80" s="1">
        <v>0</v>
      </c>
      <c r="O80" s="1">
        <v>0</v>
      </c>
      <c r="P80" s="1">
        <v>0</v>
      </c>
      <c r="Q80" s="1">
        <v>-0.02485734795950645</v>
      </c>
      <c r="R80" s="1">
        <v>0</v>
      </c>
      <c r="S80" s="1">
        <v>0</v>
      </c>
      <c r="T80" s="1">
        <v>0</v>
      </c>
      <c r="U80" s="1">
        <v>0</v>
      </c>
      <c r="V80" s="1">
        <v>0</v>
      </c>
      <c r="W80" s="1">
        <v>0</v>
      </c>
      <c r="X80" s="1">
        <v>0</v>
      </c>
      <c r="Y80" s="1">
        <v>0.001246903730220517</v>
      </c>
      <c r="Z80" s="1">
        <v>0</v>
      </c>
      <c r="AA80" s="1">
        <v>0</v>
      </c>
      <c r="AB80" s="1">
        <v>0</v>
      </c>
      <c r="AC80" s="1">
        <v>0</v>
      </c>
      <c r="AD80" s="1">
        <v>0</v>
      </c>
      <c r="AE80" s="1">
        <v>0</v>
      </c>
      <c r="AF80" s="1">
        <v>0</v>
      </c>
      <c r="AG80" s="1">
        <v>0</v>
      </c>
      <c r="AH80" s="1">
        <v>0</v>
      </c>
      <c r="AI80" s="1">
        <v>0</v>
      </c>
      <c r="AJ80" s="1">
        <v>0</v>
      </c>
      <c r="AK80" s="1">
        <v>0</v>
      </c>
      <c r="AL80" s="1">
        <v>0</v>
      </c>
      <c r="AM80" s="1">
        <v>0</v>
      </c>
      <c r="AN80" s="1">
        <v>0</v>
      </c>
      <c r="AO80" s="1">
        <v>0</v>
      </c>
      <c r="AP80" s="1">
        <v>0</v>
      </c>
      <c r="AQ80" s="1">
        <v>0</v>
      </c>
      <c r="AR80" s="1">
        <v>0</v>
      </c>
      <c r="AS80" s="1">
        <v>0</v>
      </c>
      <c r="AT80" s="1">
        <v>0.01225755965781605</v>
      </c>
      <c r="AU80" s="1">
        <v>0</v>
      </c>
      <c r="AV80" s="1">
        <v>0</v>
      </c>
      <c r="AW80" s="1">
        <v>0</v>
      </c>
      <c r="AX80" s="1">
        <v>0</v>
      </c>
      <c r="AY80" s="1">
        <v>0</v>
      </c>
      <c r="AZ80" s="1">
        <v>0</v>
      </c>
      <c r="BA80" s="1">
        <v>0</v>
      </c>
      <c r="BB80" s="1">
        <v>0</v>
      </c>
      <c r="BC80" s="1">
        <v>0</v>
      </c>
      <c r="BD80" s="1">
        <v>0</v>
      </c>
      <c r="BE80" s="1">
        <v>0</v>
      </c>
      <c r="BF80" s="1">
        <v>0</v>
      </c>
      <c r="BG80" s="1">
        <v>0</v>
      </c>
    </row>
    <row r="81" spans="1:59">
      <c r="A81" s="11">
        <v>43703</v>
      </c>
      <c r="B81" s="1">
        <v>0.01452459998223254</v>
      </c>
      <c r="C81" s="1">
        <v>0.01220012599492559</v>
      </c>
      <c r="D81" s="1">
        <v>0.01206107892345032</v>
      </c>
      <c r="E81" s="1">
        <v>0.02505077008068723</v>
      </c>
      <c r="F81" s="1">
        <v>0.0110023189674795</v>
      </c>
      <c r="G81" s="1">
        <v>0.0190100845692871</v>
      </c>
      <c r="H81" s="1">
        <v>0.009064660350973863</v>
      </c>
      <c r="I81" s="1">
        <v>0.008265471410263903</v>
      </c>
      <c r="J81" s="1">
        <v>-0.009630390637410668</v>
      </c>
      <c r="K81" s="1">
        <v>0.004017103429889701</v>
      </c>
      <c r="L81" s="1">
        <v>0.0002150291625409029</v>
      </c>
      <c r="M81" s="1">
        <v>0.01624009038477991</v>
      </c>
      <c r="N81" s="1">
        <v>-0.002166665514338195</v>
      </c>
      <c r="O81" s="1">
        <v>-0.001032529880341193</v>
      </c>
      <c r="P81" s="1">
        <v>-0.001195600156397081</v>
      </c>
      <c r="Q81" s="1">
        <v>-0.004524508858517073</v>
      </c>
      <c r="R81" s="1">
        <v>0.01702582039292566</v>
      </c>
      <c r="S81" s="1">
        <v>-0.001460741860999426</v>
      </c>
      <c r="T81" s="1">
        <v>0.009707538288214579</v>
      </c>
      <c r="U81" s="1">
        <v>0.01528721842299108</v>
      </c>
      <c r="V81" s="1">
        <v>0.007656933001151556</v>
      </c>
      <c r="W81" s="1">
        <v>0.002839030511172735</v>
      </c>
      <c r="X81" s="1">
        <v>-0.009379168836203489</v>
      </c>
      <c r="Y81" s="1">
        <v>-0.02229402269759939</v>
      </c>
      <c r="Z81" s="1">
        <v>0.02728972834485499</v>
      </c>
      <c r="AA81" s="1">
        <v>0.008017378976783229</v>
      </c>
      <c r="AB81" s="1">
        <v>-0.004600959676521743</v>
      </c>
      <c r="AC81" s="1">
        <v>0.009100895179049218</v>
      </c>
      <c r="AD81" s="1">
        <v>0.01288678186940895</v>
      </c>
      <c r="AE81" s="1">
        <v>0.01921700446180252</v>
      </c>
      <c r="AF81" s="1">
        <v>0.005606490546554932</v>
      </c>
      <c r="AG81" s="1">
        <v>0.01468354773756153</v>
      </c>
      <c r="AH81" s="1">
        <v>0.02351977181538434</v>
      </c>
      <c r="AI81" s="1">
        <v>0.01544348483149061</v>
      </c>
      <c r="AJ81" s="1">
        <v>0.01195289598706162</v>
      </c>
      <c r="AK81" s="1">
        <v>0.01214661170486919</v>
      </c>
      <c r="AL81" s="1">
        <v>0.006876308994554492</v>
      </c>
      <c r="AM81" s="1">
        <v>0.01852996644486371</v>
      </c>
      <c r="AN81" s="1">
        <v>0.01456029608773646</v>
      </c>
      <c r="AO81" s="1">
        <v>0.008205454660117573</v>
      </c>
      <c r="AP81" s="1">
        <v>0.006066043479980854</v>
      </c>
      <c r="AQ81" s="1">
        <v>0.01740374039980841</v>
      </c>
      <c r="AR81" s="1">
        <v>0.01250964436057656</v>
      </c>
      <c r="AS81" s="1">
        <v>0.005778181970629959</v>
      </c>
      <c r="AT81" s="1">
        <v>-0.0167464300813136</v>
      </c>
      <c r="AU81" s="1">
        <v>-0.007619192772604477</v>
      </c>
      <c r="AV81" s="1">
        <v>0.02144242772385097</v>
      </c>
      <c r="AW81" s="1">
        <v>0.009942244271059053</v>
      </c>
      <c r="AX81" s="1">
        <v>0.01702931215472581</v>
      </c>
      <c r="AY81" s="1">
        <v>0.004464281437804418</v>
      </c>
      <c r="AZ81" s="1">
        <v>0.02520954661074404</v>
      </c>
      <c r="BA81" s="1">
        <v>0.001821024503872337</v>
      </c>
      <c r="BB81" s="1">
        <v>0.02871051126253565</v>
      </c>
      <c r="BC81" s="1">
        <v>0.0139733627783567</v>
      </c>
      <c r="BD81" s="1">
        <v>0.01046628377546788</v>
      </c>
      <c r="BE81" s="1">
        <v>0.001633945764829781</v>
      </c>
      <c r="BF81" s="1">
        <v>0</v>
      </c>
      <c r="BG81" s="1">
        <v>0.01112562825753227</v>
      </c>
    </row>
    <row r="82" spans="1:59">
      <c r="A82" s="11">
        <v>43704</v>
      </c>
      <c r="B82" s="1">
        <v>0.00637623169075674</v>
      </c>
      <c r="C82" s="1">
        <v>0.000612902745316779</v>
      </c>
      <c r="D82" s="1">
        <v>-0.005619598626507849</v>
      </c>
      <c r="E82" s="1">
        <v>-0.002642005346497167</v>
      </c>
      <c r="F82" s="1">
        <v>-0.003979912470737479</v>
      </c>
      <c r="G82" s="1">
        <v>0.001407956665297361</v>
      </c>
      <c r="H82" s="1">
        <v>0.02395495580603524</v>
      </c>
      <c r="I82" s="1">
        <v>0.001808336725708459</v>
      </c>
      <c r="J82" s="1">
        <v>0.006900873312017719</v>
      </c>
      <c r="K82" s="1">
        <v>-0.006472391038889747</v>
      </c>
      <c r="L82" s="1">
        <v>-0.002579529398035851</v>
      </c>
      <c r="M82" s="1">
        <v>0.04998932849481386</v>
      </c>
      <c r="N82" s="1">
        <v>-0.002839484038587248</v>
      </c>
      <c r="O82" s="1">
        <v>-0.009993135726373503</v>
      </c>
      <c r="P82" s="1">
        <v>-0.04247072117192174</v>
      </c>
      <c r="Q82" s="1">
        <v>0.009533414164158094</v>
      </c>
      <c r="R82" s="1">
        <v>0</v>
      </c>
      <c r="S82" s="1">
        <v>-0.000722788829843557</v>
      </c>
      <c r="T82" s="1">
        <v>-0.003327927258852226</v>
      </c>
      <c r="U82" s="1">
        <v>-0.0008983168389533613</v>
      </c>
      <c r="V82" s="1">
        <v>0.01076501761244275</v>
      </c>
      <c r="W82" s="1">
        <v>-0.0007078497780420578</v>
      </c>
      <c r="X82" s="1">
        <v>0.001549220342258906</v>
      </c>
      <c r="Y82" s="1">
        <v>0.02178329625736364</v>
      </c>
      <c r="Z82" s="1">
        <v>-0.01333486031559761</v>
      </c>
      <c r="AA82" s="1">
        <v>-0.0105736659954605</v>
      </c>
      <c r="AB82" s="1">
        <v>-0.004923617606719222</v>
      </c>
      <c r="AC82" s="1">
        <v>-0.0008678034613162078</v>
      </c>
      <c r="AD82" s="1">
        <v>-0.01228409881101111</v>
      </c>
      <c r="AE82" s="1">
        <v>-0.01850335920304769</v>
      </c>
      <c r="AF82" s="1">
        <v>-0.02185537683887306</v>
      </c>
      <c r="AG82" s="1">
        <v>0.005211812143630645</v>
      </c>
      <c r="AH82" s="1">
        <v>-0.01069726777208235</v>
      </c>
      <c r="AI82" s="1">
        <v>0.002141116245345964</v>
      </c>
      <c r="AJ82" s="1">
        <v>-0.01208640279685358</v>
      </c>
      <c r="AK82" s="1">
        <v>-0.01339077923898491</v>
      </c>
      <c r="AL82" s="1">
        <v>0.03057071254931087</v>
      </c>
      <c r="AM82" s="1">
        <v>-0.02206107367723709</v>
      </c>
      <c r="AN82" s="1">
        <v>-0.01435133638077757</v>
      </c>
      <c r="AO82" s="1">
        <v>0.0002417787185535758</v>
      </c>
      <c r="AP82" s="1">
        <v>-0.01658092527481769</v>
      </c>
      <c r="AQ82" s="1">
        <v>-0.01282950441406361</v>
      </c>
      <c r="AR82" s="1">
        <v>0.007113283330162146</v>
      </c>
      <c r="AS82" s="1">
        <v>0.0023339296192042</v>
      </c>
      <c r="AT82" s="1">
        <v>0.001184796238882457</v>
      </c>
      <c r="AU82" s="1">
        <v>-0.00685517940629754</v>
      </c>
      <c r="AV82" s="1">
        <v>-0.01562497156266829</v>
      </c>
      <c r="AW82" s="1">
        <v>0.003937683696942029</v>
      </c>
      <c r="AX82" s="1">
        <v>-0.004279025860254748</v>
      </c>
      <c r="AY82" s="1">
        <v>-0.01000001695421004</v>
      </c>
      <c r="AZ82" s="1">
        <v>-0.01953246981766066</v>
      </c>
      <c r="BA82" s="1">
        <v>-0.03526927368152633</v>
      </c>
      <c r="BB82" s="1">
        <v>0.00454912092883597</v>
      </c>
      <c r="BC82" s="1">
        <v>-0.0187375337955259</v>
      </c>
      <c r="BD82" s="1">
        <v>0.003839627516436517</v>
      </c>
      <c r="BE82" s="1">
        <v>0.01453584266516161</v>
      </c>
      <c r="BF82" s="1">
        <v>0</v>
      </c>
      <c r="BG82" s="1">
        <v>-0.03559867254086857</v>
      </c>
    </row>
    <row r="83" spans="1:59">
      <c r="A83" s="11">
        <v>43705</v>
      </c>
      <c r="B83" s="1">
        <v>0.006814295326338815</v>
      </c>
      <c r="C83" s="1">
        <v>0.0028582071134029</v>
      </c>
      <c r="D83" s="1">
        <v>-0.002143498312433545</v>
      </c>
      <c r="E83" s="1">
        <v>0.01920529500177404</v>
      </c>
      <c r="F83" s="1">
        <v>0.001373596750967376</v>
      </c>
      <c r="G83" s="1">
        <v>0.01546561077160313</v>
      </c>
      <c r="H83" s="1">
        <v>0.0001217105507702598</v>
      </c>
      <c r="I83" s="1">
        <v>0.007701557176896356</v>
      </c>
      <c r="J83" s="1">
        <v>0.01277260041038408</v>
      </c>
      <c r="K83" s="1">
        <v>0.0101272446043339</v>
      </c>
      <c r="L83" s="1">
        <v>0.0009698252169214605</v>
      </c>
      <c r="M83" s="1">
        <v>0.007216648806816384</v>
      </c>
      <c r="N83" s="1">
        <v>0.009045288110389516</v>
      </c>
      <c r="O83" s="1">
        <v>0.01531492213381624</v>
      </c>
      <c r="P83" s="1">
        <v>0.0008500758704732547</v>
      </c>
      <c r="Q83" s="1">
        <v>-0.01032175199310947</v>
      </c>
      <c r="R83" s="1">
        <v>0.006904338450408165</v>
      </c>
      <c r="S83" s="1">
        <v>0.0159815589168697</v>
      </c>
      <c r="T83" s="1">
        <v>-0.03722490460308825</v>
      </c>
      <c r="U83" s="1">
        <v>0.002722982624024706</v>
      </c>
      <c r="V83" s="1">
        <v>0.006766017689597614</v>
      </c>
      <c r="W83" s="1">
        <v>0.007790319601230777</v>
      </c>
      <c r="X83" s="1">
        <v>0.01667257531915856</v>
      </c>
      <c r="Y83" s="1">
        <v>0.00592198139800737</v>
      </c>
      <c r="Z83" s="1">
        <v>0.00201420639756611</v>
      </c>
      <c r="AA83" s="1">
        <v>0.0100247294619813</v>
      </c>
      <c r="AB83" s="1">
        <v>0.005856896627144392</v>
      </c>
      <c r="AC83" s="1">
        <v>0.002579055230102378</v>
      </c>
      <c r="AD83" s="1">
        <v>0.01438008066800123</v>
      </c>
      <c r="AE83" s="1">
        <v>-0.004176094550968124</v>
      </c>
      <c r="AF83" s="1">
        <v>-0.00342000008219745</v>
      </c>
      <c r="AG83" s="1">
        <v>0.002537183934557374</v>
      </c>
      <c r="AH83" s="1">
        <v>-0.1501802638576548</v>
      </c>
      <c r="AI83" s="1">
        <v>-0.001326361350628469</v>
      </c>
      <c r="AJ83" s="1">
        <v>0.01028802792895012</v>
      </c>
      <c r="AK83" s="1">
        <v>0.002542659648417045</v>
      </c>
      <c r="AL83" s="1">
        <v>-0.02358303108747251</v>
      </c>
      <c r="AM83" s="1">
        <v>-0.002598374447087104</v>
      </c>
      <c r="AN83" s="1">
        <v>0.02154915900247278</v>
      </c>
      <c r="AO83" s="1">
        <v>0.01957619154602352</v>
      </c>
      <c r="AP83" s="1">
        <v>0.001277356684015629</v>
      </c>
      <c r="AQ83" s="1">
        <v>0.01805054460370203</v>
      </c>
      <c r="AR83" s="1">
        <v>0.01635697136067882</v>
      </c>
      <c r="AS83" s="1">
        <v>0.005373450174413597</v>
      </c>
      <c r="AT83" s="1">
        <v>-0.002835268397627377</v>
      </c>
      <c r="AU83" s="1">
        <v>0.01104378727210209</v>
      </c>
      <c r="AV83" s="1">
        <v>0.0176905259429001</v>
      </c>
      <c r="AW83" s="1">
        <v>0.006443621734317784</v>
      </c>
      <c r="AX83" s="1">
        <v>0.007053461155446694</v>
      </c>
      <c r="AY83" s="1">
        <v>0.0213244149620051</v>
      </c>
      <c r="AZ83" s="1">
        <v>0.02041577692014407</v>
      </c>
      <c r="BA83" s="1">
        <v>0.01982676003708117</v>
      </c>
      <c r="BB83" s="1">
        <v>0.00434484694429238</v>
      </c>
      <c r="BC83" s="1">
        <v>0.01343331037275819</v>
      </c>
      <c r="BD83" s="1">
        <v>0.00266865970670116</v>
      </c>
      <c r="BE83" s="1">
        <v>0.005555462408293188</v>
      </c>
      <c r="BF83" s="1">
        <v>0</v>
      </c>
      <c r="BG83" s="1">
        <v>-0.01610741508978375</v>
      </c>
    </row>
    <row r="84" spans="1:59">
      <c r="A84" s="11">
        <v>43706</v>
      </c>
      <c r="B84" s="1">
        <v>0.007124068391056504</v>
      </c>
      <c r="C84" s="1">
        <v>0.009772083671848231</v>
      </c>
      <c r="D84" s="1">
        <v>0.003041917003912653</v>
      </c>
      <c r="E84" s="1">
        <v>0.02176738340959949</v>
      </c>
      <c r="F84" s="1">
        <v>0.01255488904393443</v>
      </c>
      <c r="G84" s="1">
        <v>0.01938403110941134</v>
      </c>
      <c r="H84" s="1">
        <v>0.0148639385410787</v>
      </c>
      <c r="I84" s="1">
        <v>0.03182470723086039</v>
      </c>
      <c r="J84" s="1">
        <v>0.01138120967614542</v>
      </c>
      <c r="K84" s="1">
        <v>0.006683777307588956</v>
      </c>
      <c r="L84" s="1">
        <v>0.01743987364816291</v>
      </c>
      <c r="M84" s="1">
        <v>0.009290582899178057</v>
      </c>
      <c r="N84" s="1">
        <v>0.01892435772670398</v>
      </c>
      <c r="O84" s="1">
        <v>0.01851222771450112</v>
      </c>
      <c r="P84" s="1">
        <v>0.001498891136179514</v>
      </c>
      <c r="Q84" s="1">
        <v>0.001331391328023956</v>
      </c>
      <c r="R84" s="1">
        <v>0.008265989676739638</v>
      </c>
      <c r="S84" s="1">
        <v>0.007576847117666707</v>
      </c>
      <c r="T84" s="1">
        <v>0.001541436629228565</v>
      </c>
      <c r="U84" s="1">
        <v>0.01864192187620217</v>
      </c>
      <c r="V84" s="1">
        <v>0.007094024170054336</v>
      </c>
      <c r="W84" s="1">
        <v>0.003672444190914836</v>
      </c>
      <c r="X84" s="1">
        <v>-0.0001692012710936552</v>
      </c>
      <c r="Y84" s="1">
        <v>0.009605210815714305</v>
      </c>
      <c r="Z84" s="1">
        <v>0.01142485595713816</v>
      </c>
      <c r="AA84" s="1">
        <v>0.02265901925523051</v>
      </c>
      <c r="AB84" s="1">
        <v>0.0005019541474129419</v>
      </c>
      <c r="AC84" s="1">
        <v>0.009082281424225958</v>
      </c>
      <c r="AD84" s="1">
        <v>0.01839080824562589</v>
      </c>
      <c r="AE84" s="1">
        <v>0.002036881989098127</v>
      </c>
      <c r="AF84" s="1">
        <v>0.009608764350943266</v>
      </c>
      <c r="AG84" s="1">
        <v>0.02096177889815865</v>
      </c>
      <c r="AH84" s="1">
        <v>-0.00235624129974199</v>
      </c>
      <c r="AI84" s="1">
        <v>0.01888474153824093</v>
      </c>
      <c r="AJ84" s="1">
        <v>0.01334770931842333</v>
      </c>
      <c r="AK84" s="1">
        <v>0.0171710935129461</v>
      </c>
      <c r="AL84" s="1">
        <v>0.0127350852906849</v>
      </c>
      <c r="AM84" s="1">
        <v>0.03585185106334254</v>
      </c>
      <c r="AN84" s="1">
        <v>0.007126576317655786</v>
      </c>
      <c r="AO84" s="1">
        <v>0.01374850918586046</v>
      </c>
      <c r="AP84" s="1">
        <v>0.01454250889864706</v>
      </c>
      <c r="AQ84" s="1">
        <v>0.02624116665354381</v>
      </c>
      <c r="AR84" s="1">
        <v>-0.001463126349853461</v>
      </c>
      <c r="AS84" s="1">
        <v>0.01995359006439168</v>
      </c>
      <c r="AT84" s="1">
        <v>0.01108216226779724</v>
      </c>
      <c r="AU84" s="1">
        <v>0.004095939573757645</v>
      </c>
      <c r="AV84" s="1">
        <v>0.02155024686301443</v>
      </c>
      <c r="AW84" s="1">
        <v>0.02059946446741545</v>
      </c>
      <c r="AX84" s="1">
        <v>0.02838721466907534</v>
      </c>
      <c r="AY84" s="1">
        <v>0.02307692630151914</v>
      </c>
      <c r="AZ84" s="1">
        <v>0.0213996223128774</v>
      </c>
      <c r="BA84" s="1">
        <v>0.01438338339706435</v>
      </c>
      <c r="BB84" s="1">
        <v>0.02741896255107035</v>
      </c>
      <c r="BC84" s="1">
        <v>0.009202055031453549</v>
      </c>
      <c r="BD84" s="1">
        <v>0.01206533150154709</v>
      </c>
      <c r="BE84" s="1">
        <v>-0.06717047180399904</v>
      </c>
      <c r="BF84" s="1">
        <v>0.01666689822855161</v>
      </c>
      <c r="BG84" s="1">
        <v>0.03410646170474663</v>
      </c>
    </row>
    <row r="85" spans="1:59">
      <c r="A85" s="11">
        <v>43707</v>
      </c>
      <c r="B85" s="1">
        <v>0.005894965988868739</v>
      </c>
      <c r="C85" s="1">
        <v>0.0116934994185991</v>
      </c>
      <c r="D85" s="1">
        <v>0.001663005690577313</v>
      </c>
      <c r="E85" s="1">
        <v>0</v>
      </c>
      <c r="F85" s="1">
        <v>-0.005659435682760394</v>
      </c>
      <c r="G85" s="1">
        <v>0.00543300997197016</v>
      </c>
      <c r="H85" s="1">
        <v>0.009003361330018445</v>
      </c>
      <c r="I85" s="1">
        <v>0.01284648603707317</v>
      </c>
      <c r="J85" s="1">
        <v>-0.006386986020122776</v>
      </c>
      <c r="K85" s="1">
        <v>-0.0224227102006791</v>
      </c>
      <c r="L85" s="1">
        <v>0</v>
      </c>
      <c r="M85" s="1">
        <v>-0.006103220158814038</v>
      </c>
      <c r="N85" s="1">
        <v>0.0001629194118837329</v>
      </c>
      <c r="O85" s="1">
        <v>-0.01312691852287828</v>
      </c>
      <c r="P85" s="1">
        <v>0.0001496571701351535</v>
      </c>
      <c r="Q85" s="1">
        <v>0</v>
      </c>
      <c r="R85" s="1">
        <v>0.007452981917751567</v>
      </c>
      <c r="S85" s="1">
        <v>-0.001968168881170906</v>
      </c>
      <c r="T85" s="1">
        <v>0.01551882659774084</v>
      </c>
      <c r="U85" s="1">
        <v>-0.003982110818063433</v>
      </c>
      <c r="V85" s="1">
        <v>0.008032672887023695</v>
      </c>
      <c r="W85" s="1">
        <v>0.008170504684485769</v>
      </c>
      <c r="X85" s="1">
        <v>0</v>
      </c>
      <c r="Y85" s="1">
        <v>0</v>
      </c>
      <c r="Z85" s="1">
        <v>0.009622509568524285</v>
      </c>
      <c r="AA85" s="1">
        <v>0.005859797590831439</v>
      </c>
      <c r="AB85" s="1">
        <v>0</v>
      </c>
      <c r="AC85" s="1">
        <v>0.004918292848765438</v>
      </c>
      <c r="AD85" s="1">
        <v>-0.007470705191268801</v>
      </c>
      <c r="AE85" s="1">
        <v>-0.01195743193641119</v>
      </c>
      <c r="AF85" s="1">
        <v>0.003852285798175537</v>
      </c>
      <c r="AG85" s="1">
        <v>0.0005388308497065175</v>
      </c>
      <c r="AH85" s="1">
        <v>0.01653293666174038</v>
      </c>
      <c r="AI85" s="1">
        <v>-0.001882285332472811</v>
      </c>
      <c r="AJ85" s="1">
        <v>-0.0004783486656425584</v>
      </c>
      <c r="AK85" s="1">
        <v>-0.01020957878482287</v>
      </c>
      <c r="AL85" s="1">
        <v>0.005203361419290564</v>
      </c>
      <c r="AM85" s="1">
        <v>0.003053848217605237</v>
      </c>
      <c r="AN85" s="1">
        <v>0.006227228030564858</v>
      </c>
      <c r="AO85" s="1">
        <v>0.004910346432671187</v>
      </c>
      <c r="AP85" s="1">
        <v>0.007041532645784665</v>
      </c>
      <c r="AQ85" s="1">
        <v>0.01036621693805606</v>
      </c>
      <c r="AR85" s="1">
        <v>0</v>
      </c>
      <c r="AS85" s="1">
        <v>0.004541480944659115</v>
      </c>
      <c r="AT85" s="1">
        <v>0</v>
      </c>
      <c r="AU85" s="1">
        <v>-0.002447629987942568</v>
      </c>
      <c r="AV85" s="1">
        <v>-0.003146902830505227</v>
      </c>
      <c r="AW85" s="1">
        <v>0.005728013816888256</v>
      </c>
      <c r="AX85" s="1">
        <v>0.01759049641281729</v>
      </c>
      <c r="AY85" s="1">
        <v>-0.0005370691960853158</v>
      </c>
      <c r="AZ85" s="1">
        <v>-0.2955104841374617</v>
      </c>
      <c r="BA85" s="1">
        <v>0.01465593517210539</v>
      </c>
      <c r="BB85" s="1">
        <v>-0.04886721903086511</v>
      </c>
      <c r="BC85" s="1">
        <v>-0.01058342843593085</v>
      </c>
      <c r="BD85" s="1">
        <v>0.001577924392609065</v>
      </c>
      <c r="BE85" s="1">
        <v>0.02556119595831663</v>
      </c>
      <c r="BF85" s="1">
        <v>0</v>
      </c>
      <c r="BG85" s="1">
        <v>-0.006596299636789094</v>
      </c>
    </row>
    <row r="86" spans="1:59">
      <c r="A86" s="11">
        <v>43709</v>
      </c>
      <c r="B86" s="1">
        <v>0</v>
      </c>
      <c r="C86" s="1">
        <v>0</v>
      </c>
      <c r="D86" s="1">
        <v>0</v>
      </c>
      <c r="E86" s="1">
        <v>0</v>
      </c>
      <c r="F86" s="1">
        <v>0</v>
      </c>
      <c r="G86" s="1">
        <v>0</v>
      </c>
      <c r="H86" s="1">
        <v>0</v>
      </c>
      <c r="I86" s="1">
        <v>0</v>
      </c>
      <c r="J86" s="1">
        <v>0</v>
      </c>
      <c r="K86" s="1">
        <v>0</v>
      </c>
      <c r="L86" s="1">
        <v>0</v>
      </c>
      <c r="M86" s="1">
        <v>0</v>
      </c>
      <c r="N86" s="1">
        <v>0</v>
      </c>
      <c r="O86" s="1">
        <v>0</v>
      </c>
      <c r="P86" s="1">
        <v>0</v>
      </c>
      <c r="Q86" s="1">
        <v>0</v>
      </c>
      <c r="R86" s="1">
        <v>0</v>
      </c>
      <c r="S86" s="1">
        <v>0</v>
      </c>
      <c r="T86" s="1">
        <v>0</v>
      </c>
      <c r="U86" s="1">
        <v>0</v>
      </c>
      <c r="V86" s="1">
        <v>0</v>
      </c>
      <c r="W86" s="1">
        <v>0</v>
      </c>
      <c r="X86" s="1">
        <v>0.005918218264652664</v>
      </c>
      <c r="Y86" s="1">
        <v>0</v>
      </c>
      <c r="Z86" s="1">
        <v>0</v>
      </c>
      <c r="AA86" s="1">
        <v>0</v>
      </c>
      <c r="AB86" s="1">
        <v>0.009833401092748772</v>
      </c>
      <c r="AC86" s="1">
        <v>0</v>
      </c>
      <c r="AD86" s="1">
        <v>0</v>
      </c>
      <c r="AE86" s="1">
        <v>0</v>
      </c>
      <c r="AF86" s="1">
        <v>0</v>
      </c>
      <c r="AG86" s="1">
        <v>0</v>
      </c>
      <c r="AH86" s="1">
        <v>0</v>
      </c>
      <c r="AI86" s="1">
        <v>0</v>
      </c>
      <c r="AJ86" s="1">
        <v>0</v>
      </c>
      <c r="AK86" s="1">
        <v>0</v>
      </c>
      <c r="AL86" s="1">
        <v>0</v>
      </c>
      <c r="AM86" s="1">
        <v>0</v>
      </c>
      <c r="AN86" s="1">
        <v>0</v>
      </c>
      <c r="AO86" s="1">
        <v>0</v>
      </c>
      <c r="AP86" s="1">
        <v>0</v>
      </c>
      <c r="AQ86" s="1">
        <v>0</v>
      </c>
      <c r="AR86" s="1">
        <v>0.01098901017816045</v>
      </c>
      <c r="AS86" s="1">
        <v>0</v>
      </c>
      <c r="AT86" s="1">
        <v>0</v>
      </c>
      <c r="AU86" s="1">
        <v>0</v>
      </c>
      <c r="AV86" s="1">
        <v>0</v>
      </c>
      <c r="AW86" s="1">
        <v>0</v>
      </c>
      <c r="AX86" s="1">
        <v>0</v>
      </c>
      <c r="AY86" s="1">
        <v>0</v>
      </c>
      <c r="AZ86" s="1">
        <v>0</v>
      </c>
      <c r="BA86" s="1">
        <v>0</v>
      </c>
      <c r="BB86" s="1">
        <v>0</v>
      </c>
      <c r="BC86" s="1">
        <v>0</v>
      </c>
      <c r="BD86" s="1">
        <v>0</v>
      </c>
      <c r="BE86" s="1">
        <v>0</v>
      </c>
      <c r="BF86" s="1">
        <v>0</v>
      </c>
      <c r="BG86" s="1">
        <v>0</v>
      </c>
    </row>
    <row r="87" spans="1:59">
      <c r="A87" s="11">
        <v>43710</v>
      </c>
      <c r="B87" s="1">
        <v>0</v>
      </c>
      <c r="C87" s="1">
        <v>0</v>
      </c>
      <c r="D87" s="1">
        <v>0</v>
      </c>
      <c r="E87" s="1">
        <v>0</v>
      </c>
      <c r="F87" s="1">
        <v>0</v>
      </c>
      <c r="G87" s="1">
        <v>0</v>
      </c>
      <c r="H87" s="1">
        <v>0</v>
      </c>
      <c r="I87" s="1">
        <v>0</v>
      </c>
      <c r="J87" s="1">
        <v>-0.0006120679520881245</v>
      </c>
      <c r="K87" s="1">
        <v>0</v>
      </c>
      <c r="L87" s="1">
        <v>-0.006771732574755829</v>
      </c>
      <c r="M87" s="1">
        <v>0</v>
      </c>
      <c r="N87" s="1">
        <v>0</v>
      </c>
      <c r="O87" s="1">
        <v>0</v>
      </c>
      <c r="P87" s="1">
        <v>0</v>
      </c>
      <c r="Q87" s="1">
        <v>0.008199499401694288</v>
      </c>
      <c r="R87" s="1">
        <v>0</v>
      </c>
      <c r="S87" s="1">
        <v>0</v>
      </c>
      <c r="T87" s="1">
        <v>0</v>
      </c>
      <c r="U87" s="1">
        <v>0</v>
      </c>
      <c r="V87" s="1">
        <v>0</v>
      </c>
      <c r="W87" s="1">
        <v>0</v>
      </c>
      <c r="X87" s="1">
        <v>-0.002017289143177226</v>
      </c>
      <c r="Y87" s="1">
        <v>-0.0003681573890431666</v>
      </c>
      <c r="Z87" s="1">
        <v>0</v>
      </c>
      <c r="AA87" s="1">
        <v>0</v>
      </c>
      <c r="AB87" s="1">
        <v>-0.01450721303740921</v>
      </c>
      <c r="AC87" s="1">
        <v>0</v>
      </c>
      <c r="AD87" s="1">
        <v>0</v>
      </c>
      <c r="AE87" s="1">
        <v>0</v>
      </c>
      <c r="AF87" s="1">
        <v>0</v>
      </c>
      <c r="AG87" s="1">
        <v>0</v>
      </c>
      <c r="AH87" s="1">
        <v>0</v>
      </c>
      <c r="AI87" s="1">
        <v>0</v>
      </c>
      <c r="AJ87" s="1">
        <v>0</v>
      </c>
      <c r="AK87" s="1">
        <v>0</v>
      </c>
      <c r="AL87" s="1">
        <v>0</v>
      </c>
      <c r="AM87" s="1">
        <v>0</v>
      </c>
      <c r="AN87" s="1">
        <v>0</v>
      </c>
      <c r="AO87" s="1">
        <v>0</v>
      </c>
      <c r="AP87" s="1">
        <v>0</v>
      </c>
      <c r="AQ87" s="1">
        <v>0</v>
      </c>
      <c r="AR87" s="1">
        <v>-0.002173869093595515</v>
      </c>
      <c r="AS87" s="1">
        <v>0</v>
      </c>
      <c r="AT87" s="1">
        <v>-0.002568430330607385</v>
      </c>
      <c r="AU87" s="1">
        <v>0</v>
      </c>
      <c r="AV87" s="1">
        <v>0</v>
      </c>
      <c r="AW87" s="1">
        <v>0</v>
      </c>
      <c r="AX87" s="1">
        <v>0</v>
      </c>
      <c r="AY87" s="1">
        <v>0</v>
      </c>
      <c r="AZ87" s="1">
        <v>0</v>
      </c>
      <c r="BA87" s="1">
        <v>0</v>
      </c>
      <c r="BB87" s="1">
        <v>0</v>
      </c>
      <c r="BC87" s="1">
        <v>0</v>
      </c>
      <c r="BD87" s="1">
        <v>0</v>
      </c>
      <c r="BE87" s="1">
        <v>0</v>
      </c>
      <c r="BF87" s="1">
        <v>0.02459015833362943</v>
      </c>
      <c r="BG87" s="1">
        <v>0</v>
      </c>
    </row>
    <row r="88" spans="1:59">
      <c r="A88" s="11">
        <v>43711</v>
      </c>
      <c r="B88" s="1">
        <v>-0.01476818059883045</v>
      </c>
      <c r="C88" s="1">
        <v>0.003985615228836226</v>
      </c>
      <c r="D88" s="1">
        <v>0.001465049841606669</v>
      </c>
      <c r="E88" s="1">
        <v>-0.01748811227557423</v>
      </c>
      <c r="F88" s="1">
        <v>0.007628234940805445</v>
      </c>
      <c r="G88" s="1">
        <v>-0.01789952668771599</v>
      </c>
      <c r="H88" s="1">
        <v>-0.02557989419683293</v>
      </c>
      <c r="I88" s="1">
        <v>-0.01496883468811061</v>
      </c>
      <c r="J88" s="1">
        <v>-0.01316995716223213</v>
      </c>
      <c r="K88" s="1">
        <v>-0.01036622802219922</v>
      </c>
      <c r="L88" s="1">
        <v>0.003835081989500111</v>
      </c>
      <c r="M88" s="1">
        <v>-0.009193837299164564</v>
      </c>
      <c r="N88" s="1">
        <v>0.001465970886033841</v>
      </c>
      <c r="O88" s="1">
        <v>-0.03717600035029101</v>
      </c>
      <c r="P88" s="1">
        <v>-0.007332408479801211</v>
      </c>
      <c r="Q88" s="1">
        <v>0.04923615284026828</v>
      </c>
      <c r="R88" s="1">
        <v>0.003698922952992012</v>
      </c>
      <c r="S88" s="1">
        <v>-0.02327861172846368</v>
      </c>
      <c r="T88" s="1">
        <v>-0.01452390057361375</v>
      </c>
      <c r="U88" s="1">
        <v>-0.01658951865910674</v>
      </c>
      <c r="V88" s="1">
        <v>-0.004413488194627391</v>
      </c>
      <c r="W88" s="1">
        <v>-0.002114075646133751</v>
      </c>
      <c r="X88" s="1">
        <v>0.01751718296707239</v>
      </c>
      <c r="Y88" s="1">
        <v>0.008289334369585344</v>
      </c>
      <c r="Z88" s="1">
        <v>0.01269024202460201</v>
      </c>
      <c r="AA88" s="1">
        <v>-0.01183320967038148</v>
      </c>
      <c r="AB88" s="1">
        <v>0.0001008978382930348</v>
      </c>
      <c r="AC88" s="1">
        <v>0.001509955406989283</v>
      </c>
      <c r="AD88" s="1">
        <v>-0.02777930867860468</v>
      </c>
      <c r="AE88" s="1">
        <v>-0.01367538776447463</v>
      </c>
      <c r="AF88" s="1">
        <v>-0.008352114748788941</v>
      </c>
      <c r="AG88" s="1">
        <v>-0.01766574466334803</v>
      </c>
      <c r="AH88" s="1">
        <v>-0.05158001332424578</v>
      </c>
      <c r="AI88" s="1">
        <v>-0.01320210169846248</v>
      </c>
      <c r="AJ88" s="1">
        <v>-0.02202334202760836</v>
      </c>
      <c r="AK88" s="1">
        <v>-0.01518294963430855</v>
      </c>
      <c r="AL88" s="1">
        <v>0.01345098161919367</v>
      </c>
      <c r="AM88" s="1">
        <v>-0.01993909435161445</v>
      </c>
      <c r="AN88" s="1">
        <v>0.01603366859360666</v>
      </c>
      <c r="AO88" s="1">
        <v>-0.01683083652140638</v>
      </c>
      <c r="AP88" s="1">
        <v>-0.01810467148596795</v>
      </c>
      <c r="AQ88" s="1">
        <v>-0.02462381368976274</v>
      </c>
      <c r="AR88" s="1">
        <v>0.01307177686402583</v>
      </c>
      <c r="AS88" s="1">
        <v>-0.0163449699687287</v>
      </c>
      <c r="AT88" s="1">
        <v>-0.002730600007922135</v>
      </c>
      <c r="AU88" s="1">
        <v>0.001635833251991237</v>
      </c>
      <c r="AV88" s="1">
        <v>-0.0330878273289501</v>
      </c>
      <c r="AW88" s="1">
        <v>-0.007864879578788231</v>
      </c>
      <c r="AX88" s="1">
        <v>-0.00265945406340462</v>
      </c>
      <c r="AY88" s="1">
        <v>-0.002686788972020127</v>
      </c>
      <c r="AZ88" s="1">
        <v>-0.001346031511296641</v>
      </c>
      <c r="BA88" s="1">
        <v>-0.01444424130788668</v>
      </c>
      <c r="BB88" s="1">
        <v>-0.01602448713040394</v>
      </c>
      <c r="BC88" s="1">
        <v>0.0069116964340461</v>
      </c>
      <c r="BD88" s="1">
        <v>0.003325567367099103</v>
      </c>
      <c r="BE88" s="1">
        <v>-0.04696072310470412</v>
      </c>
      <c r="BF88" s="1">
        <v>0</v>
      </c>
      <c r="BG88" s="1">
        <v>-0.02656047805298467</v>
      </c>
    </row>
    <row r="89" spans="1:59">
      <c r="A89" s="11">
        <v>43712</v>
      </c>
      <c r="B89" s="1">
        <v>0.001903654751438832</v>
      </c>
      <c r="C89" s="1">
        <v>0.008138335002454866</v>
      </c>
      <c r="D89" s="1">
        <v>0.01326309084447974</v>
      </c>
      <c r="E89" s="1">
        <v>0.001618160033218796</v>
      </c>
      <c r="F89" s="1">
        <v>0.006022901313268436</v>
      </c>
      <c r="G89" s="1">
        <v>0.02338386601723297</v>
      </c>
      <c r="H89" s="1">
        <v>0.009401574385021982</v>
      </c>
      <c r="I89" s="1">
        <v>0.01113623414049769</v>
      </c>
      <c r="J89" s="1">
        <v>0.01241457078965458</v>
      </c>
      <c r="K89" s="1">
        <v>0.007163852753970135</v>
      </c>
      <c r="L89" s="1">
        <v>0.0152817869199342</v>
      </c>
      <c r="M89" s="1">
        <v>0.01393609210065305</v>
      </c>
      <c r="N89" s="1">
        <v>0.01512699145431684</v>
      </c>
      <c r="O89" s="1">
        <v>0.007084728174629573</v>
      </c>
      <c r="P89" s="1">
        <v>0.00145725618273862</v>
      </c>
      <c r="Q89" s="1">
        <v>-0.01330262780063451</v>
      </c>
      <c r="R89" s="1">
        <v>-0.001842680817668141</v>
      </c>
      <c r="S89" s="1">
        <v>0.01591182306262295</v>
      </c>
      <c r="T89" s="1">
        <v>0.002434967765062357</v>
      </c>
      <c r="U89" s="1">
        <v>0.01114355641363396</v>
      </c>
      <c r="V89" s="1">
        <v>0.01650067446031733</v>
      </c>
      <c r="W89" s="1">
        <v>-0.001765634985979814</v>
      </c>
      <c r="X89" s="1">
        <v>-0.00877313329384255</v>
      </c>
      <c r="Y89" s="1">
        <v>0.0160160538062637</v>
      </c>
      <c r="Z89" s="1">
        <v>-0.01519107709783951</v>
      </c>
      <c r="AA89" s="1">
        <v>0.01206698360965497</v>
      </c>
      <c r="AB89" s="1">
        <v>0.008770859196071568</v>
      </c>
      <c r="AC89" s="1">
        <v>0.01141180822961729</v>
      </c>
      <c r="AD89" s="1">
        <v>0.006460976414657038</v>
      </c>
      <c r="AE89" s="1">
        <v>0.002699401481019992</v>
      </c>
      <c r="AF89" s="1">
        <v>0.01274765504892339</v>
      </c>
      <c r="AG89" s="1">
        <v>0.02604309455504938</v>
      </c>
      <c r="AH89" s="1">
        <v>0.07643317322418031</v>
      </c>
      <c r="AI89" s="1">
        <v>0.0116878508795033</v>
      </c>
      <c r="AJ89" s="1">
        <v>0.006923674339441854</v>
      </c>
      <c r="AK89" s="1">
        <v>0.007708460032776143</v>
      </c>
      <c r="AL89" s="1">
        <v>0.03850162447927152</v>
      </c>
      <c r="AM89" s="1">
        <v>0.02795870120422617</v>
      </c>
      <c r="AN89" s="1">
        <v>-0.008028725972135664</v>
      </c>
      <c r="AO89" s="1">
        <v>0.01427910555390377</v>
      </c>
      <c r="AP89" s="1">
        <v>0.01284334532100462</v>
      </c>
      <c r="AQ89" s="1">
        <v>0.01262265099834936</v>
      </c>
      <c r="AR89" s="1">
        <v>0.01541222488690508</v>
      </c>
      <c r="AS89" s="1">
        <v>0.01431853136372174</v>
      </c>
      <c r="AT89" s="1">
        <v>-0.01349005005312875</v>
      </c>
      <c r="AU89" s="1">
        <v>0.00489937090411563</v>
      </c>
      <c r="AV89" s="1">
        <v>0.02829509133778618</v>
      </c>
      <c r="AW89" s="1">
        <v>0.01120733456273282</v>
      </c>
      <c r="AX89" s="1">
        <v>-0.01924359313509616</v>
      </c>
      <c r="AY89" s="1">
        <v>0.02101300152043239</v>
      </c>
      <c r="AZ89" s="1">
        <v>-0.0364348975268306</v>
      </c>
      <c r="BA89" s="1">
        <v>-0.01686786482706126</v>
      </c>
      <c r="BB89" s="1">
        <v>-0.008237773727074127</v>
      </c>
      <c r="BC89" s="1">
        <v>0.006047042567136174</v>
      </c>
      <c r="BD89" s="1">
        <v>0.01107822262435221</v>
      </c>
      <c r="BE89" s="1">
        <v>0.003986744466530689</v>
      </c>
      <c r="BF89" s="1">
        <v>-0.03200010403610054</v>
      </c>
      <c r="BG89" s="1">
        <v>-0.004774876991216037</v>
      </c>
    </row>
    <row r="90" spans="1:59">
      <c r="A90" s="11">
        <v>43713</v>
      </c>
      <c r="B90" s="1">
        <v>0.01994777304779438</v>
      </c>
      <c r="C90" s="1">
        <v>0.006694095574425463</v>
      </c>
      <c r="D90" s="1">
        <v>0.004619532723312281</v>
      </c>
      <c r="E90" s="1">
        <v>0.01777057264952098</v>
      </c>
      <c r="F90" s="1">
        <v>0.02227016163578233</v>
      </c>
      <c r="G90" s="1">
        <v>0.003696158809282535</v>
      </c>
      <c r="H90" s="1">
        <v>0.01245911082532269</v>
      </c>
      <c r="I90" s="1">
        <v>0.02644410349297854</v>
      </c>
      <c r="J90" s="1">
        <v>0.006131095646762397</v>
      </c>
      <c r="K90" s="1">
        <v>0.01727437858937209</v>
      </c>
      <c r="L90" s="1">
        <v>-0.007003266644326822</v>
      </c>
      <c r="M90" s="1">
        <v>0.002870408961175297</v>
      </c>
      <c r="N90" s="1">
        <v>0.02964253680031415</v>
      </c>
      <c r="O90" s="1">
        <v>0.001055047079623561</v>
      </c>
      <c r="P90" s="1">
        <v>0.07375813709558554</v>
      </c>
      <c r="Q90" s="1">
        <v>-0.01114651759287832</v>
      </c>
      <c r="R90" s="1">
        <v>0.002030655604020826</v>
      </c>
      <c r="S90" s="1">
        <v>0.005487235701809423</v>
      </c>
      <c r="T90" s="1">
        <v>0.02774220532490923</v>
      </c>
      <c r="U90" s="1">
        <v>0.02536800668157269</v>
      </c>
      <c r="V90" s="1">
        <v>0.006056739592490867</v>
      </c>
      <c r="W90" s="1">
        <v>0.01697921281553838</v>
      </c>
      <c r="X90" s="1">
        <v>0.003673907475733484</v>
      </c>
      <c r="Y90" s="1">
        <v>0.00713261176169766</v>
      </c>
      <c r="Z90" s="1">
        <v>0.009089119638569843</v>
      </c>
      <c r="AA90" s="1">
        <v>0.02275429102854742</v>
      </c>
      <c r="AB90" s="1">
        <v>0.0002000209621968452</v>
      </c>
      <c r="AC90" s="1">
        <v>-0.01010064702576374</v>
      </c>
      <c r="AD90" s="1">
        <v>0.04266744241327003</v>
      </c>
      <c r="AE90" s="1">
        <v>0.01468425024861819</v>
      </c>
      <c r="AF90" s="1">
        <v>0.03281614047652304</v>
      </c>
      <c r="AG90" s="1">
        <v>0.02009188051244548</v>
      </c>
      <c r="AH90" s="1">
        <v>0.04961292514359372</v>
      </c>
      <c r="AI90" s="1">
        <v>0.01758332345433322</v>
      </c>
      <c r="AJ90" s="1">
        <v>0.02166980813593655</v>
      </c>
      <c r="AK90" s="1">
        <v>0.005934450643269473</v>
      </c>
      <c r="AL90" s="1">
        <v>0.009985964065123865</v>
      </c>
      <c r="AM90" s="1">
        <v>0.06506293555938769</v>
      </c>
      <c r="AN90" s="1">
        <v>0.01423384547957851</v>
      </c>
      <c r="AO90" s="1">
        <v>0.02325560326026155</v>
      </c>
      <c r="AP90" s="1">
        <v>0.02849944106341828</v>
      </c>
      <c r="AQ90" s="1">
        <v>0.03675192132450222</v>
      </c>
      <c r="AR90" s="1">
        <v>0.004941847732414351</v>
      </c>
      <c r="AS90" s="1">
        <v>0.02492169290804691</v>
      </c>
      <c r="AT90" s="1">
        <v>-0.008191447740725555</v>
      </c>
      <c r="AU90" s="1">
        <v>0.02139762363443021</v>
      </c>
      <c r="AV90" s="1">
        <v>0.02151930634234689</v>
      </c>
      <c r="AW90" s="1">
        <v>0.03667315919585268</v>
      </c>
      <c r="AX90" s="1">
        <v>0.04032988367532808</v>
      </c>
      <c r="AY90" s="1">
        <v>0.04327174996361438</v>
      </c>
      <c r="AZ90" s="1">
        <v>0.03475263331846978</v>
      </c>
      <c r="BA90" s="1">
        <v>0.01261420708760697</v>
      </c>
      <c r="BB90" s="1">
        <v>0.01859308519739478</v>
      </c>
      <c r="BC90" s="1">
        <v>-0.0006499077625584659</v>
      </c>
      <c r="BD90" s="1">
        <v>-0.004054733687534839</v>
      </c>
      <c r="BE90" s="1">
        <v>0.0297014437757297</v>
      </c>
      <c r="BF90" s="1">
        <v>-0.01652880889785435</v>
      </c>
      <c r="BG90" s="1">
        <v>0.07265254724270709</v>
      </c>
    </row>
    <row r="91" spans="1:59">
      <c r="A91" s="11">
        <v>43714</v>
      </c>
      <c r="B91" s="1">
        <v>0.001629725535365667</v>
      </c>
      <c r="C91" s="1">
        <v>0.008605647259532612</v>
      </c>
      <c r="D91" s="1">
        <v>0.008910043509806842</v>
      </c>
      <c r="E91" s="1">
        <v>-0.02984128679547993</v>
      </c>
      <c r="F91" s="1">
        <v>-0.003916990505865581</v>
      </c>
      <c r="G91" s="1">
        <v>-0.006360823417653649</v>
      </c>
      <c r="H91" s="1">
        <v>0.02090810794645859</v>
      </c>
      <c r="I91" s="1">
        <v>-0.01257404699509135</v>
      </c>
      <c r="J91" s="1">
        <v>-0.002742158432539332</v>
      </c>
      <c r="K91" s="1">
        <v>-0.005053179719558987</v>
      </c>
      <c r="L91" s="1">
        <v>0</v>
      </c>
      <c r="M91" s="1">
        <v>0.02286424744987592</v>
      </c>
      <c r="N91" s="1">
        <v>0.002956736599045939</v>
      </c>
      <c r="O91" s="1">
        <v>-0.002459485970378705</v>
      </c>
      <c r="P91" s="1">
        <v>0.01028035957122508</v>
      </c>
      <c r="Q91" s="1">
        <v>0</v>
      </c>
      <c r="R91" s="1">
        <v>-0.001381668200604147</v>
      </c>
      <c r="S91" s="1">
        <v>-0.004848953266562983</v>
      </c>
      <c r="T91" s="1">
        <v>-0.003607330539811215</v>
      </c>
      <c r="U91" s="1">
        <v>-0.005324541183287401</v>
      </c>
      <c r="V91" s="1">
        <v>0.00493686510953717</v>
      </c>
      <c r="W91" s="1">
        <v>0.008695585847826592</v>
      </c>
      <c r="X91" s="1">
        <v>0</v>
      </c>
      <c r="Y91" s="1">
        <v>0</v>
      </c>
      <c r="Z91" s="1">
        <v>-0.004683588785009629</v>
      </c>
      <c r="AA91" s="1">
        <v>0.002135787227381947</v>
      </c>
      <c r="AB91" s="1">
        <v>0</v>
      </c>
      <c r="AC91" s="1">
        <v>0.003660862232306439</v>
      </c>
      <c r="AD91" s="1">
        <v>0.07818053946835835</v>
      </c>
      <c r="AE91" s="1">
        <v>-0.0085624589984441</v>
      </c>
      <c r="AF91" s="1">
        <v>0.006093816301729227</v>
      </c>
      <c r="AG91" s="1">
        <v>-0.01786269519300965</v>
      </c>
      <c r="AH91" s="1">
        <v>0.01864724852083732</v>
      </c>
      <c r="AI91" s="1">
        <v>-0.006783287666858095</v>
      </c>
      <c r="AJ91" s="1">
        <v>-0.004486739531151418</v>
      </c>
      <c r="AK91" s="1">
        <v>-0.01050293801284097</v>
      </c>
      <c r="AL91" s="1">
        <v>0.02859145580464295</v>
      </c>
      <c r="AM91" s="1">
        <v>-0.0060645472152</v>
      </c>
      <c r="AN91" s="1">
        <v>0.004402878783767772</v>
      </c>
      <c r="AO91" s="1">
        <v>0.001216151824967815</v>
      </c>
      <c r="AP91" s="1">
        <v>0.003051943210335084</v>
      </c>
      <c r="AQ91" s="1">
        <v>0.002700882350571865</v>
      </c>
      <c r="AR91" s="1">
        <v>0</v>
      </c>
      <c r="AS91" s="1">
        <v>0.001020166322883487</v>
      </c>
      <c r="AT91" s="1">
        <v>0</v>
      </c>
      <c r="AU91" s="1">
        <v>-0.0002651549978270884</v>
      </c>
      <c r="AV91" s="1">
        <v>0.003913852044905131</v>
      </c>
      <c r="AW91" s="1">
        <v>0.004954416933000916</v>
      </c>
      <c r="AX91" s="1">
        <v>-0.009277824735237306</v>
      </c>
      <c r="AY91" s="1">
        <v>-0.01062220470201469</v>
      </c>
      <c r="AZ91" s="1">
        <v>-0.01525073088572593</v>
      </c>
      <c r="BA91" s="1">
        <v>-0.002569826813471288</v>
      </c>
      <c r="BB91" s="1">
        <v>-0.01311000101552973</v>
      </c>
      <c r="BC91" s="1">
        <v>0.01078323282746108</v>
      </c>
      <c r="BD91" s="1">
        <v>-0.006150608805918334</v>
      </c>
      <c r="BE91" s="1">
        <v>0.006632659314538492</v>
      </c>
      <c r="BF91" s="1">
        <v>0</v>
      </c>
      <c r="BG91" s="1">
        <v>-0.009584731217720188</v>
      </c>
    </row>
    <row r="92" spans="1:59">
      <c r="A92" s="11">
        <v>43716</v>
      </c>
      <c r="B92" s="1">
        <v>0</v>
      </c>
      <c r="C92" s="1">
        <v>0</v>
      </c>
      <c r="D92" s="1">
        <v>0</v>
      </c>
      <c r="E92" s="1">
        <v>0</v>
      </c>
      <c r="F92" s="1">
        <v>0</v>
      </c>
      <c r="G92" s="1">
        <v>0</v>
      </c>
      <c r="H92" s="1">
        <v>0</v>
      </c>
      <c r="I92" s="1">
        <v>0</v>
      </c>
      <c r="J92" s="1">
        <v>0</v>
      </c>
      <c r="K92" s="1">
        <v>0</v>
      </c>
      <c r="L92" s="1">
        <v>-0.0002105475126984446</v>
      </c>
      <c r="M92" s="1">
        <v>0</v>
      </c>
      <c r="N92" s="1">
        <v>0</v>
      </c>
      <c r="O92" s="1">
        <v>0</v>
      </c>
      <c r="P92" s="1">
        <v>0</v>
      </c>
      <c r="Q92" s="1">
        <v>-0.007836760824782685</v>
      </c>
      <c r="R92" s="1">
        <v>0</v>
      </c>
      <c r="S92" s="1">
        <v>0</v>
      </c>
      <c r="T92" s="1">
        <v>0</v>
      </c>
      <c r="U92" s="1">
        <v>0</v>
      </c>
      <c r="V92" s="1">
        <v>0</v>
      </c>
      <c r="W92" s="1">
        <v>0</v>
      </c>
      <c r="X92" s="1">
        <v>0.009983492182688014</v>
      </c>
      <c r="Y92" s="1">
        <v>-0.01303340868211567</v>
      </c>
      <c r="Z92" s="1">
        <v>0</v>
      </c>
      <c r="AA92" s="1">
        <v>0</v>
      </c>
      <c r="AB92" s="1">
        <v>0.002797866976397279</v>
      </c>
      <c r="AC92" s="1">
        <v>0</v>
      </c>
      <c r="AD92" s="1">
        <v>0</v>
      </c>
      <c r="AE92" s="1">
        <v>0</v>
      </c>
      <c r="AF92" s="1">
        <v>0</v>
      </c>
      <c r="AG92" s="1">
        <v>0</v>
      </c>
      <c r="AH92" s="1">
        <v>0</v>
      </c>
      <c r="AI92" s="1">
        <v>0</v>
      </c>
      <c r="AJ92" s="1">
        <v>0</v>
      </c>
      <c r="AK92" s="1">
        <v>0</v>
      </c>
      <c r="AL92" s="1">
        <v>0</v>
      </c>
      <c r="AM92" s="1">
        <v>0</v>
      </c>
      <c r="AN92" s="1">
        <v>0</v>
      </c>
      <c r="AO92" s="1">
        <v>0</v>
      </c>
      <c r="AP92" s="1">
        <v>0</v>
      </c>
      <c r="AQ92" s="1">
        <v>0</v>
      </c>
      <c r="AR92" s="1">
        <v>0.01194238926606439</v>
      </c>
      <c r="AS92" s="1">
        <v>0</v>
      </c>
      <c r="AT92" s="1">
        <v>-0.006529500215697204</v>
      </c>
      <c r="AU92" s="1">
        <v>0</v>
      </c>
      <c r="AV92" s="1">
        <v>0</v>
      </c>
      <c r="AW92" s="1">
        <v>0</v>
      </c>
      <c r="AX92" s="1">
        <v>0</v>
      </c>
      <c r="AY92" s="1">
        <v>0</v>
      </c>
      <c r="AZ92" s="1">
        <v>0</v>
      </c>
      <c r="BA92" s="1">
        <v>0</v>
      </c>
      <c r="BB92" s="1">
        <v>0</v>
      </c>
      <c r="BC92" s="1">
        <v>0</v>
      </c>
      <c r="BD92" s="1">
        <v>0</v>
      </c>
      <c r="BE92" s="1">
        <v>0</v>
      </c>
      <c r="BF92" s="1">
        <v>-0.02521001976993187</v>
      </c>
      <c r="BG92" s="1">
        <v>0</v>
      </c>
    </row>
    <row r="93" spans="1:59">
      <c r="A93" s="11">
        <v>43717</v>
      </c>
      <c r="B93" s="1">
        <v>-0.02115289377502794</v>
      </c>
      <c r="C93" s="1">
        <v>-0.009501748827554501</v>
      </c>
      <c r="D93" s="1">
        <v>0.004557995187628672</v>
      </c>
      <c r="E93" s="1">
        <v>-0.001963333343943607</v>
      </c>
      <c r="F93" s="1">
        <v>-0.001178086950240353</v>
      </c>
      <c r="G93" s="1">
        <v>0.03167122951985957</v>
      </c>
      <c r="H93" s="1">
        <v>0.01579866090173776</v>
      </c>
      <c r="I93" s="1">
        <v>0.006168975736202675</v>
      </c>
      <c r="J93" s="1">
        <v>-0.009165809127652635</v>
      </c>
      <c r="K93" s="1">
        <v>-0.01198844167791491</v>
      </c>
      <c r="L93" s="1">
        <v>0</v>
      </c>
      <c r="M93" s="1">
        <v>-0.01567016882087091</v>
      </c>
      <c r="N93" s="1">
        <v>-0.004189167912311831</v>
      </c>
      <c r="O93" s="1">
        <v>0.01268058405782635</v>
      </c>
      <c r="P93" s="1">
        <v>0.005087909893814579</v>
      </c>
      <c r="Q93" s="1">
        <v>0</v>
      </c>
      <c r="R93" s="1">
        <v>-0.0005535023149275675</v>
      </c>
      <c r="S93" s="1">
        <v>0.005959072065917503</v>
      </c>
      <c r="T93" s="1">
        <v>-0.01360801534070222</v>
      </c>
      <c r="U93" s="1">
        <v>-0.0004315132444490111</v>
      </c>
      <c r="V93" s="1">
        <v>0.02012926979603824</v>
      </c>
      <c r="W93" s="1">
        <v>0.004827512282965296</v>
      </c>
      <c r="X93" s="1">
        <v>0.01087305853607323</v>
      </c>
      <c r="Y93" s="1">
        <v>0</v>
      </c>
      <c r="Z93" s="1">
        <v>0.0002067941911370053</v>
      </c>
      <c r="AA93" s="1">
        <v>0.02477575141070765</v>
      </c>
      <c r="AB93" s="1">
        <v>0.04264638756309513</v>
      </c>
      <c r="AC93" s="1">
        <v>-0.01642705696554181</v>
      </c>
      <c r="AD93" s="1">
        <v>-0.04307374237614514</v>
      </c>
      <c r="AE93" s="1">
        <v>-0.01325868325056945</v>
      </c>
      <c r="AF93" s="1">
        <v>0.003677109187620431</v>
      </c>
      <c r="AG93" s="1">
        <v>0.006773635801712974</v>
      </c>
      <c r="AH93" s="1">
        <v>0.0390724905875135</v>
      </c>
      <c r="AI93" s="1">
        <v>-0.01135861354356493</v>
      </c>
      <c r="AJ93" s="1">
        <v>0.05264959432048677</v>
      </c>
      <c r="AK93" s="1">
        <v>0.01437082647133958</v>
      </c>
      <c r="AL93" s="1">
        <v>0.005487668013176128</v>
      </c>
      <c r="AM93" s="1">
        <v>0.01035560155910398</v>
      </c>
      <c r="AN93" s="1">
        <v>0.009041080033638238</v>
      </c>
      <c r="AO93" s="1">
        <v>0.03469497421769585</v>
      </c>
      <c r="AP93" s="1">
        <v>0.02470493571041499</v>
      </c>
      <c r="AQ93" s="1">
        <v>0.04040396504723609</v>
      </c>
      <c r="AR93" s="1">
        <v>0.0343631061664289</v>
      </c>
      <c r="AS93" s="1">
        <v>0.01596737179534213</v>
      </c>
      <c r="AT93" s="1">
        <v>0</v>
      </c>
      <c r="AU93" s="1">
        <v>-0.06047749009881065</v>
      </c>
      <c r="AV93" s="1">
        <v>0.02373580686337573</v>
      </c>
      <c r="AW93" s="1">
        <v>0.01816280899112588</v>
      </c>
      <c r="AX93" s="1">
        <v>0.01908118078929655</v>
      </c>
      <c r="AY93" s="1">
        <v>0.03374232440861213</v>
      </c>
      <c r="AZ93" s="1">
        <v>-0.02977263946670305</v>
      </c>
      <c r="BA93" s="1">
        <v>0.007336200389548075</v>
      </c>
      <c r="BB93" s="1">
        <v>-0.08148482282473513</v>
      </c>
      <c r="BC93" s="1">
        <v>-0.0171010080102203</v>
      </c>
      <c r="BD93" s="1">
        <v>0.01394605146597172</v>
      </c>
      <c r="BE93" s="1">
        <v>0.02421076428110491</v>
      </c>
      <c r="BF93" s="1">
        <v>-0.008620687073850108</v>
      </c>
      <c r="BG93" s="1">
        <v>0.04645163155991439</v>
      </c>
    </row>
    <row r="94" spans="1:59">
      <c r="A94" s="11">
        <v>43718</v>
      </c>
      <c r="B94" s="1">
        <v>-0.01199249180329121</v>
      </c>
      <c r="C94" s="1">
        <v>-0.002153436573174572</v>
      </c>
      <c r="D94" s="1">
        <v>-0.001039809283760684</v>
      </c>
      <c r="E94" s="1">
        <v>-0.008852474025038415</v>
      </c>
      <c r="F94" s="1">
        <v>-0.005897299060526495</v>
      </c>
      <c r="G94" s="1">
        <v>0.0258000157968532</v>
      </c>
      <c r="H94" s="1">
        <v>-0.0005760216566840226</v>
      </c>
      <c r="I94" s="1">
        <v>-0.01569351617330372</v>
      </c>
      <c r="J94" s="1">
        <v>0.00894229958610504</v>
      </c>
      <c r="K94" s="1">
        <v>0.0158996201224515</v>
      </c>
      <c r="L94" s="1">
        <v>-0.00726460517966121</v>
      </c>
      <c r="M94" s="1">
        <v>-0.006689088905587615</v>
      </c>
      <c r="N94" s="1">
        <v>0.008725329378231894</v>
      </c>
      <c r="O94" s="1">
        <v>-0.006608795462770156</v>
      </c>
      <c r="P94" s="1">
        <v>0.01012423799974904</v>
      </c>
      <c r="Q94" s="1">
        <v>0.01925985868639946</v>
      </c>
      <c r="R94" s="1">
        <v>-0.01882788134985147</v>
      </c>
      <c r="S94" s="1">
        <v>-0.0001856649778142483</v>
      </c>
      <c r="T94" s="1">
        <v>0.002531322727322705</v>
      </c>
      <c r="U94" s="1">
        <v>0.001320120054910445</v>
      </c>
      <c r="V94" s="1">
        <v>-0.01444673766972959</v>
      </c>
      <c r="W94" s="1">
        <v>0.01715872679562858</v>
      </c>
      <c r="X94" s="1">
        <v>0.01939386331096449</v>
      </c>
      <c r="Y94" s="1">
        <v>-0.0109745354698022</v>
      </c>
      <c r="Z94" s="1">
        <v>-0.03024506654245507</v>
      </c>
      <c r="AA94" s="1">
        <v>0.01273824506504551</v>
      </c>
      <c r="AB94" s="1">
        <v>0.005351628015311416</v>
      </c>
      <c r="AC94" s="1">
        <v>0.002919519831120487</v>
      </c>
      <c r="AD94" s="1">
        <v>-0.005813081364064665</v>
      </c>
      <c r="AE94" s="1">
        <v>0.008505852917279233</v>
      </c>
      <c r="AF94" s="1">
        <v>0.02198256553233691</v>
      </c>
      <c r="AG94" s="1">
        <v>-0.01372110835591711</v>
      </c>
      <c r="AH94" s="1">
        <v>0.01900816159754992</v>
      </c>
      <c r="AI94" s="1">
        <v>-0.01047114482989875</v>
      </c>
      <c r="AJ94" s="1">
        <v>0.006097685148183096</v>
      </c>
      <c r="AK94" s="1">
        <v>-0.02157371129483221</v>
      </c>
      <c r="AL94" s="1">
        <v>-0.02718135683766443</v>
      </c>
      <c r="AM94" s="1">
        <v>0.01484769612911663</v>
      </c>
      <c r="AN94" s="1">
        <v>0.01493324704099908</v>
      </c>
      <c r="AO94" s="1">
        <v>0.01173988286879935</v>
      </c>
      <c r="AP94" s="1">
        <v>0.02980999380776894</v>
      </c>
      <c r="AQ94" s="1">
        <v>0.03624608736745238</v>
      </c>
      <c r="AR94" s="1">
        <v>0.02181212216134942</v>
      </c>
      <c r="AS94" s="1">
        <v>0.003009593829700119</v>
      </c>
      <c r="AT94" s="1">
        <v>-0.01344283386991574</v>
      </c>
      <c r="AU94" s="1">
        <v>0.02456217474328937</v>
      </c>
      <c r="AV94" s="1">
        <v>-0.01881720797654574</v>
      </c>
      <c r="AW94" s="1">
        <v>0.001104439512160216</v>
      </c>
      <c r="AX94" s="1">
        <v>0.01617843678224484</v>
      </c>
      <c r="AY94" s="1">
        <v>0.02621170646111071</v>
      </c>
      <c r="AZ94" s="1">
        <v>0.02325784586869095</v>
      </c>
      <c r="BA94" s="1">
        <v>0.007716447762267542</v>
      </c>
      <c r="BB94" s="1">
        <v>0.004221165549367578</v>
      </c>
      <c r="BC94" s="1">
        <v>0.002672256839041376</v>
      </c>
      <c r="BD94" s="1">
        <v>-0.002407035740890073</v>
      </c>
      <c r="BE94" s="1">
        <v>0.03605631296462475</v>
      </c>
      <c r="BF94" s="1">
        <v>0</v>
      </c>
      <c r="BG94" s="1">
        <v>0.04932185200379657</v>
      </c>
    </row>
    <row r="95" spans="1:59">
      <c r="A95" s="11">
        <v>43719</v>
      </c>
      <c r="B95" s="1">
        <v>0.01574337600056697</v>
      </c>
      <c r="C95" s="1">
        <v>0.008436293814438445</v>
      </c>
      <c r="D95" s="1">
        <v>0.004447360763659036</v>
      </c>
      <c r="E95" s="1">
        <v>-0.01554744692264465</v>
      </c>
      <c r="F95" s="1">
        <v>0.001340272476531235</v>
      </c>
      <c r="G95" s="1">
        <v>0.008596045790303597</v>
      </c>
      <c r="H95" s="1">
        <v>-0.00576362665664476</v>
      </c>
      <c r="I95" s="1">
        <v>0.006286020973749418</v>
      </c>
      <c r="J95" s="1">
        <v>0.02353302573336835</v>
      </c>
      <c r="K95" s="1">
        <v>-0.01988702783961405</v>
      </c>
      <c r="L95" s="1">
        <v>-0.007105764093904288</v>
      </c>
      <c r="M95" s="1">
        <v>-0.02124569914395835</v>
      </c>
      <c r="N95" s="1">
        <v>0.009576701689374412</v>
      </c>
      <c r="O95" s="1">
        <v>0.02486003493778499</v>
      </c>
      <c r="P95" s="1">
        <v>0.02961275626423698</v>
      </c>
      <c r="Q95" s="1">
        <v>-0.004352428705983069</v>
      </c>
      <c r="R95" s="1">
        <v>0.01062933786815012</v>
      </c>
      <c r="S95" s="1">
        <v>0.008220497674541249</v>
      </c>
      <c r="T95" s="1">
        <v>0.008079804275834546</v>
      </c>
      <c r="U95" s="1">
        <v>0.01174958403667481</v>
      </c>
      <c r="V95" s="1">
        <v>0.002979385379677568</v>
      </c>
      <c r="W95" s="1">
        <v>0.02429146122885828</v>
      </c>
      <c r="X95" s="1">
        <v>0.001118915098851314</v>
      </c>
      <c r="Y95" s="1">
        <v>-0.004572607952026631</v>
      </c>
      <c r="Z95" s="1">
        <v>0.008156966395804988</v>
      </c>
      <c r="AA95" s="1">
        <v>0.002738043136744972</v>
      </c>
      <c r="AB95" s="1">
        <v>-0.01254757786747152</v>
      </c>
      <c r="AC95" s="1">
        <v>0.0006032317433326551</v>
      </c>
      <c r="AD95" s="1">
        <v>0.01629933377216375</v>
      </c>
      <c r="AE95" s="1">
        <v>0.00134458640305879</v>
      </c>
      <c r="AF95" s="1">
        <v>0.01159893921214206</v>
      </c>
      <c r="AG95" s="1">
        <v>0.01246176799181886</v>
      </c>
      <c r="AH95" s="1">
        <v>0.01135443923931856</v>
      </c>
      <c r="AI95" s="1">
        <v>0.0002937276644587872</v>
      </c>
      <c r="AJ95" s="1">
        <v>-0.0005155983182223434</v>
      </c>
      <c r="AK95" s="1">
        <v>0.0009722517753794069</v>
      </c>
      <c r="AL95" s="1">
        <v>0.01085383042426669</v>
      </c>
      <c r="AM95" s="1">
        <v>0.006277979717000282</v>
      </c>
      <c r="AN95" s="1">
        <v>0.0008025449558579645</v>
      </c>
      <c r="AO95" s="1">
        <v>-0.01370682672680756</v>
      </c>
      <c r="AP95" s="1">
        <v>0.01510757027000653</v>
      </c>
      <c r="AQ95" s="1">
        <v>0.014365878314337</v>
      </c>
      <c r="AR95" s="1">
        <v>0.01149416238676459</v>
      </c>
      <c r="AS95" s="1">
        <v>0.01200205527989651</v>
      </c>
      <c r="AT95" s="1">
        <v>-0.009332011565528653</v>
      </c>
      <c r="AU95" s="1">
        <v>0.03857829562341086</v>
      </c>
      <c r="AV95" s="1">
        <v>0.001255714751913661</v>
      </c>
      <c r="AW95" s="1">
        <v>0.01900708222195346</v>
      </c>
      <c r="AX95" s="1">
        <v>0.04907867630625118</v>
      </c>
      <c r="AY95" s="1">
        <v>0.02939761977597888</v>
      </c>
      <c r="AZ95" s="1">
        <v>-0.01413017154236473</v>
      </c>
      <c r="BA95" s="1">
        <v>0.007528171128659888</v>
      </c>
      <c r="BB95" s="1">
        <v>-0.01453969598502047</v>
      </c>
      <c r="BC95" s="1">
        <v>-0.01419688348679526</v>
      </c>
      <c r="BD95" s="1">
        <v>-0.0002584770463410768</v>
      </c>
      <c r="BE95" s="1">
        <v>-0.01111897744727341</v>
      </c>
      <c r="BF95" s="1">
        <v>0</v>
      </c>
      <c r="BG95" s="1">
        <v>0.01821387645140993</v>
      </c>
    </row>
    <row r="96" spans="1:59">
      <c r="A96" s="11">
        <v>43720</v>
      </c>
      <c r="B96" s="1">
        <v>0.008163623003114129</v>
      </c>
      <c r="C96" s="1">
        <v>0.001361939818830926</v>
      </c>
      <c r="D96" s="1">
        <v>0.004051030069079919</v>
      </c>
      <c r="E96" s="1">
        <v>0.01512092917103214</v>
      </c>
      <c r="F96" s="1">
        <v>0.01127817377655105</v>
      </c>
      <c r="G96" s="1">
        <v>-0.008522783552624258</v>
      </c>
      <c r="H96" s="1">
        <v>-0.01886783212648224</v>
      </c>
      <c r="I96" s="1">
        <v>0.01220971775788948</v>
      </c>
      <c r="J96" s="1">
        <v>0.01194378881947333</v>
      </c>
      <c r="K96" s="1">
        <v>0.01933008777892953</v>
      </c>
      <c r="L96" s="1">
        <v>0.001174915766332774</v>
      </c>
      <c r="M96" s="1">
        <v>-0.00275216863886274</v>
      </c>
      <c r="N96" s="1">
        <v>-0.00795574938239052</v>
      </c>
      <c r="O96" s="1">
        <v>0.02152369639360852</v>
      </c>
      <c r="P96" s="1">
        <v>0.04159289334727601</v>
      </c>
      <c r="Q96" s="1">
        <v>0.0005331472240712731</v>
      </c>
      <c r="R96" s="1">
        <v>0.003722951297423061</v>
      </c>
      <c r="S96" s="1">
        <v>-0.004152104087242536</v>
      </c>
      <c r="T96" s="1">
        <v>-0.01853478244849938</v>
      </c>
      <c r="U96" s="1">
        <v>0.01153941483943122</v>
      </c>
      <c r="V96" s="1">
        <v>0.01615970653769727</v>
      </c>
      <c r="W96" s="1">
        <v>0.008234381801824009</v>
      </c>
      <c r="X96" s="1">
        <v>0.001961168136829006</v>
      </c>
      <c r="Y96" s="1">
        <v>0.01567957395417663</v>
      </c>
      <c r="Z96" s="1">
        <v>0.002643986240795648</v>
      </c>
      <c r="AA96" s="1">
        <v>0.00614397290447033</v>
      </c>
      <c r="AB96" s="1">
        <v>0.0446669793271588</v>
      </c>
      <c r="AC96" s="1">
        <v>0.01331415116733692</v>
      </c>
      <c r="AD96" s="1">
        <v>0.01181198524603078</v>
      </c>
      <c r="AE96" s="1">
        <v>0.01293951674415572</v>
      </c>
      <c r="AF96" s="1">
        <v>-0.002085010337818383</v>
      </c>
      <c r="AG96" s="1">
        <v>-0.005411450171016741</v>
      </c>
      <c r="AH96" s="1">
        <v>0.00561364588947999</v>
      </c>
      <c r="AI96" s="1">
        <v>0.01028520124791821</v>
      </c>
      <c r="AJ96" s="1">
        <v>0.01148315231628305</v>
      </c>
      <c r="AK96" s="1">
        <v>0.002046679711298793</v>
      </c>
      <c r="AL96" s="1">
        <v>-0.007762740628295739</v>
      </c>
      <c r="AM96" s="1">
        <v>-0.0003256940970979283</v>
      </c>
      <c r="AN96" s="1">
        <v>-0.003474926236886722</v>
      </c>
      <c r="AO96" s="1">
        <v>0.008603049036960631</v>
      </c>
      <c r="AP96" s="1">
        <v>0.002272614620790536</v>
      </c>
      <c r="AQ96" s="1">
        <v>0.0006159286225966287</v>
      </c>
      <c r="AR96" s="1">
        <v>0.01883126706227745</v>
      </c>
      <c r="AS96" s="1">
        <v>0.0004940215238065093</v>
      </c>
      <c r="AT96" s="1">
        <v>0.003515031352799847</v>
      </c>
      <c r="AU96" s="1">
        <v>-0.000265406951392877</v>
      </c>
      <c r="AV96" s="1">
        <v>0.01482160603497196</v>
      </c>
      <c r="AW96" s="1">
        <v>-0.01013974945111562</v>
      </c>
      <c r="AX96" s="1">
        <v>-0.004977786258313466</v>
      </c>
      <c r="AY96" s="1">
        <v>0.01217229501181905</v>
      </c>
      <c r="AZ96" s="1">
        <v>-0.008722289229066926</v>
      </c>
      <c r="BA96" s="1">
        <v>-0.01754832273453133</v>
      </c>
      <c r="BB96" s="1">
        <v>-0.0007691812780701301</v>
      </c>
      <c r="BC96" s="1">
        <v>0.01787794182421765</v>
      </c>
      <c r="BD96" s="1">
        <v>0.007757213702010768</v>
      </c>
      <c r="BE96" s="1">
        <v>-0.0178155489854479</v>
      </c>
      <c r="BF96" s="1">
        <v>-0.01739148031729609</v>
      </c>
      <c r="BG96" s="1">
        <v>0.0334679556769828</v>
      </c>
    </row>
    <row r="97" spans="1:59">
      <c r="A97" s="11">
        <v>43721</v>
      </c>
      <c r="B97" s="1">
        <v>-0.01103160481382204</v>
      </c>
      <c r="C97" s="1">
        <v>0.005828463335388667</v>
      </c>
      <c r="D97" s="1">
        <v>-0.007224790148334548</v>
      </c>
      <c r="E97" s="1">
        <v>0.01588882701528016</v>
      </c>
      <c r="F97" s="1">
        <v>-0.002283583303902215</v>
      </c>
      <c r="G97" s="1">
        <v>-0.006049083092183771</v>
      </c>
      <c r="H97" s="1">
        <v>-0.01266290925702274</v>
      </c>
      <c r="I97" s="1">
        <v>0.005217642768850395</v>
      </c>
      <c r="J97" s="1">
        <v>-0.007376708175367175</v>
      </c>
      <c r="K97" s="1">
        <v>0.00694918373732345</v>
      </c>
      <c r="L97" s="1">
        <v>0</v>
      </c>
      <c r="M97" s="1">
        <v>0.00693341136309944</v>
      </c>
      <c r="N97" s="1">
        <v>-0.007865632827591673</v>
      </c>
      <c r="O97" s="1">
        <v>0.007358055438029698</v>
      </c>
      <c r="P97" s="1">
        <v>-0.0002123525669704973</v>
      </c>
      <c r="Q97" s="1">
        <v>0</v>
      </c>
      <c r="R97" s="1">
        <v>0.006491140591691202</v>
      </c>
      <c r="S97" s="1">
        <v>-0.000302621503179501</v>
      </c>
      <c r="T97" s="1">
        <v>-0.003317598984629466</v>
      </c>
      <c r="U97" s="1">
        <v>0.004302193371287899</v>
      </c>
      <c r="V97" s="1">
        <v>0.004590840939376672</v>
      </c>
      <c r="W97" s="1">
        <v>0.006533955534626434</v>
      </c>
      <c r="X97" s="1">
        <v>0</v>
      </c>
      <c r="Y97" s="1">
        <v>0</v>
      </c>
      <c r="Z97" s="1">
        <v>-0.001845926769983519</v>
      </c>
      <c r="AA97" s="1">
        <v>0.01967598970880813</v>
      </c>
      <c r="AB97" s="1">
        <v>0</v>
      </c>
      <c r="AC97" s="1">
        <v>-0.004577938684817817</v>
      </c>
      <c r="AD97" s="1">
        <v>-0.01786344853861366</v>
      </c>
      <c r="AE97" s="1">
        <v>-0.02410219232454258</v>
      </c>
      <c r="AF97" s="1">
        <v>0.010444950647857</v>
      </c>
      <c r="AG97" s="1">
        <v>-0.001493565783718287</v>
      </c>
      <c r="AH97" s="1">
        <v>0.0007974260292853419</v>
      </c>
      <c r="AI97" s="1">
        <v>-0.001454519718756986</v>
      </c>
      <c r="AJ97" s="1">
        <v>0.01052372784915989</v>
      </c>
      <c r="AK97" s="1">
        <v>0.01831340030874662</v>
      </c>
      <c r="AL97" s="1">
        <v>0.006324377879902698</v>
      </c>
      <c r="AM97" s="1">
        <v>-0.0126443410092073</v>
      </c>
      <c r="AN97" s="1">
        <v>-0.00992480712944499</v>
      </c>
      <c r="AO97" s="1">
        <v>0.01538236107747615</v>
      </c>
      <c r="AP97" s="1">
        <v>0.01813642946131755</v>
      </c>
      <c r="AQ97" s="1">
        <v>0.006153790483604871</v>
      </c>
      <c r="AR97" s="1">
        <v>0</v>
      </c>
      <c r="AS97" s="1">
        <v>-0.001810930931212984</v>
      </c>
      <c r="AT97" s="1">
        <v>0</v>
      </c>
      <c r="AU97" s="1">
        <v>0.009288816502592168</v>
      </c>
      <c r="AV97" s="1">
        <v>-0.001572850087501076</v>
      </c>
      <c r="AW97" s="1">
        <v>0.006941971440402206</v>
      </c>
      <c r="AX97" s="1">
        <v>-0.002724994440746031</v>
      </c>
      <c r="AY97" s="1">
        <v>-0.02035155027649937</v>
      </c>
      <c r="AZ97" s="1">
        <v>0.003095140329445689</v>
      </c>
      <c r="BA97" s="1">
        <v>0.02004187307604921</v>
      </c>
      <c r="BB97" s="1">
        <v>-0.02155344089445344</v>
      </c>
      <c r="BC97" s="1">
        <v>-0.002656551417284714</v>
      </c>
      <c r="BD97" s="1">
        <v>0.004361961487208799</v>
      </c>
      <c r="BE97" s="1">
        <v>0.01085318636780808</v>
      </c>
      <c r="BF97" s="1">
        <v>0</v>
      </c>
      <c r="BG97" s="1">
        <v>0.06253489001628521</v>
      </c>
    </row>
    <row r="98" spans="1:59">
      <c r="A98" s="11">
        <v>43723</v>
      </c>
      <c r="B98" s="1">
        <v>0</v>
      </c>
      <c r="C98" s="1">
        <v>0</v>
      </c>
      <c r="D98" s="1">
        <v>0</v>
      </c>
      <c r="E98" s="1">
        <v>0</v>
      </c>
      <c r="F98" s="1">
        <v>0</v>
      </c>
      <c r="G98" s="1">
        <v>0</v>
      </c>
      <c r="H98" s="1">
        <v>0</v>
      </c>
      <c r="I98" s="1">
        <v>0</v>
      </c>
      <c r="J98" s="1">
        <v>0</v>
      </c>
      <c r="K98" s="1">
        <v>0</v>
      </c>
      <c r="L98" s="1">
        <v>0.003840876304257002</v>
      </c>
      <c r="M98" s="1">
        <v>0</v>
      </c>
      <c r="N98" s="1">
        <v>0</v>
      </c>
      <c r="O98" s="1">
        <v>0</v>
      </c>
      <c r="P98" s="1">
        <v>0</v>
      </c>
      <c r="Q98" s="1">
        <v>0.149722744347428</v>
      </c>
      <c r="R98" s="1">
        <v>0</v>
      </c>
      <c r="S98" s="1">
        <v>0</v>
      </c>
      <c r="T98" s="1">
        <v>0</v>
      </c>
      <c r="U98" s="1">
        <v>0</v>
      </c>
      <c r="V98" s="1">
        <v>0</v>
      </c>
      <c r="W98" s="1">
        <v>0</v>
      </c>
      <c r="X98" s="1">
        <v>-0.01407017192152971</v>
      </c>
      <c r="Y98" s="1">
        <v>-0.002050232216816217</v>
      </c>
      <c r="Z98" s="1">
        <v>0</v>
      </c>
      <c r="AA98" s="1">
        <v>0</v>
      </c>
      <c r="AB98" s="1">
        <v>-0.002580266628371297</v>
      </c>
      <c r="AC98" s="1">
        <v>0</v>
      </c>
      <c r="AD98" s="1">
        <v>0</v>
      </c>
      <c r="AE98" s="1">
        <v>0</v>
      </c>
      <c r="AF98" s="1">
        <v>0</v>
      </c>
      <c r="AG98" s="1">
        <v>0</v>
      </c>
      <c r="AH98" s="1">
        <v>0</v>
      </c>
      <c r="AI98" s="1">
        <v>0</v>
      </c>
      <c r="AJ98" s="1">
        <v>0</v>
      </c>
      <c r="AK98" s="1">
        <v>0</v>
      </c>
      <c r="AL98" s="1">
        <v>0</v>
      </c>
      <c r="AM98" s="1">
        <v>0</v>
      </c>
      <c r="AN98" s="1">
        <v>0</v>
      </c>
      <c r="AO98" s="1">
        <v>0</v>
      </c>
      <c r="AP98" s="1">
        <v>0</v>
      </c>
      <c r="AQ98" s="1">
        <v>0</v>
      </c>
      <c r="AR98" s="1">
        <v>0.002867849986185611</v>
      </c>
      <c r="AS98" s="1">
        <v>0</v>
      </c>
      <c r="AT98" s="1">
        <v>0.003642524292352123</v>
      </c>
      <c r="AU98" s="1">
        <v>0</v>
      </c>
      <c r="AV98" s="1">
        <v>0</v>
      </c>
      <c r="AW98" s="1">
        <v>0</v>
      </c>
      <c r="AX98" s="1">
        <v>0</v>
      </c>
      <c r="AY98" s="1">
        <v>0</v>
      </c>
      <c r="AZ98" s="1">
        <v>0</v>
      </c>
      <c r="BA98" s="1">
        <v>0</v>
      </c>
      <c r="BB98" s="1">
        <v>0</v>
      </c>
      <c r="BC98" s="1">
        <v>0</v>
      </c>
      <c r="BD98" s="1">
        <v>0</v>
      </c>
      <c r="BE98" s="1">
        <v>0</v>
      </c>
      <c r="BF98" s="1">
        <v>-0.04070777516679835</v>
      </c>
      <c r="BG98" s="1">
        <v>0</v>
      </c>
    </row>
    <row r="99" spans="1:59">
      <c r="A99" s="11">
        <v>43724</v>
      </c>
      <c r="B99" s="1">
        <v>-0.0107986902959456</v>
      </c>
      <c r="C99" s="1">
        <v>0.002704332333195891</v>
      </c>
      <c r="D99" s="1">
        <v>0.005387183793868155</v>
      </c>
      <c r="E99" s="1">
        <v>0.004561726530212251</v>
      </c>
      <c r="F99" s="1">
        <v>-0.01712575737502442</v>
      </c>
      <c r="G99" s="1">
        <v>-0.0003203861868463775</v>
      </c>
      <c r="H99" s="1">
        <v>-0.03955426288914066</v>
      </c>
      <c r="I99" s="1">
        <v>-0.01172066119432791</v>
      </c>
      <c r="J99" s="1">
        <v>-0.006242618585851623</v>
      </c>
      <c r="K99" s="1">
        <v>-0.04193449273147765</v>
      </c>
      <c r="L99" s="1">
        <v>-0.02136260519614031</v>
      </c>
      <c r="M99" s="1">
        <v>-0.01099659192213498</v>
      </c>
      <c r="N99" s="1">
        <v>-0.005285120979393043</v>
      </c>
      <c r="O99" s="1">
        <v>-0.02390456232010174</v>
      </c>
      <c r="P99" s="1">
        <v>0.007988058530988829</v>
      </c>
      <c r="Q99" s="1">
        <v>-0.06756865061191542</v>
      </c>
      <c r="R99" s="1">
        <v>-0.00414597912143877</v>
      </c>
      <c r="S99" s="1">
        <v>-0.01200751236805431</v>
      </c>
      <c r="T99" s="1">
        <v>0.01997185250537004</v>
      </c>
      <c r="U99" s="1">
        <v>-0.006663687274349073</v>
      </c>
      <c r="V99" s="1">
        <v>-0.003163838898791127</v>
      </c>
      <c r="W99" s="1">
        <v>0.001622866680955459</v>
      </c>
      <c r="X99" s="1">
        <v>-0.01066927990692135</v>
      </c>
      <c r="Y99" s="1">
        <v>0.004350649544202945</v>
      </c>
      <c r="Z99" s="1">
        <v>0.01564080209685947</v>
      </c>
      <c r="AA99" s="1">
        <v>-0.008899483551106924</v>
      </c>
      <c r="AB99" s="1">
        <v>-0.01773828868375138</v>
      </c>
      <c r="AC99" s="1">
        <v>0.02026688778977204</v>
      </c>
      <c r="AD99" s="1">
        <v>-0.007582722528315267</v>
      </c>
      <c r="AE99" s="1">
        <v>0.01222521391368603</v>
      </c>
      <c r="AF99" s="1">
        <v>-0.01695244007205599</v>
      </c>
      <c r="AG99" s="1">
        <v>-0.005181907196174951</v>
      </c>
      <c r="AH99" s="1">
        <v>-0.01513959336510873</v>
      </c>
      <c r="AI99" s="1">
        <v>-0.007209104397314037</v>
      </c>
      <c r="AJ99" s="1">
        <v>0.007384355473368576</v>
      </c>
      <c r="AK99" s="1">
        <v>0.0004759974548453894</v>
      </c>
      <c r="AL99" s="1">
        <v>-0.01776430754429525</v>
      </c>
      <c r="AM99" s="1">
        <v>-0.009508479947770376</v>
      </c>
      <c r="AN99" s="1">
        <v>-0.002167350694574077</v>
      </c>
      <c r="AO99" s="1">
        <v>0.008759148951132723</v>
      </c>
      <c r="AP99" s="1">
        <v>-0.008016131613583943</v>
      </c>
      <c r="AQ99" s="1">
        <v>0.005504498572078909</v>
      </c>
      <c r="AR99" s="1">
        <v>-0.006990665478554758</v>
      </c>
      <c r="AS99" s="1">
        <v>-0.0006596734528190318</v>
      </c>
      <c r="AT99" s="1">
        <v>-0.012935202480298</v>
      </c>
      <c r="AU99" s="1">
        <v>-0.02340254166379119</v>
      </c>
      <c r="AV99" s="1">
        <v>-0.008101735101283314</v>
      </c>
      <c r="AW99" s="1">
        <v>-0.01757187622072931</v>
      </c>
      <c r="AX99" s="1">
        <v>-0.009747197346762881</v>
      </c>
      <c r="AY99" s="1">
        <v>-0.003304990265137642</v>
      </c>
      <c r="AZ99" s="1">
        <v>-0.006215303086995694</v>
      </c>
      <c r="BA99" s="1">
        <v>0.003509983725483723</v>
      </c>
      <c r="BB99" s="1">
        <v>0.04527239479817413</v>
      </c>
      <c r="BC99" s="1">
        <v>-0.01054454165974483</v>
      </c>
      <c r="BD99" s="1">
        <v>-0.01583915973018224</v>
      </c>
      <c r="BE99" s="1">
        <v>-0.009118573076778547</v>
      </c>
      <c r="BF99" s="1">
        <v>0.0239851039961394</v>
      </c>
      <c r="BG99" s="1">
        <v>-0.03258015571877904</v>
      </c>
    </row>
    <row r="100" spans="1:59">
      <c r="A100" s="11">
        <v>43725</v>
      </c>
      <c r="B100" s="1">
        <v>0.002639541583838723</v>
      </c>
      <c r="C100" s="1">
        <v>0.01020996120637707</v>
      </c>
      <c r="D100" s="1">
        <v>0.0146643095418777</v>
      </c>
      <c r="E100" s="1">
        <v>0.005189745306780846</v>
      </c>
      <c r="F100" s="1">
        <v>0.008136828085409498</v>
      </c>
      <c r="G100" s="1">
        <v>-0.0118551437930684</v>
      </c>
      <c r="H100" s="1">
        <v>0.01397754313401878</v>
      </c>
      <c r="I100" s="1">
        <v>0.01089960239425181</v>
      </c>
      <c r="J100" s="1">
        <v>0.008674878831445021</v>
      </c>
      <c r="K100" s="1">
        <v>0.01428438972525914</v>
      </c>
      <c r="L100" s="1">
        <v>-0.003149383176967668</v>
      </c>
      <c r="M100" s="1">
        <v>0.009421621685344439</v>
      </c>
      <c r="N100" s="1">
        <v>0.0001562743107224041</v>
      </c>
      <c r="O100" s="1">
        <v>-0.01428577346592685</v>
      </c>
      <c r="P100" s="1">
        <v>-0.0009695052551584871</v>
      </c>
      <c r="Q100" s="1">
        <v>0.03260433549660569</v>
      </c>
      <c r="R100" s="1">
        <v>0.02026091697292953</v>
      </c>
      <c r="S100" s="1">
        <v>0.001753334616597879</v>
      </c>
      <c r="T100" s="1">
        <v>-0.002761370145217823</v>
      </c>
      <c r="U100" s="1">
        <v>-0.001746092282030487</v>
      </c>
      <c r="V100" s="1">
        <v>0.001645630175360457</v>
      </c>
      <c r="W100" s="1">
        <v>0.004860565240610848</v>
      </c>
      <c r="X100" s="1">
        <v>-0.003921733752049184</v>
      </c>
      <c r="Y100" s="1">
        <v>-0.001443961198977051</v>
      </c>
      <c r="Z100" s="1">
        <v>0.00405799482619873</v>
      </c>
      <c r="AA100" s="1">
        <v>-0.004951437255661273</v>
      </c>
      <c r="AB100" s="1">
        <v>-0.003197804389614478</v>
      </c>
      <c r="AC100" s="1">
        <v>0.003361795626095621</v>
      </c>
      <c r="AD100" s="1">
        <v>0.009137864224819214</v>
      </c>
      <c r="AE100" s="1">
        <v>0.002439879776306109</v>
      </c>
      <c r="AF100" s="1">
        <v>-0.002523769611542881</v>
      </c>
      <c r="AG100" s="1">
        <v>0.009988189228648636</v>
      </c>
      <c r="AH100" s="1">
        <v>-0.007281435379787426</v>
      </c>
      <c r="AI100" s="1">
        <v>0.00777528460589072</v>
      </c>
      <c r="AJ100" s="1">
        <v>-0.009335271762307085</v>
      </c>
      <c r="AK100" s="1">
        <v>0.01464540906401801</v>
      </c>
      <c r="AL100" s="1">
        <v>-0.0008137496263793675</v>
      </c>
      <c r="AM100" s="1">
        <v>0.004772117853046876</v>
      </c>
      <c r="AN100" s="1">
        <v>-0.00896007131180121</v>
      </c>
      <c r="AO100" s="1">
        <v>-0.008967814760210246</v>
      </c>
      <c r="AP100" s="1">
        <v>-0.009091123862246531</v>
      </c>
      <c r="AQ100" s="1">
        <v>-0.01094879467230758</v>
      </c>
      <c r="AR100" s="1">
        <v>-0.004480145629550347</v>
      </c>
      <c r="AS100" s="1">
        <v>-0.01122302846982048</v>
      </c>
      <c r="AT100" s="1">
        <v>0.007966409007557074</v>
      </c>
      <c r="AU100" s="1">
        <v>0.006461837860292308</v>
      </c>
      <c r="AV100" s="1">
        <v>-0.006125932004309886</v>
      </c>
      <c r="AW100" s="1">
        <v>0.009328449533874794</v>
      </c>
      <c r="AX100" s="1">
        <v>0.008154522822672039</v>
      </c>
      <c r="AY100" s="1">
        <v>-0.00615826927316554</v>
      </c>
      <c r="AZ100" s="1">
        <v>0.03725885681516283</v>
      </c>
      <c r="BA100" s="1">
        <v>-0.008147285037334306</v>
      </c>
      <c r="BB100" s="1">
        <v>0.0175847241296434</v>
      </c>
      <c r="BC100" s="1">
        <v>0.002966486804361734</v>
      </c>
      <c r="BD100" s="1">
        <v>0.008133393333757066</v>
      </c>
      <c r="BE100" s="1">
        <v>-0.002671795567361857</v>
      </c>
      <c r="BF100" s="1">
        <v>-0.009008944733260527</v>
      </c>
      <c r="BG100" s="1">
        <v>-0.015752267938975</v>
      </c>
    </row>
    <row r="101" spans="1:59">
      <c r="A101" s="11">
        <v>43726</v>
      </c>
      <c r="B101" s="1">
        <v>0.0007176215794748586</v>
      </c>
      <c r="C101" s="1">
        <v>0.003241892996280304</v>
      </c>
      <c r="D101" s="1">
        <v>0.000463010763049887</v>
      </c>
      <c r="E101" s="1">
        <v>-0.01839302029796863</v>
      </c>
      <c r="F101" s="1">
        <v>-0.002792804981537556</v>
      </c>
      <c r="G101" s="1">
        <v>-0.01167316729162438</v>
      </c>
      <c r="H101" s="1">
        <v>0.000492292559633789</v>
      </c>
      <c r="I101" s="1">
        <v>0.005586592178770999</v>
      </c>
      <c r="J101" s="1">
        <v>0.00682074552807066</v>
      </c>
      <c r="K101" s="1">
        <v>-0.01558815571396577</v>
      </c>
      <c r="L101" s="1">
        <v>-0.01655952111671533</v>
      </c>
      <c r="M101" s="1">
        <v>0.00350040666019269</v>
      </c>
      <c r="N101" s="1">
        <v>-0.007656369401920604</v>
      </c>
      <c r="O101" s="1">
        <v>0.005866076880578719</v>
      </c>
      <c r="P101" s="1">
        <v>0.008565395693235667</v>
      </c>
      <c r="Q101" s="1">
        <v>-0.03504046395354432</v>
      </c>
      <c r="R101" s="1">
        <v>-0.003717773279408254</v>
      </c>
      <c r="S101" s="1">
        <v>-0.0008325894576678428</v>
      </c>
      <c r="T101" s="1">
        <v>-0.007300199683432984</v>
      </c>
      <c r="U101" s="1">
        <v>0.002652210035370972</v>
      </c>
      <c r="V101" s="1">
        <v>0.00844977624795451</v>
      </c>
      <c r="W101" s="1">
        <v>0.003224800152280105</v>
      </c>
      <c r="X101" s="1">
        <v>0.01049878871994592</v>
      </c>
      <c r="Y101" s="1">
        <v>-0.01066455288466017</v>
      </c>
      <c r="Z101" s="1">
        <v>-0.001974055579000322</v>
      </c>
      <c r="AA101" s="1">
        <v>0.01003623804163456</v>
      </c>
      <c r="AB101" s="1">
        <v>0.02019253414830557</v>
      </c>
      <c r="AC101" s="1">
        <v>0.007766915292135579</v>
      </c>
      <c r="AD101" s="1">
        <v>-0.0005627493204307665</v>
      </c>
      <c r="AE101" s="1">
        <v>-0.004624525518872158</v>
      </c>
      <c r="AF101" s="1">
        <v>0.00885504530272585</v>
      </c>
      <c r="AG101" s="1">
        <v>0.0003190002020929672</v>
      </c>
      <c r="AH101" s="1">
        <v>-0.02200503135690679</v>
      </c>
      <c r="AI101" s="1">
        <v>0.008224475486078964</v>
      </c>
      <c r="AJ101" s="1">
        <v>0.008347869078600523</v>
      </c>
      <c r="AK101" s="1">
        <v>-0.02357671936041861</v>
      </c>
      <c r="AL101" s="1">
        <v>-0.000518106467411128</v>
      </c>
      <c r="AM101" s="1">
        <v>-0.006019917169758027</v>
      </c>
      <c r="AN101" s="1">
        <v>-0.003287699339516559</v>
      </c>
      <c r="AO101" s="1">
        <v>0.01407623437252026</v>
      </c>
      <c r="AP101" s="1">
        <v>0.01008061311613706</v>
      </c>
      <c r="AQ101" s="1">
        <v>0.005535031659356537</v>
      </c>
      <c r="AR101" s="1">
        <v>0.003535974521351015</v>
      </c>
      <c r="AS101" s="1">
        <v>0.005508191161896381</v>
      </c>
      <c r="AT101" s="1">
        <v>-0.01688304421497711</v>
      </c>
      <c r="AU101" s="1">
        <v>0.0002676080728361008</v>
      </c>
      <c r="AV101" s="1">
        <v>-0.007875841075210777</v>
      </c>
      <c r="AW101" s="1">
        <v>-0.007037633965150003</v>
      </c>
      <c r="AX101" s="1">
        <v>-0.005310523689140867</v>
      </c>
      <c r="AY101" s="1">
        <v>-0.009056178782391511</v>
      </c>
      <c r="AZ101" s="1">
        <v>-0.01928590826561116</v>
      </c>
      <c r="BA101" s="1">
        <v>-0.008214414214788301</v>
      </c>
      <c r="BB101" s="1">
        <v>-0.0141205358141383</v>
      </c>
      <c r="BC101" s="1">
        <v>0.01478795172398417</v>
      </c>
      <c r="BD101" s="1">
        <v>0.005579073819023561</v>
      </c>
      <c r="BE101" s="1">
        <v>-0.02842706611376289</v>
      </c>
      <c r="BF101" s="1">
        <v>0.009090843641202717</v>
      </c>
      <c r="BG101" s="1">
        <v>-0.01434879821643964</v>
      </c>
    </row>
    <row r="102" spans="1:59">
      <c r="A102" s="11">
        <v>43727</v>
      </c>
      <c r="B102" s="1">
        <v>-0.004901895809525048</v>
      </c>
      <c r="C102" s="1">
        <v>-0.0009503612065532296</v>
      </c>
      <c r="D102" s="1">
        <v>0.003426406338675969</v>
      </c>
      <c r="E102" s="1">
        <v>-0.004273476674574672</v>
      </c>
      <c r="F102" s="1">
        <v>0.002222836785043869</v>
      </c>
      <c r="G102" s="1">
        <v>-0.01017060133856007</v>
      </c>
      <c r="H102" s="1">
        <v>0.02349600364046145</v>
      </c>
      <c r="I102" s="1">
        <v>0.002555592854817768</v>
      </c>
      <c r="J102" s="1">
        <v>0.01237109331559294</v>
      </c>
      <c r="K102" s="1">
        <v>0.01014907435183621</v>
      </c>
      <c r="L102" s="1">
        <v>0.02669766638403526</v>
      </c>
      <c r="M102" s="1">
        <v>-0.01573042589901674</v>
      </c>
      <c r="N102" s="1">
        <v>-0.0006296961066240003</v>
      </c>
      <c r="O102" s="1">
        <v>-0.0003428817616150104</v>
      </c>
      <c r="P102" s="1">
        <v>0.0086600315223615</v>
      </c>
      <c r="Q102" s="1">
        <v>-0.03302078614307558</v>
      </c>
      <c r="R102" s="1">
        <v>0</v>
      </c>
      <c r="S102" s="1">
        <v>0.005764921781143961</v>
      </c>
      <c r="T102" s="1">
        <v>-0.005705601092317991</v>
      </c>
      <c r="U102" s="1">
        <v>0.0051119748828794</v>
      </c>
      <c r="V102" s="1">
        <v>-0.005120368589450086</v>
      </c>
      <c r="W102" s="1">
        <v>0.001607289790977573</v>
      </c>
      <c r="X102" s="1">
        <v>-0.0006492084394383868</v>
      </c>
      <c r="Y102" s="1">
        <v>-0.01936656769777489</v>
      </c>
      <c r="Z102" s="1">
        <v>0.001249154527001695</v>
      </c>
      <c r="AA102" s="1">
        <v>-0.003173021247680152</v>
      </c>
      <c r="AB102" s="1">
        <v>0.02682186288943544</v>
      </c>
      <c r="AC102" s="1">
        <v>-0.009092441555718644</v>
      </c>
      <c r="AD102" s="1">
        <v>-0.008957821429835033</v>
      </c>
      <c r="AE102" s="1">
        <v>0.005012789193367118</v>
      </c>
      <c r="AF102" s="1">
        <v>0.0002091675106168367</v>
      </c>
      <c r="AG102" s="1">
        <v>0.01063038166518693</v>
      </c>
      <c r="AH102" s="1">
        <v>0.004583505642100638</v>
      </c>
      <c r="AI102" s="1">
        <v>0.01840900233162346</v>
      </c>
      <c r="AJ102" s="1">
        <v>-0.01555424391991256</v>
      </c>
      <c r="AK102" s="1">
        <v>-0.01701190662851937</v>
      </c>
      <c r="AL102" s="1">
        <v>0.004481142177133357</v>
      </c>
      <c r="AM102" s="1">
        <v>-0.01689054379679278</v>
      </c>
      <c r="AN102" s="1">
        <v>0.003573308398097108</v>
      </c>
      <c r="AO102" s="1">
        <v>-0.001416313150384152</v>
      </c>
      <c r="AP102" s="1">
        <v>-0.001906348162581617</v>
      </c>
      <c r="AQ102" s="1">
        <v>-0.01406720392959926</v>
      </c>
      <c r="AR102" s="1">
        <v>0.001601644862109453</v>
      </c>
      <c r="AS102" s="1">
        <v>-0.00165995937147656</v>
      </c>
      <c r="AT102" s="1">
        <v>-0.01738678016746731</v>
      </c>
      <c r="AU102" s="1">
        <v>-0.03343151974399028</v>
      </c>
      <c r="AV102" s="1">
        <v>-0.0008053347480306838</v>
      </c>
      <c r="AW102" s="1">
        <v>-0.009478430192975895</v>
      </c>
      <c r="AX102" s="1">
        <v>0.01277255298191315</v>
      </c>
      <c r="AY102" s="1">
        <v>-0.02789811474329973</v>
      </c>
      <c r="AZ102" s="1">
        <v>0.003183094959383403</v>
      </c>
      <c r="BA102" s="1">
        <v>0.009713390216099738</v>
      </c>
      <c r="BB102" s="1">
        <v>0.005524468596157961</v>
      </c>
      <c r="BC102" s="1">
        <v>-0.001997083837014135</v>
      </c>
      <c r="BD102" s="1">
        <v>-0.0004266680594964267</v>
      </c>
      <c r="BE102" s="1">
        <v>-0.003216798073108484</v>
      </c>
      <c r="BF102" s="1">
        <v>0.00900900731754195</v>
      </c>
      <c r="BG102" s="1">
        <v>-0.006718905164805888</v>
      </c>
    </row>
    <row r="103" spans="1:59">
      <c r="A103" s="11">
        <v>43728</v>
      </c>
      <c r="B103" s="1">
        <v>0.004205403290250986</v>
      </c>
      <c r="C103" s="1">
        <v>-0.01122538712491761</v>
      </c>
      <c r="D103" s="1">
        <v>-0.004060667829433262</v>
      </c>
      <c r="E103" s="1">
        <v>-0.007923462238780155</v>
      </c>
      <c r="F103" s="1">
        <v>-0.01500957245064283</v>
      </c>
      <c r="G103" s="1">
        <v>0.01723575254776377</v>
      </c>
      <c r="H103" s="1">
        <v>-0.004206719372857992</v>
      </c>
      <c r="I103" s="1">
        <v>0.01135979007370413</v>
      </c>
      <c r="J103" s="1">
        <v>0.008146800090685247</v>
      </c>
      <c r="K103" s="1">
        <v>-0.004418218274698793</v>
      </c>
      <c r="L103" s="1">
        <v>0</v>
      </c>
      <c r="M103" s="1">
        <v>-0.005106934065970847</v>
      </c>
      <c r="N103" s="1">
        <v>-0.02631156226079279</v>
      </c>
      <c r="O103" s="1">
        <v>-0.007549823125105215</v>
      </c>
      <c r="P103" s="1">
        <v>0.03604308155382685</v>
      </c>
      <c r="Q103" s="1">
        <v>0</v>
      </c>
      <c r="R103" s="1">
        <v>-0.01174115666951214</v>
      </c>
      <c r="S103" s="1">
        <v>-0.01011120637954688</v>
      </c>
      <c r="T103" s="1">
        <v>-0.002422858121305382</v>
      </c>
      <c r="U103" s="1">
        <v>-0.00708806714946153</v>
      </c>
      <c r="V103" s="1">
        <v>-0.005380711545854844</v>
      </c>
      <c r="W103" s="1">
        <v>0.006097508330992873</v>
      </c>
      <c r="X103" s="1">
        <v>0</v>
      </c>
      <c r="Y103" s="1">
        <v>0</v>
      </c>
      <c r="Z103" s="1">
        <v>-0.003691176820043274</v>
      </c>
      <c r="AA103" s="1">
        <v>-0.004020818315418673</v>
      </c>
      <c r="AB103" s="1">
        <v>0</v>
      </c>
      <c r="AC103" s="1">
        <v>-0.01316619572497912</v>
      </c>
      <c r="AD103" s="1">
        <v>-0.02226123415632753</v>
      </c>
      <c r="AE103" s="1">
        <v>0.01593680336525005</v>
      </c>
      <c r="AF103" s="1">
        <v>-0.008775755201796853</v>
      </c>
      <c r="AG103" s="1">
        <v>-0.001104484666778704</v>
      </c>
      <c r="AH103" s="1">
        <v>0.002903321557831351</v>
      </c>
      <c r="AI103" s="1">
        <v>-0.01155477875203215</v>
      </c>
      <c r="AJ103" s="1">
        <v>-0.004204889267091616</v>
      </c>
      <c r="AK103" s="1">
        <v>-0.05530357908572703</v>
      </c>
      <c r="AL103" s="1">
        <v>-0.006599538180898645</v>
      </c>
      <c r="AM103" s="1">
        <v>-0.02401949874474019</v>
      </c>
      <c r="AN103" s="1">
        <v>0.004930322985666757</v>
      </c>
      <c r="AO103" s="1">
        <v>-0.000851137883613573</v>
      </c>
      <c r="AP103" s="1">
        <v>0.000786371050711443</v>
      </c>
      <c r="AQ103" s="1">
        <v>-0.009925838383899821</v>
      </c>
      <c r="AR103" s="1">
        <v>0</v>
      </c>
      <c r="AS103" s="1">
        <v>-0.01579652620171479</v>
      </c>
      <c r="AT103" s="1">
        <v>0</v>
      </c>
      <c r="AU103" s="1">
        <v>0.009408075446500686</v>
      </c>
      <c r="AV103" s="1">
        <v>0.00552680904279601</v>
      </c>
      <c r="AW103" s="1">
        <v>-0.01431023095752593</v>
      </c>
      <c r="AX103" s="1">
        <v>-0.0242498951480371</v>
      </c>
      <c r="AY103" s="1">
        <v>-0.02721421385333522</v>
      </c>
      <c r="AZ103" s="1">
        <v>-0.005737415926442613</v>
      </c>
      <c r="BA103" s="1">
        <v>0.0001717725586183327</v>
      </c>
      <c r="BB103" s="1">
        <v>0.01492241956403939</v>
      </c>
      <c r="BC103" s="1">
        <v>-0.003244630754422384</v>
      </c>
      <c r="BD103" s="1">
        <v>-0.001110179805766442</v>
      </c>
      <c r="BE103" s="1">
        <v>0.0006147187951057731</v>
      </c>
      <c r="BF103" s="1">
        <v>0</v>
      </c>
      <c r="BG103" s="1">
        <v>-0.01071028911208638</v>
      </c>
    </row>
    <row r="104" spans="1:59">
      <c r="A104" s="11">
        <v>43730</v>
      </c>
      <c r="B104" s="1">
        <v>0</v>
      </c>
      <c r="C104" s="1">
        <v>0</v>
      </c>
      <c r="D104" s="1">
        <v>0</v>
      </c>
      <c r="E104" s="1">
        <v>0</v>
      </c>
      <c r="F104" s="1">
        <v>0</v>
      </c>
      <c r="G104" s="1">
        <v>0</v>
      </c>
      <c r="H104" s="1">
        <v>0</v>
      </c>
      <c r="I104" s="1">
        <v>0</v>
      </c>
      <c r="J104" s="1">
        <v>0</v>
      </c>
      <c r="K104" s="1">
        <v>0</v>
      </c>
      <c r="L104" s="1">
        <v>-0.03129047630134763</v>
      </c>
      <c r="M104" s="1">
        <v>0</v>
      </c>
      <c r="N104" s="1">
        <v>0</v>
      </c>
      <c r="O104" s="1">
        <v>0</v>
      </c>
      <c r="P104" s="1">
        <v>0</v>
      </c>
      <c r="Q104" s="1">
        <v>-0.03507686915065344</v>
      </c>
      <c r="R104" s="1">
        <v>0</v>
      </c>
      <c r="S104" s="1">
        <v>0</v>
      </c>
      <c r="T104" s="1">
        <v>0</v>
      </c>
      <c r="U104" s="1">
        <v>0</v>
      </c>
      <c r="V104" s="1">
        <v>0</v>
      </c>
      <c r="W104" s="1">
        <v>0</v>
      </c>
      <c r="X104" s="1">
        <v>-0.004385965408493675</v>
      </c>
      <c r="Y104" s="1">
        <v>-0.04968337370629405</v>
      </c>
      <c r="Z104" s="1">
        <v>0</v>
      </c>
      <c r="AA104" s="1">
        <v>0</v>
      </c>
      <c r="AB104" s="1">
        <v>-0.02179777457698939</v>
      </c>
      <c r="AC104" s="1">
        <v>0</v>
      </c>
      <c r="AD104" s="1">
        <v>0</v>
      </c>
      <c r="AE104" s="1">
        <v>0</v>
      </c>
      <c r="AF104" s="1">
        <v>0</v>
      </c>
      <c r="AG104" s="1">
        <v>0</v>
      </c>
      <c r="AH104" s="1">
        <v>0</v>
      </c>
      <c r="AI104" s="1">
        <v>0</v>
      </c>
      <c r="AJ104" s="1">
        <v>0</v>
      </c>
      <c r="AK104" s="1">
        <v>0</v>
      </c>
      <c r="AL104" s="1">
        <v>0</v>
      </c>
      <c r="AM104" s="1">
        <v>0</v>
      </c>
      <c r="AN104" s="1">
        <v>0</v>
      </c>
      <c r="AO104" s="1">
        <v>0</v>
      </c>
      <c r="AP104" s="1">
        <v>0</v>
      </c>
      <c r="AQ104" s="1">
        <v>0</v>
      </c>
      <c r="AR104" s="1">
        <v>-0.02718268353983522</v>
      </c>
      <c r="AS104" s="1">
        <v>0</v>
      </c>
      <c r="AT104" s="1">
        <v>-0.02461761104616522</v>
      </c>
      <c r="AU104" s="1">
        <v>0</v>
      </c>
      <c r="AV104" s="1">
        <v>0</v>
      </c>
      <c r="AW104" s="1">
        <v>0</v>
      </c>
      <c r="AX104" s="1">
        <v>0</v>
      </c>
      <c r="AY104" s="1">
        <v>0</v>
      </c>
      <c r="AZ104" s="1">
        <v>0</v>
      </c>
      <c r="BA104" s="1">
        <v>0</v>
      </c>
      <c r="BB104" s="1">
        <v>0</v>
      </c>
      <c r="BC104" s="1">
        <v>0</v>
      </c>
      <c r="BD104" s="1">
        <v>0</v>
      </c>
      <c r="BE104" s="1">
        <v>0</v>
      </c>
      <c r="BF104" s="1">
        <v>0</v>
      </c>
      <c r="BG104" s="1">
        <v>0</v>
      </c>
    </row>
    <row r="105" spans="1:59">
      <c r="A105" s="11">
        <v>43731</v>
      </c>
      <c r="B105" s="1">
        <v>-0.005025177310009066</v>
      </c>
      <c r="C105" s="1">
        <v>0.007311820037046113</v>
      </c>
      <c r="D105" s="1">
        <v>0.00454062671036537</v>
      </c>
      <c r="E105" s="1">
        <v>0.01963394900390703</v>
      </c>
      <c r="F105" s="1">
        <v>-0.004938252915601793</v>
      </c>
      <c r="G105" s="1">
        <v>0.005865141871631785</v>
      </c>
      <c r="H105" s="1">
        <v>0.003259108250663001</v>
      </c>
      <c r="I105" s="1">
        <v>-0.03029970382849223</v>
      </c>
      <c r="J105" s="1">
        <v>-0.003463320874887432</v>
      </c>
      <c r="K105" s="1">
        <v>0.01921100826967259</v>
      </c>
      <c r="L105" s="1">
        <v>0.002004896128240619</v>
      </c>
      <c r="M105" s="1">
        <v>0.004225544610115373</v>
      </c>
      <c r="N105" s="1">
        <v>-0.01569597435583647</v>
      </c>
      <c r="O105" s="1">
        <v>-0.001383194043932612</v>
      </c>
      <c r="P105" s="1">
        <v>0.007246138220234677</v>
      </c>
      <c r="Q105" s="1">
        <v>-0.02437712283378524</v>
      </c>
      <c r="R105" s="1">
        <v>-0.007644150092630642</v>
      </c>
      <c r="S105" s="1">
        <v>-0.0007516539504216491</v>
      </c>
      <c r="T105" s="1">
        <v>0.01316632553172559</v>
      </c>
      <c r="U105" s="1">
        <v>0.003333552923533434</v>
      </c>
      <c r="V105" s="1">
        <v>-0.006468181571882115</v>
      </c>
      <c r="W105" s="1">
        <v>-0.0006379075133621237</v>
      </c>
      <c r="X105" s="1">
        <v>-0.002610649778389096</v>
      </c>
      <c r="Y105" s="1">
        <v>0.03783820800215243</v>
      </c>
      <c r="Z105" s="1">
        <v>0.004174507152992391</v>
      </c>
      <c r="AA105" s="1">
        <v>-0.0001682724613256692</v>
      </c>
      <c r="AB105" s="1">
        <v>-0.01473294555052318</v>
      </c>
      <c r="AC105" s="1">
        <v>-0.00149376861689654</v>
      </c>
      <c r="AD105" s="1">
        <v>0.03106175134300315</v>
      </c>
      <c r="AE105" s="1">
        <v>0.006466302259775292</v>
      </c>
      <c r="AF105" s="1">
        <v>0.00611303459650081</v>
      </c>
      <c r="AG105" s="1">
        <v>-0.01637437725210356</v>
      </c>
      <c r="AH105" s="1">
        <v>-0.006203429186959042</v>
      </c>
      <c r="AI105" s="1">
        <v>-0.002151117166877214</v>
      </c>
      <c r="AJ105" s="1">
        <v>-0.000959505540426453</v>
      </c>
      <c r="AK105" s="1">
        <v>-0.01783928558546866</v>
      </c>
      <c r="AL105" s="1">
        <v>-0.01016936883688779</v>
      </c>
      <c r="AM105" s="1">
        <v>0.01244999244457445</v>
      </c>
      <c r="AN105" s="1">
        <v>-0.012265242731474</v>
      </c>
      <c r="AO105" s="1">
        <v>0.002271393090718554</v>
      </c>
      <c r="AP105" s="1">
        <v>0.006511218618219683</v>
      </c>
      <c r="AQ105" s="1">
        <v>0.005639208400350704</v>
      </c>
      <c r="AR105" s="1">
        <v>-0.007232092122393952</v>
      </c>
      <c r="AS105" s="1">
        <v>0.006420064728774877</v>
      </c>
      <c r="AT105" s="1">
        <v>0.01466690377377922</v>
      </c>
      <c r="AU105" s="1">
        <v>0.000822400743608398</v>
      </c>
      <c r="AV105" s="1">
        <v>0.0106492646934202</v>
      </c>
      <c r="AW105" s="1">
        <v>0.00437275273244242</v>
      </c>
      <c r="AX105" s="1">
        <v>0.002535231296753704</v>
      </c>
      <c r="AY105" s="1">
        <v>0.006103806722521199</v>
      </c>
      <c r="AZ105" s="1">
        <v>0.0374207543545082</v>
      </c>
      <c r="BA105" s="1">
        <v>-0.01769069862461126</v>
      </c>
      <c r="BB105" s="1">
        <v>0.02045042744595427</v>
      </c>
      <c r="BC105" s="1">
        <v>-0.01220792547400518</v>
      </c>
      <c r="BD105" s="1">
        <v>0.005471069385777572</v>
      </c>
      <c r="BE105" s="1">
        <v>0.03363539802745286</v>
      </c>
      <c r="BF105" s="1">
        <v>0</v>
      </c>
      <c r="BG105" s="1">
        <v>-0.02678065565381138</v>
      </c>
    </row>
    <row r="106" spans="1:59">
      <c r="A106" s="11">
        <v>43732</v>
      </c>
      <c r="B106" s="1">
        <v>-0.008658139554429178</v>
      </c>
      <c r="C106" s="1">
        <v>0.001337303910167842</v>
      </c>
      <c r="D106" s="1">
        <v>-0.005995785633872819</v>
      </c>
      <c r="E106" s="1">
        <v>-0.03655349067216862</v>
      </c>
      <c r="F106" s="1">
        <v>-0.02447209615062795</v>
      </c>
      <c r="G106" s="1">
        <v>-0.004211229260683957</v>
      </c>
      <c r="H106" s="1">
        <v>-0.002646929090528771</v>
      </c>
      <c r="I106" s="1">
        <v>-0.03068139228650868</v>
      </c>
      <c r="J106" s="1">
        <v>-0.001447954929487794</v>
      </c>
      <c r="K106" s="1">
        <v>-0.009185752232242939</v>
      </c>
      <c r="L106" s="1">
        <v>-0.03412624363683725</v>
      </c>
      <c r="M106" s="1">
        <v>0.001182233560628632</v>
      </c>
      <c r="N106" s="1">
        <v>-0.0149597149918459</v>
      </c>
      <c r="O106" s="1">
        <v>-0.02216058342890026</v>
      </c>
      <c r="P106" s="1">
        <v>0.001550077027772323</v>
      </c>
      <c r="Q106" s="1">
        <v>-0.02936991534840006</v>
      </c>
      <c r="R106" s="1">
        <v>0.00547560406395009</v>
      </c>
      <c r="S106" s="1">
        <v>-0.01364098141858372</v>
      </c>
      <c r="T106" s="1">
        <v>0.0002523157975860002</v>
      </c>
      <c r="U106" s="1">
        <v>-0.01237409486606167</v>
      </c>
      <c r="V106" s="1">
        <v>-0.008049408575270367</v>
      </c>
      <c r="W106" s="1">
        <v>0.005106950544248701</v>
      </c>
      <c r="X106" s="1">
        <v>0.007361514590070062</v>
      </c>
      <c r="Y106" s="1">
        <v>-0.002329660912653519</v>
      </c>
      <c r="Z106" s="1">
        <v>-0.004780701048922364</v>
      </c>
      <c r="AA106" s="1">
        <v>-0.01303827715579897</v>
      </c>
      <c r="AB106" s="1">
        <v>-0.002429956281569945</v>
      </c>
      <c r="AC106" s="1">
        <v>0.003869062906006748</v>
      </c>
      <c r="AD106" s="1">
        <v>-0.006814154227758884</v>
      </c>
      <c r="AE106" s="1">
        <v>-0.03450328876363151</v>
      </c>
      <c r="AF106" s="1">
        <v>-0.008380541318226742</v>
      </c>
      <c r="AG106" s="1">
        <v>-0.02965425718727976</v>
      </c>
      <c r="AH106" s="1">
        <v>-0.006242322359334751</v>
      </c>
      <c r="AI106" s="1">
        <v>-0.01264929612568622</v>
      </c>
      <c r="AJ106" s="1">
        <v>-0.004674921482978989</v>
      </c>
      <c r="AK106" s="1">
        <v>-0.04260686115271561</v>
      </c>
      <c r="AL106" s="1">
        <v>-0.01349828764173833</v>
      </c>
      <c r="AM106" s="1">
        <v>-0.01321202952510081</v>
      </c>
      <c r="AN106" s="1">
        <v>-0.006346373729910648</v>
      </c>
      <c r="AO106" s="1">
        <v>-0.006586479372835963</v>
      </c>
      <c r="AP106" s="1">
        <v>-0.005353624667768786</v>
      </c>
      <c r="AQ106" s="1">
        <v>-0.01246101473619909</v>
      </c>
      <c r="AR106" s="1">
        <v>-0.005629102872735436</v>
      </c>
      <c r="AS106" s="1">
        <v>-0.01460478619840722</v>
      </c>
      <c r="AT106" s="1">
        <v>0.02127876813533547</v>
      </c>
      <c r="AU106" s="1">
        <v>0.0008217249563933215</v>
      </c>
      <c r="AV106" s="1">
        <v>0.008724185638222748</v>
      </c>
      <c r="AW106" s="1">
        <v>-0.004963351700157381</v>
      </c>
      <c r="AX106" s="1">
        <v>-0.07470053133450349</v>
      </c>
      <c r="AY106" s="1">
        <v>-0.01921137790312577</v>
      </c>
      <c r="AZ106" s="1">
        <v>0.009144149809404922</v>
      </c>
      <c r="BA106" s="1">
        <v>-0.01647939328483317</v>
      </c>
      <c r="BB106" s="1">
        <v>-0.009037951802653654</v>
      </c>
      <c r="BC106" s="1">
        <v>-0.01125997564481429</v>
      </c>
      <c r="BD106" s="1">
        <v>0.006631379664055137</v>
      </c>
      <c r="BE106" s="1">
        <v>-0.001783171570865161</v>
      </c>
      <c r="BF106" s="1">
        <v>0</v>
      </c>
      <c r="BG106" s="1">
        <v>-0.04274002142137956</v>
      </c>
    </row>
    <row r="107" spans="1:59">
      <c r="A107" s="11">
        <v>43733</v>
      </c>
      <c r="B107" s="1">
        <v>0.005094667598787295</v>
      </c>
      <c r="C107" s="1">
        <v>-0.004769108480345174</v>
      </c>
      <c r="D107" s="1">
        <v>-0.0009281045691549306</v>
      </c>
      <c r="E107" s="1">
        <v>0.0006775222714610063</v>
      </c>
      <c r="F107" s="1">
        <v>0.01534210954006165</v>
      </c>
      <c r="G107" s="1">
        <v>0.03122970691716098</v>
      </c>
      <c r="H107" s="1">
        <v>-0.01025316768168527</v>
      </c>
      <c r="I107" s="1">
        <v>0.02978723707052255</v>
      </c>
      <c r="J107" s="1">
        <v>0.008700606949004319</v>
      </c>
      <c r="K107" s="1">
        <v>-0.004515141546649004</v>
      </c>
      <c r="L107" s="1">
        <v>0.01035797015635698</v>
      </c>
      <c r="M107" s="1">
        <v>0.002083889981492781</v>
      </c>
      <c r="N107" s="1">
        <v>0.004506071880267415</v>
      </c>
      <c r="O107" s="1">
        <v>-0.001416500394902043</v>
      </c>
      <c r="P107" s="1">
        <v>0.01194489638962137</v>
      </c>
      <c r="Q107" s="1">
        <v>-0.004741979453470657</v>
      </c>
      <c r="R107" s="1">
        <v>0.005076639010051842</v>
      </c>
      <c r="S107" s="1">
        <v>0.001837085149351658</v>
      </c>
      <c r="T107" s="1">
        <v>0.0001261260751916904</v>
      </c>
      <c r="U107" s="1">
        <v>0.02277725712260348</v>
      </c>
      <c r="V107" s="1">
        <v>0.004892648573196823</v>
      </c>
      <c r="W107" s="1">
        <v>0.003492964606147231</v>
      </c>
      <c r="X107" s="1">
        <v>0.005521080845222182</v>
      </c>
      <c r="Y107" s="1">
        <v>-0.01281263665633003</v>
      </c>
      <c r="Z107" s="1">
        <v>0.01665623683972317</v>
      </c>
      <c r="AA107" s="1">
        <v>0.005710331377070554</v>
      </c>
      <c r="AB107" s="1">
        <v>0.004122154440497461</v>
      </c>
      <c r="AC107" s="1">
        <v>0.003237846162349678</v>
      </c>
      <c r="AD107" s="1">
        <v>-0.004281670389071124</v>
      </c>
      <c r="AE107" s="1">
        <v>0.006161429335778346</v>
      </c>
      <c r="AF107" s="1">
        <v>0.0008452275159143152</v>
      </c>
      <c r="AG107" s="1">
        <v>0.008384842689189931</v>
      </c>
      <c r="AH107" s="1">
        <v>0.02805699135320161</v>
      </c>
      <c r="AI107" s="1">
        <v>0.0144125975759819</v>
      </c>
      <c r="AJ107" s="1">
        <v>0.01171010896980862</v>
      </c>
      <c r="AK107" s="1">
        <v>0.03990731689482829</v>
      </c>
      <c r="AL107" s="1">
        <v>0.00843786469381369</v>
      </c>
      <c r="AM107" s="1">
        <v>0.03303757103379734</v>
      </c>
      <c r="AN107" s="1">
        <v>-0.003054471064951381</v>
      </c>
      <c r="AO107" s="1">
        <v>0.0002853710369006279</v>
      </c>
      <c r="AP107" s="1">
        <v>0.00661557988480399</v>
      </c>
      <c r="AQ107" s="1">
        <v>0.01198743585156214</v>
      </c>
      <c r="AR107" s="1">
        <v>0.008658011852268332</v>
      </c>
      <c r="AS107" s="1">
        <v>0.01379903417222539</v>
      </c>
      <c r="AT107" s="1">
        <v>-7.213150657492395E-05</v>
      </c>
      <c r="AU107" s="1">
        <v>0.02463059047925875</v>
      </c>
      <c r="AV107" s="1">
        <v>-0.005503738857553175</v>
      </c>
      <c r="AW107" s="1">
        <v>0.0004376692473728738</v>
      </c>
      <c r="AX107" s="1">
        <v>0.02459568391983602</v>
      </c>
      <c r="AY107" s="1">
        <v>0.009793842154312893</v>
      </c>
      <c r="AZ107" s="1">
        <v>-0.01645232383371542</v>
      </c>
      <c r="BA107" s="1">
        <v>-0.01257777683309602</v>
      </c>
      <c r="BB107" s="1">
        <v>0.02636974130951897</v>
      </c>
      <c r="BC107" s="1">
        <v>0.01983235887159362</v>
      </c>
      <c r="BD107" s="1">
        <v>0.000591255360281151</v>
      </c>
      <c r="BE107" s="1">
        <v>0.003721536337701226</v>
      </c>
      <c r="BF107" s="1">
        <v>0.007625414151972265</v>
      </c>
      <c r="BG107" s="1">
        <v>0.05932721922129147</v>
      </c>
    </row>
    <row r="108" spans="1:59">
      <c r="A108" s="11">
        <v>43734</v>
      </c>
      <c r="B108" s="1">
        <v>-0.002413859667271923</v>
      </c>
      <c r="C108" s="1">
        <v>-0.00498381186249186</v>
      </c>
      <c r="D108" s="1">
        <v>0.004179851949614788</v>
      </c>
      <c r="E108" s="1">
        <v>-0.002369722410403008</v>
      </c>
      <c r="F108" s="1">
        <v>-0.01611124135996367</v>
      </c>
      <c r="G108" s="1">
        <v>0.008517406658477</v>
      </c>
      <c r="H108" s="1">
        <v>0.0006091515525081803</v>
      </c>
      <c r="I108" s="1">
        <v>-0.009396601537971172</v>
      </c>
      <c r="J108" s="1">
        <v>0.02070177221444425</v>
      </c>
      <c r="K108" s="1">
        <v>-0.01971470703159139</v>
      </c>
      <c r="L108" s="1">
        <v>0.0011390556423716</v>
      </c>
      <c r="M108" s="1">
        <v>-0.0008664540185672198</v>
      </c>
      <c r="N108" s="1">
        <v>-0.008805443574775085</v>
      </c>
      <c r="O108" s="1">
        <v>-0.01985807397887474</v>
      </c>
      <c r="P108" s="1">
        <v>0.0009803921568627416</v>
      </c>
      <c r="Q108" s="1">
        <v>0.003857111233191324</v>
      </c>
      <c r="R108" s="1">
        <v>-0.01616312008536736</v>
      </c>
      <c r="S108" s="1">
        <v>0.01440963945106821</v>
      </c>
      <c r="T108" s="1">
        <v>-0.005423098114914593</v>
      </c>
      <c r="U108" s="1">
        <v>-0.00411546133654439</v>
      </c>
      <c r="V108" s="1">
        <v>0.001781306706317487</v>
      </c>
      <c r="W108" s="1">
        <v>0.001898797206655534</v>
      </c>
      <c r="X108" s="1">
        <v>0.008236486260768894</v>
      </c>
      <c r="Y108" s="1">
        <v>0.0003837363303520469</v>
      </c>
      <c r="Z108" s="1">
        <v>-0.01242869287450543</v>
      </c>
      <c r="AA108" s="1">
        <v>-0.008220247260215197</v>
      </c>
      <c r="AB108" s="1">
        <v>0.02519126073987299</v>
      </c>
      <c r="AC108" s="1">
        <v>0.006377694070424544</v>
      </c>
      <c r="AD108" s="1">
        <v>-0.007667655960876374</v>
      </c>
      <c r="AE108" s="1">
        <v>0.009552954864914032</v>
      </c>
      <c r="AF108" s="1">
        <v>-0.006121886314374936</v>
      </c>
      <c r="AG108" s="1">
        <v>-0.01471554921497786</v>
      </c>
      <c r="AH108" s="1">
        <v>0.01221995501998285</v>
      </c>
      <c r="AI108" s="1">
        <v>0.001291682177023468</v>
      </c>
      <c r="AJ108" s="1">
        <v>-0.002226105802493938</v>
      </c>
      <c r="AK108" s="1">
        <v>-0.005439102705972587</v>
      </c>
      <c r="AL108" s="1">
        <v>0.03026527872966933</v>
      </c>
      <c r="AM108" s="1">
        <v>-0.004993382248952072</v>
      </c>
      <c r="AN108" s="1">
        <v>-0.003342898934731164</v>
      </c>
      <c r="AO108" s="1">
        <v>-0.001496861571754327</v>
      </c>
      <c r="AP108" s="1">
        <v>-0.0003339912282459556</v>
      </c>
      <c r="AQ108" s="1">
        <v>-0.009351669680110142</v>
      </c>
      <c r="AR108" s="1">
        <v>0.01155487822314982</v>
      </c>
      <c r="AS108" s="1">
        <v>-0.006889592423924951</v>
      </c>
      <c r="AT108" s="1">
        <v>-0.01482527747559892</v>
      </c>
      <c r="AU108" s="1">
        <v>-0.007745843438400679</v>
      </c>
      <c r="AV108" s="1">
        <v>0.003614182194661586</v>
      </c>
      <c r="AW108" s="1">
        <v>-0.02003154554257069</v>
      </c>
      <c r="AX108" s="1">
        <v>0.06060345815979185</v>
      </c>
      <c r="AY108" s="1">
        <v>0.01020932932014462</v>
      </c>
      <c r="AZ108" s="1">
        <v>0.003269102039607841</v>
      </c>
      <c r="BA108" s="1">
        <v>-0.03011213084189401</v>
      </c>
      <c r="BB108" s="1">
        <v>-0.004314218646357726</v>
      </c>
      <c r="BC108" s="1">
        <v>-0.000925937362620699</v>
      </c>
      <c r="BD108" s="1">
        <v>-0.001434941487799879</v>
      </c>
      <c r="BE108" s="1">
        <v>-0.006822210929653849</v>
      </c>
      <c r="BF108" s="1">
        <v>0</v>
      </c>
      <c r="BG108" s="1">
        <v>-0.02713628794797518</v>
      </c>
    </row>
    <row r="109" spans="1:59">
      <c r="A109" s="11">
        <v>43735</v>
      </c>
      <c r="B109" s="1">
        <v>-0.009920023636227571</v>
      </c>
      <c r="C109" s="1">
        <v>-0.0003852228298993898</v>
      </c>
      <c r="D109" s="1">
        <v>-0.002589898106901134</v>
      </c>
      <c r="E109" s="1">
        <v>-0.02544961036562132</v>
      </c>
      <c r="F109" s="1">
        <v>-0.008270849128875435</v>
      </c>
      <c r="G109" s="1">
        <v>-0.03878646784456086</v>
      </c>
      <c r="H109" s="1">
        <v>-0.01339821793455231</v>
      </c>
      <c r="I109" s="1">
        <v>-0.05154288155691966</v>
      </c>
      <c r="J109" s="1">
        <v>0.004507013634184931</v>
      </c>
      <c r="K109" s="1">
        <v>-0.006107294079088499</v>
      </c>
      <c r="L109" s="1">
        <v>0</v>
      </c>
      <c r="M109" s="1">
        <v>-0.008013575005861417</v>
      </c>
      <c r="N109" s="1">
        <v>-0.01525315756635193</v>
      </c>
      <c r="O109" s="1">
        <v>0.005788708248194219</v>
      </c>
      <c r="P109" s="1">
        <v>-0.03232125367286975</v>
      </c>
      <c r="Q109" s="1">
        <v>0</v>
      </c>
      <c r="R109" s="1">
        <v>-0.02062913414666545</v>
      </c>
      <c r="S109" s="1">
        <v>-0.006156053975407638</v>
      </c>
      <c r="T109" s="1">
        <v>-0.03347703952941261</v>
      </c>
      <c r="U109" s="1">
        <v>-0.01313042036925849</v>
      </c>
      <c r="V109" s="1">
        <v>0.005334223520574</v>
      </c>
      <c r="W109" s="1">
        <v>0.006948847346361253</v>
      </c>
      <c r="X109" s="1">
        <v>0</v>
      </c>
      <c r="Y109" s="1">
        <v>0</v>
      </c>
      <c r="Z109" s="1">
        <v>-0.004628713335793733</v>
      </c>
      <c r="AA109" s="1">
        <v>0.005895930546237826</v>
      </c>
      <c r="AB109" s="1">
        <v>0</v>
      </c>
      <c r="AC109" s="1">
        <v>-0.01285260424536527</v>
      </c>
      <c r="AD109" s="1">
        <v>-0.009501890619317721</v>
      </c>
      <c r="AE109" s="1">
        <v>-0.03421084173703626</v>
      </c>
      <c r="AF109" s="1">
        <v>0.00594718854998022</v>
      </c>
      <c r="AG109" s="1">
        <v>-0.01671197877206021</v>
      </c>
      <c r="AH109" s="1">
        <v>0.01368220871200188</v>
      </c>
      <c r="AI109" s="1">
        <v>-0.01297126210278687</v>
      </c>
      <c r="AJ109" s="1">
        <v>0.008286271761830832</v>
      </c>
      <c r="AK109" s="1">
        <v>-0.0008735368518506537</v>
      </c>
      <c r="AL109" s="1">
        <v>-0.04631420976187028</v>
      </c>
      <c r="AM109" s="1">
        <v>-0.0314651194097143</v>
      </c>
      <c r="AN109" s="1">
        <v>0.0122974370689175</v>
      </c>
      <c r="AO109" s="1">
        <v>0.002070054629779383</v>
      </c>
      <c r="AP109" s="1">
        <v>0.00468004568176883</v>
      </c>
      <c r="AQ109" s="1">
        <v>0.004405126277158056</v>
      </c>
      <c r="AR109" s="1">
        <v>0</v>
      </c>
      <c r="AS109" s="1">
        <v>-0.002707273444338409</v>
      </c>
      <c r="AT109" s="1">
        <v>0</v>
      </c>
      <c r="AU109" s="1">
        <v>0.002691745385623667</v>
      </c>
      <c r="AV109" s="1">
        <v>0.01192884932830252</v>
      </c>
      <c r="AW109" s="1">
        <v>0.008926211767795511</v>
      </c>
      <c r="AX109" s="1">
        <v>-0.001772805586920723</v>
      </c>
      <c r="AY109" s="1">
        <v>-0.01111678678753925</v>
      </c>
      <c r="AZ109" s="1">
        <v>0.03423467657514023</v>
      </c>
      <c r="BA109" s="1">
        <v>-0.001021016924274698</v>
      </c>
      <c r="BB109" s="1">
        <v>-0.03265862311512568</v>
      </c>
      <c r="BC109" s="1">
        <v>0.001799089015292132</v>
      </c>
      <c r="BD109" s="1">
        <v>0.001267940285273328</v>
      </c>
      <c r="BE109" s="1">
        <v>0.01433499708240982</v>
      </c>
      <c r="BF109" s="1">
        <v>0</v>
      </c>
      <c r="BG109" s="1">
        <v>-0.00593471264263723</v>
      </c>
    </row>
    <row r="110" spans="1:59">
      <c r="A110" s="11">
        <v>43737</v>
      </c>
      <c r="B110" s="1">
        <v>0</v>
      </c>
      <c r="C110" s="1">
        <v>0</v>
      </c>
      <c r="D110" s="1">
        <v>0</v>
      </c>
      <c r="E110" s="1">
        <v>0</v>
      </c>
      <c r="F110" s="1">
        <v>0</v>
      </c>
      <c r="G110" s="1">
        <v>0</v>
      </c>
      <c r="H110" s="1">
        <v>0</v>
      </c>
      <c r="I110" s="1">
        <v>0</v>
      </c>
      <c r="J110" s="1">
        <v>0</v>
      </c>
      <c r="K110" s="1">
        <v>0</v>
      </c>
      <c r="L110" s="1">
        <v>-0.03276829457120567</v>
      </c>
      <c r="M110" s="1">
        <v>0</v>
      </c>
      <c r="N110" s="1">
        <v>0</v>
      </c>
      <c r="O110" s="1">
        <v>0</v>
      </c>
      <c r="P110" s="1">
        <v>0</v>
      </c>
      <c r="Q110" s="1">
        <v>-0.01559507172265184</v>
      </c>
      <c r="R110" s="1">
        <v>0</v>
      </c>
      <c r="S110" s="1">
        <v>0</v>
      </c>
      <c r="T110" s="1">
        <v>0</v>
      </c>
      <c r="U110" s="1">
        <v>0</v>
      </c>
      <c r="V110" s="1">
        <v>0</v>
      </c>
      <c r="W110" s="1">
        <v>0</v>
      </c>
      <c r="X110" s="1">
        <v>0.0004806002818005251</v>
      </c>
      <c r="Y110" s="1">
        <v>0.02933451460382286</v>
      </c>
      <c r="Z110" s="1">
        <v>0</v>
      </c>
      <c r="AA110" s="1">
        <v>0</v>
      </c>
      <c r="AB110" s="1">
        <v>-0.01492544925463823</v>
      </c>
      <c r="AC110" s="1">
        <v>0</v>
      </c>
      <c r="AD110" s="1">
        <v>0</v>
      </c>
      <c r="AE110" s="1">
        <v>0</v>
      </c>
      <c r="AF110" s="1">
        <v>0</v>
      </c>
      <c r="AG110" s="1">
        <v>0</v>
      </c>
      <c r="AH110" s="1">
        <v>0</v>
      </c>
      <c r="AI110" s="1">
        <v>0</v>
      </c>
      <c r="AJ110" s="1">
        <v>0</v>
      </c>
      <c r="AK110" s="1">
        <v>0</v>
      </c>
      <c r="AL110" s="1">
        <v>0</v>
      </c>
      <c r="AM110" s="1">
        <v>0</v>
      </c>
      <c r="AN110" s="1">
        <v>0</v>
      </c>
      <c r="AO110" s="1">
        <v>0</v>
      </c>
      <c r="AP110" s="1">
        <v>0</v>
      </c>
      <c r="AQ110" s="1">
        <v>0</v>
      </c>
      <c r="AR110" s="1">
        <v>0.003590082491623958</v>
      </c>
      <c r="AS110" s="1">
        <v>0</v>
      </c>
      <c r="AT110" s="1">
        <v>0.02066422950812408</v>
      </c>
      <c r="AU110" s="1">
        <v>0</v>
      </c>
      <c r="AV110" s="1">
        <v>0</v>
      </c>
      <c r="AW110" s="1">
        <v>0</v>
      </c>
      <c r="AX110" s="1">
        <v>0</v>
      </c>
      <c r="AY110" s="1">
        <v>0</v>
      </c>
      <c r="AZ110" s="1">
        <v>0</v>
      </c>
      <c r="BA110" s="1">
        <v>0</v>
      </c>
      <c r="BB110" s="1">
        <v>0</v>
      </c>
      <c r="BC110" s="1">
        <v>0</v>
      </c>
      <c r="BD110" s="1">
        <v>0</v>
      </c>
      <c r="BE110" s="1">
        <v>0</v>
      </c>
      <c r="BF110" s="1">
        <v>0</v>
      </c>
      <c r="BG110" s="1">
        <v>0</v>
      </c>
    </row>
    <row r="111" spans="1:59">
      <c r="A111" s="11">
        <v>43738</v>
      </c>
      <c r="B111" s="1">
        <v>0.02236056549284293</v>
      </c>
      <c r="C111" s="1">
        <v>0.008286720067241626</v>
      </c>
      <c r="D111" s="1">
        <v>0.007882657777753987</v>
      </c>
      <c r="E111" s="1">
        <v>0.009401130369739441</v>
      </c>
      <c r="F111" s="1">
        <v>0.006062217161457495</v>
      </c>
      <c r="G111" s="1">
        <v>-0.009111565138382738</v>
      </c>
      <c r="H111" s="1">
        <v>0.006172794863197772</v>
      </c>
      <c r="I111" s="1">
        <v>0.007531028028533671</v>
      </c>
      <c r="J111" s="1">
        <v>-0.01766706307970334</v>
      </c>
      <c r="K111" s="1">
        <v>0.0003102671663142154</v>
      </c>
      <c r="L111" s="1">
        <v>-0.0296435016320844</v>
      </c>
      <c r="M111" s="1">
        <v>0.007553739665902226</v>
      </c>
      <c r="N111" s="1">
        <v>0.02587225672115956</v>
      </c>
      <c r="O111" s="1">
        <v>0.007194239954080972</v>
      </c>
      <c r="P111" s="1">
        <v>0.002267196593497056</v>
      </c>
      <c r="Q111" s="1">
        <v>-0.02227069349345845</v>
      </c>
      <c r="R111" s="1">
        <v>0.010198243552209</v>
      </c>
      <c r="S111" s="1">
        <v>0.002059161587983693</v>
      </c>
      <c r="T111" s="1">
        <v>0.007084741442847209</v>
      </c>
      <c r="U111" s="1">
        <v>-0.004971072707457558</v>
      </c>
      <c r="V111" s="1">
        <v>-0.001414809037029841</v>
      </c>
      <c r="W111" s="1">
        <v>-0.002195700347427443</v>
      </c>
      <c r="X111" s="1">
        <v>-0.007524672455631043</v>
      </c>
      <c r="Y111" s="1">
        <v>-0.01459058881940034</v>
      </c>
      <c r="Z111" s="1">
        <v>0.003135016357991516</v>
      </c>
      <c r="AA111" s="1">
        <v>-0.0002548671755419063</v>
      </c>
      <c r="AB111" s="1">
        <v>-0.01367317687756253</v>
      </c>
      <c r="AC111" s="1">
        <v>0.005646202555552815</v>
      </c>
      <c r="AD111" s="1">
        <v>0.01481128790066188</v>
      </c>
      <c r="AE111" s="1">
        <v>0.01331487941800025</v>
      </c>
      <c r="AF111" s="1">
        <v>-0.004223007032937875</v>
      </c>
      <c r="AG111" s="1">
        <v>0.005533572522669727</v>
      </c>
      <c r="AH111" s="1">
        <v>-0.01310060138785318</v>
      </c>
      <c r="AI111" s="1">
        <v>0.009438876962654552</v>
      </c>
      <c r="AJ111" s="1">
        <v>-0.001390909022045972</v>
      </c>
      <c r="AK111" s="1">
        <v>0.01725714146512924</v>
      </c>
      <c r="AL111" s="1">
        <v>0.0210594313947341</v>
      </c>
      <c r="AM111" s="1">
        <v>0.01344921633293339</v>
      </c>
      <c r="AN111" s="1">
        <v>-0.008006684554976995</v>
      </c>
      <c r="AO111" s="1">
        <v>-0.001638148306776332</v>
      </c>
      <c r="AP111" s="1">
        <v>-0.00232902266753765</v>
      </c>
      <c r="AQ111" s="1">
        <v>-0.008771812728275874</v>
      </c>
      <c r="AR111" s="1">
        <v>-0.02081300239939143</v>
      </c>
      <c r="AS111" s="1">
        <v>0.005429245340409672</v>
      </c>
      <c r="AT111" s="1">
        <v>-0.01881670585819917</v>
      </c>
      <c r="AU111" s="1">
        <v>-0.00295294876757124</v>
      </c>
      <c r="AV111" s="1">
        <v>0.01123223039142895</v>
      </c>
      <c r="AW111" s="1">
        <v>0.01079345068427395</v>
      </c>
      <c r="AX111" s="1">
        <v>-0.005203793381044264</v>
      </c>
      <c r="AY111" s="1">
        <v>0.01890653270328135</v>
      </c>
      <c r="AZ111" s="1">
        <v>0.02557283206253746</v>
      </c>
      <c r="BA111" s="1">
        <v>0.009569939973109953</v>
      </c>
      <c r="BB111" s="1">
        <v>0.02079155349833606</v>
      </c>
      <c r="BC111" s="1">
        <v>-0.001088517362873076</v>
      </c>
      <c r="BD111" s="1">
        <v>0.001941731160000959</v>
      </c>
      <c r="BE111" s="1">
        <v>0.0007359568270819405</v>
      </c>
      <c r="BF111" s="1">
        <v>-0.01801808678339389</v>
      </c>
      <c r="BG111" s="1">
        <v>0</v>
      </c>
    </row>
    <row r="112" spans="1:59">
      <c r="A112" s="11">
        <v>43739</v>
      </c>
      <c r="B112" s="1">
        <v>-0.02187150624502399</v>
      </c>
      <c r="C112" s="1">
        <v>-0.01490833397271552</v>
      </c>
      <c r="D112" s="1">
        <v>-0.01389396128866027</v>
      </c>
      <c r="E112" s="1">
        <v>-0.007933754537848281</v>
      </c>
      <c r="F112" s="1">
        <v>-0.0001497829729106837</v>
      </c>
      <c r="G112" s="1">
        <v>-0.03481130406670696</v>
      </c>
      <c r="H112" s="1">
        <v>-0.00736212111584833</v>
      </c>
      <c r="I112" s="1">
        <v>-0.01243797096331656</v>
      </c>
      <c r="J112" s="1">
        <v>-0.01769897252220065</v>
      </c>
      <c r="K112" s="1">
        <v>0.002606444186491252</v>
      </c>
      <c r="L112" s="1">
        <v>0</v>
      </c>
      <c r="M112" s="1">
        <v>-0.01450834687956093</v>
      </c>
      <c r="N112" s="1">
        <v>0.005807197854463819</v>
      </c>
      <c r="O112" s="1">
        <v>-0.0160713826036849</v>
      </c>
      <c r="P112" s="1">
        <v>0.02500404953324975</v>
      </c>
      <c r="Q112" s="1">
        <v>0</v>
      </c>
      <c r="R112" s="1">
        <v>-0.0007547334962962893</v>
      </c>
      <c r="S112" s="1">
        <v>-0.02226037273172043</v>
      </c>
      <c r="T112" s="1">
        <v>0.003777983976507526</v>
      </c>
      <c r="U112" s="1">
        <v>-0.01140278402173234</v>
      </c>
      <c r="V112" s="1">
        <v>-0.002361710874973388</v>
      </c>
      <c r="W112" s="1">
        <v>-0.02011948527321483</v>
      </c>
      <c r="X112" s="1">
        <v>-0.02726271979377604</v>
      </c>
      <c r="Y112" s="1">
        <v>0</v>
      </c>
      <c r="Z112" s="1">
        <v>-0.01390627952289247</v>
      </c>
      <c r="AA112" s="1">
        <v>-0.0181833219950589</v>
      </c>
      <c r="AB112" s="1">
        <v>-0.0333458256520015</v>
      </c>
      <c r="AC112" s="1">
        <v>-0.01504883547039648</v>
      </c>
      <c r="AD112" s="1">
        <v>0.000831058344797464</v>
      </c>
      <c r="AE112" s="1">
        <v>-0.004338644874989361</v>
      </c>
      <c r="AF112" s="1">
        <v>-0.02396099594555645</v>
      </c>
      <c r="AG112" s="1">
        <v>-0.01274710382479949</v>
      </c>
      <c r="AH112" s="1">
        <v>-0.01327434065667954</v>
      </c>
      <c r="AI112" s="1">
        <v>-0.01409791353009349</v>
      </c>
      <c r="AJ112" s="1">
        <v>-0.0269039323843987</v>
      </c>
      <c r="AK112" s="1">
        <v>0.007323785557278306</v>
      </c>
      <c r="AL112" s="1">
        <v>-0.0128860191052742</v>
      </c>
      <c r="AM112" s="1">
        <v>-0.0004022848724426487</v>
      </c>
      <c r="AN112" s="1">
        <v>-0.01391602603652131</v>
      </c>
      <c r="AO112" s="1">
        <v>-0.02111891940781885</v>
      </c>
      <c r="AP112" s="1">
        <v>-0.0296833303397952</v>
      </c>
      <c r="AQ112" s="1">
        <v>-0.02465221363222769</v>
      </c>
      <c r="AR112" s="1">
        <v>-0.02723348422683047</v>
      </c>
      <c r="AS112" s="1">
        <v>-0.02564959022846269</v>
      </c>
      <c r="AT112" s="1">
        <v>0</v>
      </c>
      <c r="AU112" s="1">
        <v>-0.006731400937826648</v>
      </c>
      <c r="AV112" s="1">
        <v>-0.04212033232377199</v>
      </c>
      <c r="AW112" s="1">
        <v>-0.02485754345492019</v>
      </c>
      <c r="AX112" s="1">
        <v>0.01585921491784603</v>
      </c>
      <c r="AY112" s="1">
        <v>-0.01053164424256692</v>
      </c>
      <c r="AZ112" s="1">
        <v>0.06120086459776997</v>
      </c>
      <c r="BA112" s="1">
        <v>-0.000506149384929433</v>
      </c>
      <c r="BB112" s="1">
        <v>0.01506321969338109</v>
      </c>
      <c r="BC112" s="1">
        <v>0.001525497931433861</v>
      </c>
      <c r="BD112" s="1">
        <v>-0.006993557765994862</v>
      </c>
      <c r="BE112" s="1">
        <v>-0.002500569666920471</v>
      </c>
      <c r="BF112" s="1">
        <v>0</v>
      </c>
      <c r="BG112" s="1">
        <v>-0.01850740286150698</v>
      </c>
    </row>
    <row r="113" spans="1:59">
      <c r="A113" s="11">
        <v>43740</v>
      </c>
      <c r="B113" s="1">
        <v>-0.02822575737050936</v>
      </c>
      <c r="C113" s="1">
        <v>-0.01862601172758416</v>
      </c>
      <c r="D113" s="1">
        <v>-0.01455629191616248</v>
      </c>
      <c r="E113" s="1">
        <v>-0.01564675797490245</v>
      </c>
      <c r="F113" s="1">
        <v>-0.01291737598591125</v>
      </c>
      <c r="G113" s="1">
        <v>-0.06328668467685761</v>
      </c>
      <c r="H113" s="1">
        <v>-0.0009887484844370853</v>
      </c>
      <c r="I113" s="1">
        <v>0.003754225848565218</v>
      </c>
      <c r="J113" s="1">
        <v>-0.02353974921136781</v>
      </c>
      <c r="K113" s="1">
        <v>-0.006560289346311365</v>
      </c>
      <c r="L113" s="1">
        <v>0.01369862192278704</v>
      </c>
      <c r="M113" s="1">
        <v>0.004155980261440151</v>
      </c>
      <c r="N113" s="1">
        <v>-0.01121741408850252</v>
      </c>
      <c r="O113" s="1">
        <v>-0.02214165426247494</v>
      </c>
      <c r="P113" s="1">
        <v>0.00626599542025863</v>
      </c>
      <c r="Q113" s="1">
        <v>-0.02430429432277059</v>
      </c>
      <c r="R113" s="1">
        <v>-0.006420548405844828</v>
      </c>
      <c r="S113" s="1">
        <v>-0.01005259278257509</v>
      </c>
      <c r="T113" s="1">
        <v>-0.01817000231951416</v>
      </c>
      <c r="U113" s="1">
        <v>-0.02362459606341993</v>
      </c>
      <c r="V113" s="1">
        <v>-0.01881877299306234</v>
      </c>
      <c r="W113" s="1">
        <v>-0.02117418174441321</v>
      </c>
      <c r="X113" s="1">
        <v>0.0001658589129704957</v>
      </c>
      <c r="Y113" s="1">
        <v>-0.01014428535007872</v>
      </c>
      <c r="Z113" s="1">
        <v>0.006549423595324066</v>
      </c>
      <c r="AA113" s="1">
        <v>-0.01990484865737618</v>
      </c>
      <c r="AB113" s="1">
        <v>0.0003875252718883448</v>
      </c>
      <c r="AC113" s="1">
        <v>-0.01569556533304095</v>
      </c>
      <c r="AD113" s="1">
        <v>-0.01847525825672391</v>
      </c>
      <c r="AE113" s="1">
        <v>0.0007469815590352979</v>
      </c>
      <c r="AF113" s="1">
        <v>-0.03562894694711927</v>
      </c>
      <c r="AG113" s="1">
        <v>-0.006882381388321535</v>
      </c>
      <c r="AH113" s="1">
        <v>-0.04565836997631634</v>
      </c>
      <c r="AI113" s="1">
        <v>-0.01765516170072401</v>
      </c>
      <c r="AJ113" s="1">
        <v>-0.02582632038339294</v>
      </c>
      <c r="AK113" s="1">
        <v>-0.005749639699433873</v>
      </c>
      <c r="AL113" s="1">
        <v>-0.009895196343807755</v>
      </c>
      <c r="AM113" s="1">
        <v>-0.005517219393989081</v>
      </c>
      <c r="AN113" s="1">
        <v>-0.02060400656669903</v>
      </c>
      <c r="AO113" s="1">
        <v>-0.01093268877538123</v>
      </c>
      <c r="AP113" s="1">
        <v>-0.02520617617948684</v>
      </c>
      <c r="AQ113" s="1">
        <v>-0.01749851172487416</v>
      </c>
      <c r="AR113" s="1">
        <v>-0.01194944711739165</v>
      </c>
      <c r="AS113" s="1">
        <v>-0.02320752813822813</v>
      </c>
      <c r="AT113" s="1">
        <v>-0.0004125538091016567</v>
      </c>
      <c r="AU113" s="1">
        <v>-0.01002972105935707</v>
      </c>
      <c r="AV113" s="1">
        <v>-0.00665903376826138</v>
      </c>
      <c r="AW113" s="1">
        <v>-0.02118316849794422</v>
      </c>
      <c r="AX113" s="1">
        <v>-0.006375418940066435</v>
      </c>
      <c r="AY113" s="1">
        <v>-0.02432841122012119</v>
      </c>
      <c r="AZ113" s="1">
        <v>-0.0120304590658975</v>
      </c>
      <c r="BA113" s="1">
        <v>-0.002117876715752032</v>
      </c>
      <c r="BB113" s="1">
        <v>-0.02535652490665696</v>
      </c>
      <c r="BC113" s="1">
        <v>-0.0106623940645022</v>
      </c>
      <c r="BD113" s="1">
        <v>-0.01467957087672422</v>
      </c>
      <c r="BE113" s="1">
        <v>-0.0399648101599942</v>
      </c>
      <c r="BF113" s="1">
        <v>0</v>
      </c>
      <c r="BG113" s="1">
        <v>-0.0291971385130686</v>
      </c>
    </row>
    <row r="114" spans="1:59">
      <c r="A114" s="11">
        <v>43741</v>
      </c>
      <c r="B114" s="1">
        <v>0.01936366011096524</v>
      </c>
      <c r="C114" s="1">
        <v>0.01186228476363405</v>
      </c>
      <c r="D114" s="1">
        <v>0.0003787214068269318</v>
      </c>
      <c r="E114" s="1">
        <v>0.01306961660944284</v>
      </c>
      <c r="F114" s="1">
        <v>0.006531541641550564</v>
      </c>
      <c r="G114" s="1">
        <v>0.01997821160452218</v>
      </c>
      <c r="H114" s="1">
        <v>0.02053947035636461</v>
      </c>
      <c r="I114" s="1">
        <v>0.02238035446376863</v>
      </c>
      <c r="J114" s="1">
        <v>-0.005059438772618052</v>
      </c>
      <c r="K114" s="1">
        <v>0.005045891966416249</v>
      </c>
      <c r="L114" s="1">
        <v>0.0005978923370846267</v>
      </c>
      <c r="M114" s="1">
        <v>0.0136436823055095</v>
      </c>
      <c r="N114" s="1">
        <v>0.004004001872367269</v>
      </c>
      <c r="O114" s="1">
        <v>-0.002227244284719321</v>
      </c>
      <c r="P114" s="1">
        <v>0.02255819631955669</v>
      </c>
      <c r="Q114" s="1">
        <v>-0.03910944932416527</v>
      </c>
      <c r="R114" s="1">
        <v>0.007602351010573827</v>
      </c>
      <c r="S114" s="1">
        <v>0.01362207336187793</v>
      </c>
      <c r="T114" s="1">
        <v>0.02273627627686303</v>
      </c>
      <c r="U114" s="1">
        <v>0.009518668553541776</v>
      </c>
      <c r="V114" s="1">
        <v>0.008685227073928825</v>
      </c>
      <c r="W114" s="1">
        <v>-0.003605383422749742</v>
      </c>
      <c r="X114" s="1">
        <v>-0.001989745937274856</v>
      </c>
      <c r="Y114" s="1">
        <v>0.00986619564601221</v>
      </c>
      <c r="Z114" s="1">
        <v>0.01196417110976356</v>
      </c>
      <c r="AA114" s="1">
        <v>-0.00142413060833757</v>
      </c>
      <c r="AB114" s="1">
        <v>0.007942655380861474</v>
      </c>
      <c r="AC114" s="1">
        <v>0.005024323855975732</v>
      </c>
      <c r="AD114" s="1">
        <v>0.005393057618244601</v>
      </c>
      <c r="AE114" s="1">
        <v>0.02662353150997943</v>
      </c>
      <c r="AF114" s="1">
        <v>0.003829625789415037</v>
      </c>
      <c r="AG114" s="1">
        <v>0.02737685344903684</v>
      </c>
      <c r="AH114" s="1">
        <v>0.01836828036064264</v>
      </c>
      <c r="AI114" s="1">
        <v>0.01210570237740871</v>
      </c>
      <c r="AJ114" s="1">
        <v>0.008748078422886607</v>
      </c>
      <c r="AK114" s="1">
        <v>0.0004476928617467291</v>
      </c>
      <c r="AL114" s="1">
        <v>0.01083991635138881</v>
      </c>
      <c r="AM114" s="1">
        <v>0.04779238047875789</v>
      </c>
      <c r="AN114" s="1">
        <v>0.0216138582662353</v>
      </c>
      <c r="AO114" s="1">
        <v>0.007589945217910898</v>
      </c>
      <c r="AP114" s="1">
        <v>0.005406779911904636</v>
      </c>
      <c r="AQ114" s="1">
        <v>0.004617457492837262</v>
      </c>
      <c r="AR114" s="1">
        <v>-0.003455447914602394</v>
      </c>
      <c r="AS114" s="1">
        <v>0.002659501791768992</v>
      </c>
      <c r="AT114" s="1">
        <v>0.00961690058996667</v>
      </c>
      <c r="AU114" s="1">
        <v>0.001095295029959642</v>
      </c>
      <c r="AV114" s="1">
        <v>0.02103559599444416</v>
      </c>
      <c r="AW114" s="1">
        <v>0.004401722146787135</v>
      </c>
      <c r="AX114" s="1">
        <v>-0.04154166681375993</v>
      </c>
      <c r="AY114" s="1">
        <v>0.001558477228338129</v>
      </c>
      <c r="AZ114" s="1">
        <v>-0.02039657405096651</v>
      </c>
      <c r="BA114" s="1">
        <v>-0.006412935250932894</v>
      </c>
      <c r="BB114" s="1">
        <v>-0.01383553800919368</v>
      </c>
      <c r="BC114" s="1">
        <v>0.01226192945211002</v>
      </c>
      <c r="BD114" s="1">
        <v>0.001636080376595794</v>
      </c>
      <c r="BE114" s="1">
        <v>-0.002304102090685434</v>
      </c>
      <c r="BF114" s="1">
        <v>-0.00183486951652434</v>
      </c>
      <c r="BG114" s="1">
        <v>-0.03759395014332756</v>
      </c>
    </row>
    <row r="115" spans="1:59">
      <c r="A115" s="11">
        <v>43742</v>
      </c>
      <c r="B115" s="1">
        <v>0.01134811004886149</v>
      </c>
      <c r="C115" s="1">
        <v>0.01797566964883757</v>
      </c>
      <c r="D115" s="1">
        <v>0.026597275019554</v>
      </c>
      <c r="E115" s="1">
        <v>0.01150627336801313</v>
      </c>
      <c r="F115" s="1">
        <v>0.008831925999802426</v>
      </c>
      <c r="G115" s="1">
        <v>0.00391736614743099</v>
      </c>
      <c r="H115" s="1">
        <v>-0.01066921090074879</v>
      </c>
      <c r="I115" s="1">
        <v>0.005074348784703364</v>
      </c>
      <c r="J115" s="1">
        <v>0.001495527013348763</v>
      </c>
      <c r="K115" s="1">
        <v>0.01252103239773783</v>
      </c>
      <c r="L115" s="1">
        <v>0</v>
      </c>
      <c r="M115" s="1">
        <v>0.009238764304581482</v>
      </c>
      <c r="N115" s="1">
        <v>0.005483745289198039</v>
      </c>
      <c r="O115" s="1">
        <v>-0.03683030085371941</v>
      </c>
      <c r="P115" s="1">
        <v>0.04366140800458163</v>
      </c>
      <c r="Q115" s="1">
        <v>0</v>
      </c>
      <c r="R115" s="1">
        <v>0.0200887004369974</v>
      </c>
      <c r="S115" s="1">
        <v>-0.001657984460880169</v>
      </c>
      <c r="T115" s="1">
        <v>0.001550999604638781</v>
      </c>
      <c r="U115" s="1">
        <v>0.01782245309225794</v>
      </c>
      <c r="V115" s="1">
        <v>0.0161444833660418</v>
      </c>
      <c r="W115" s="1">
        <v>-0.003289433810304776</v>
      </c>
      <c r="X115" s="1">
        <v>0</v>
      </c>
      <c r="Y115" s="1">
        <v>0</v>
      </c>
      <c r="Z115" s="1">
        <v>0.01457099512817095</v>
      </c>
      <c r="AA115" s="1">
        <v>0.02165981606784939</v>
      </c>
      <c r="AB115" s="1">
        <v>0</v>
      </c>
      <c r="AC115" s="1">
        <v>0.01286634123638963</v>
      </c>
      <c r="AD115" s="1">
        <v>0.01561925488317373</v>
      </c>
      <c r="AE115" s="1">
        <v>0.02193414034924546</v>
      </c>
      <c r="AF115" s="1">
        <v>0.01907556011883571</v>
      </c>
      <c r="AG115" s="1">
        <v>0.005964946127238191</v>
      </c>
      <c r="AH115" s="1">
        <v>-0.01132540485421363</v>
      </c>
      <c r="AI115" s="1">
        <v>0.01350146538505226</v>
      </c>
      <c r="AJ115" s="1">
        <v>0.01979355214394296</v>
      </c>
      <c r="AK115" s="1">
        <v>0.01730380292392897</v>
      </c>
      <c r="AL115" s="1">
        <v>0.002509732146086074</v>
      </c>
      <c r="AM115" s="1">
        <v>0.003640196805402507</v>
      </c>
      <c r="AN115" s="1">
        <v>0.01354025140837689</v>
      </c>
      <c r="AO115" s="1">
        <v>0.02735341757441989</v>
      </c>
      <c r="AP115" s="1">
        <v>0.02115967722209011</v>
      </c>
      <c r="AQ115" s="1">
        <v>0.01050566903669803</v>
      </c>
      <c r="AR115" s="1">
        <v>0</v>
      </c>
      <c r="AS115" s="1">
        <v>0.02493373610125582</v>
      </c>
      <c r="AT115" s="1">
        <v>0</v>
      </c>
      <c r="AU115" s="1">
        <v>0.007677827117818392</v>
      </c>
      <c r="AV115" s="1">
        <v>0.01007479121505495</v>
      </c>
      <c r="AW115" s="1">
        <v>0.01323843196113161</v>
      </c>
      <c r="AX115" s="1">
        <v>-0.006866001099940178</v>
      </c>
      <c r="AY115" s="1">
        <v>0.001555953227618589</v>
      </c>
      <c r="AZ115" s="1">
        <v>-0.02653143288112358</v>
      </c>
      <c r="BA115" s="1">
        <v>0.02061670003111904</v>
      </c>
      <c r="BB115" s="1">
        <v>0.03376517915069899</v>
      </c>
      <c r="BC115" s="1">
        <v>0.02482505368917831</v>
      </c>
      <c r="BD115" s="1">
        <v>0.01590587757614337</v>
      </c>
      <c r="BE115" s="1">
        <v>0.009238008255831875</v>
      </c>
      <c r="BF115" s="1">
        <v>0</v>
      </c>
      <c r="BG115" s="1">
        <v>-0.01367189288672899</v>
      </c>
    </row>
    <row r="116" spans="1:59">
      <c r="A116" s="11">
        <v>43744</v>
      </c>
      <c r="B116" s="1">
        <v>0</v>
      </c>
      <c r="C116" s="1">
        <v>0</v>
      </c>
      <c r="D116" s="1">
        <v>0</v>
      </c>
      <c r="E116" s="1">
        <v>0</v>
      </c>
      <c r="F116" s="1">
        <v>0</v>
      </c>
      <c r="G116" s="1">
        <v>0</v>
      </c>
      <c r="H116" s="1">
        <v>0</v>
      </c>
      <c r="I116" s="1">
        <v>0</v>
      </c>
      <c r="J116" s="1">
        <v>0</v>
      </c>
      <c r="K116" s="1">
        <v>0</v>
      </c>
      <c r="L116" s="1">
        <v>-0.02342535540996105</v>
      </c>
      <c r="M116" s="1">
        <v>0</v>
      </c>
      <c r="N116" s="1">
        <v>0</v>
      </c>
      <c r="O116" s="1">
        <v>0</v>
      </c>
      <c r="P116" s="1">
        <v>0</v>
      </c>
      <c r="Q116" s="1">
        <v>-0.001001940853554317</v>
      </c>
      <c r="R116" s="1">
        <v>0</v>
      </c>
      <c r="S116" s="1">
        <v>0</v>
      </c>
      <c r="T116" s="1">
        <v>0</v>
      </c>
      <c r="U116" s="1">
        <v>0</v>
      </c>
      <c r="V116" s="1">
        <v>0</v>
      </c>
      <c r="W116" s="1">
        <v>0</v>
      </c>
      <c r="X116" s="1">
        <v>0.003987425838912761</v>
      </c>
      <c r="Y116" s="1">
        <v>-0.004664356813128157</v>
      </c>
      <c r="Z116" s="1">
        <v>0</v>
      </c>
      <c r="AA116" s="1">
        <v>0</v>
      </c>
      <c r="AB116" s="1">
        <v>-0.006342434353791337</v>
      </c>
      <c r="AC116" s="1">
        <v>0</v>
      </c>
      <c r="AD116" s="1">
        <v>0</v>
      </c>
      <c r="AE116" s="1">
        <v>0</v>
      </c>
      <c r="AF116" s="1">
        <v>0</v>
      </c>
      <c r="AG116" s="1">
        <v>0</v>
      </c>
      <c r="AH116" s="1">
        <v>0</v>
      </c>
      <c r="AI116" s="1">
        <v>0</v>
      </c>
      <c r="AJ116" s="1">
        <v>0</v>
      </c>
      <c r="AK116" s="1">
        <v>0</v>
      </c>
      <c r="AL116" s="1">
        <v>0</v>
      </c>
      <c r="AM116" s="1">
        <v>0</v>
      </c>
      <c r="AN116" s="1">
        <v>0</v>
      </c>
      <c r="AO116" s="1">
        <v>0</v>
      </c>
      <c r="AP116" s="1">
        <v>0</v>
      </c>
      <c r="AQ116" s="1">
        <v>0</v>
      </c>
      <c r="AR116" s="1">
        <v>-0.003120567752368464</v>
      </c>
      <c r="AS116" s="1">
        <v>0</v>
      </c>
      <c r="AT116" s="1">
        <v>-0.01241187165709157</v>
      </c>
      <c r="AU116" s="1">
        <v>0</v>
      </c>
      <c r="AV116" s="1">
        <v>0</v>
      </c>
      <c r="AW116" s="1">
        <v>0</v>
      </c>
      <c r="AX116" s="1">
        <v>0</v>
      </c>
      <c r="AY116" s="1">
        <v>0</v>
      </c>
      <c r="AZ116" s="1">
        <v>0</v>
      </c>
      <c r="BA116" s="1">
        <v>0</v>
      </c>
      <c r="BB116" s="1">
        <v>0</v>
      </c>
      <c r="BC116" s="1">
        <v>0</v>
      </c>
      <c r="BD116" s="1">
        <v>0</v>
      </c>
      <c r="BE116" s="1">
        <v>0</v>
      </c>
      <c r="BF116" s="1">
        <v>0.02941169082257877</v>
      </c>
      <c r="BG116" s="1">
        <v>0</v>
      </c>
    </row>
    <row r="117" spans="1:59">
      <c r="A117" s="11">
        <v>43745</v>
      </c>
      <c r="B117" s="1">
        <v>-0.01158683858046672</v>
      </c>
      <c r="C117" s="1">
        <v>-0.002878913102561165</v>
      </c>
      <c r="D117" s="1">
        <v>-0.009220005146792776</v>
      </c>
      <c r="E117" s="1">
        <v>-0.002757667117369023</v>
      </c>
      <c r="F117" s="1">
        <v>-0.00401799145160453</v>
      </c>
      <c r="G117" s="1">
        <v>0.006385146599883873</v>
      </c>
      <c r="H117" s="1">
        <v>-0.005637130090857201</v>
      </c>
      <c r="I117" s="1">
        <v>-0.01185857142831548</v>
      </c>
      <c r="J117" s="1">
        <v>-0.02927113553982963</v>
      </c>
      <c r="K117" s="1">
        <v>0.0003061081392050635</v>
      </c>
      <c r="L117" s="1">
        <v>0</v>
      </c>
      <c r="M117" s="1">
        <v>0.005965783595812235</v>
      </c>
      <c r="N117" s="1">
        <v>-0.00380115370812717</v>
      </c>
      <c r="O117" s="1">
        <v>0.004248626553499557</v>
      </c>
      <c r="P117" s="1">
        <v>0.02018348623853217</v>
      </c>
      <c r="Q117" s="1">
        <v>0</v>
      </c>
      <c r="R117" s="1">
        <v>-0.002034034885856739</v>
      </c>
      <c r="S117" s="1">
        <v>-0.002464967217357783</v>
      </c>
      <c r="T117" s="1">
        <v>0.004129573435352363</v>
      </c>
      <c r="U117" s="1">
        <v>-0.001091842700692069</v>
      </c>
      <c r="V117" s="1">
        <v>-0.003883784223960962</v>
      </c>
      <c r="W117" s="1">
        <v>0.00264020207178195</v>
      </c>
      <c r="X117" s="1">
        <v>-0.008439569892770504</v>
      </c>
      <c r="Y117" s="1">
        <v>0</v>
      </c>
      <c r="Z117" s="1">
        <v>-0.01625281878396401</v>
      </c>
      <c r="AA117" s="1">
        <v>-0.002181166514870547</v>
      </c>
      <c r="AB117" s="1">
        <v>-0.01392650642085536</v>
      </c>
      <c r="AC117" s="1">
        <v>-0.003039271266897625</v>
      </c>
      <c r="AD117" s="1">
        <v>-0.007560022224483709</v>
      </c>
      <c r="AE117" s="1">
        <v>0.009367969860951897</v>
      </c>
      <c r="AF117" s="1">
        <v>-0.01012981968149729</v>
      </c>
      <c r="AG117" s="1">
        <v>-0.004267133751638674</v>
      </c>
      <c r="AH117" s="1">
        <v>0.0008484258468772765</v>
      </c>
      <c r="AI117" s="1">
        <v>-0.007240094000244057</v>
      </c>
      <c r="AJ117" s="1">
        <v>-0.0001946820361395929</v>
      </c>
      <c r="AK117" s="1">
        <v>0.006121862450402915</v>
      </c>
      <c r="AL117" s="1">
        <v>0.002882757321954532</v>
      </c>
      <c r="AM117" s="1">
        <v>0.01296919964549392</v>
      </c>
      <c r="AN117" s="1">
        <v>-0.002783066419877356</v>
      </c>
      <c r="AO117" s="1">
        <v>-0.003701937862572557</v>
      </c>
      <c r="AP117" s="1">
        <v>-0.004121402809350805</v>
      </c>
      <c r="AQ117" s="1">
        <v>-0.0006498082449647447</v>
      </c>
      <c r="AR117" s="1">
        <v>-0.004869653171475363</v>
      </c>
      <c r="AS117" s="1">
        <v>0.00155272529435635</v>
      </c>
      <c r="AT117" s="1">
        <v>0</v>
      </c>
      <c r="AU117" s="1">
        <v>0.004897699999658611</v>
      </c>
      <c r="AV117" s="1">
        <v>-0.006948366281035789</v>
      </c>
      <c r="AW117" s="1">
        <v>-0.009461307236812377</v>
      </c>
      <c r="AX117" s="1">
        <v>0.02717879013211055</v>
      </c>
      <c r="AY117" s="1">
        <v>-0.01087514708858683</v>
      </c>
      <c r="AZ117" s="1">
        <v>-0.03132484402363911</v>
      </c>
      <c r="BA117" s="1">
        <v>0.006551393188248156</v>
      </c>
      <c r="BB117" s="1">
        <v>-0.008961070667613646</v>
      </c>
      <c r="BC117" s="1">
        <v>-0.01293341866287834</v>
      </c>
      <c r="BD117" s="1">
        <v>-0.007870584243850676</v>
      </c>
      <c r="BE117" s="1">
        <v>-0.01128933452935776</v>
      </c>
      <c r="BF117" s="1">
        <v>0</v>
      </c>
      <c r="BG117" s="1">
        <v>0.02508250030431802</v>
      </c>
    </row>
    <row r="118" spans="1:59">
      <c r="A118" s="11">
        <v>43746</v>
      </c>
      <c r="B118" s="1">
        <v>-0.03121900909192199</v>
      </c>
      <c r="C118" s="1">
        <v>-0.01751689065800921</v>
      </c>
      <c r="D118" s="1">
        <v>-0.01451708608278435</v>
      </c>
      <c r="E118" s="1">
        <v>-0.0241963621000798</v>
      </c>
      <c r="F118" s="1">
        <v>-0.01566961490022023</v>
      </c>
      <c r="G118" s="1">
        <v>-0.02855140960765934</v>
      </c>
      <c r="H118" s="1">
        <v>-0.007887744135981034</v>
      </c>
      <c r="I118" s="1">
        <v>-0.03796348841720898</v>
      </c>
      <c r="J118" s="1">
        <v>-0.007999913354857613</v>
      </c>
      <c r="K118" s="1">
        <v>-0.01138325997592815</v>
      </c>
      <c r="L118" s="1">
        <v>0.03659291809727261</v>
      </c>
      <c r="M118" s="1">
        <v>-0.005180404279879314</v>
      </c>
      <c r="N118" s="1">
        <v>-0.02289308542333823</v>
      </c>
      <c r="O118" s="1">
        <v>0.008461688147830992</v>
      </c>
      <c r="P118" s="1">
        <v>-0.03348919985105669</v>
      </c>
      <c r="Q118" s="1">
        <v>0.0001254161308754664</v>
      </c>
      <c r="R118" s="1">
        <v>-0.008708564203678937</v>
      </c>
      <c r="S118" s="1">
        <v>-0.01447598672032013</v>
      </c>
      <c r="T118" s="1">
        <v>-0.019020721978387</v>
      </c>
      <c r="U118" s="1">
        <v>-0.01535999405659239</v>
      </c>
      <c r="V118" s="1">
        <v>-0.01595002306733462</v>
      </c>
      <c r="W118" s="1">
        <v>-0.008228961312228389</v>
      </c>
      <c r="X118" s="1">
        <v>0.009012134737429456</v>
      </c>
      <c r="Y118" s="1">
        <v>-0.007029238060751619</v>
      </c>
      <c r="Z118" s="1">
        <v>0.0006754948997926835</v>
      </c>
      <c r="AA118" s="1">
        <v>-0.02229620924382258</v>
      </c>
      <c r="AB118" s="1">
        <v>-0.005492294734917302</v>
      </c>
      <c r="AC118" s="1">
        <v>-0.004325267471430805</v>
      </c>
      <c r="AD118" s="1">
        <v>-0.001513140662530499</v>
      </c>
      <c r="AE118" s="1">
        <v>-0.01844454469178525</v>
      </c>
      <c r="AF118" s="1">
        <v>-0.02491667595221247</v>
      </c>
      <c r="AG118" s="1">
        <v>-0.01074127757375731</v>
      </c>
      <c r="AH118" s="1">
        <v>-0.009325901361009192</v>
      </c>
      <c r="AI118" s="1">
        <v>-0.01057473830764444</v>
      </c>
      <c r="AJ118" s="1">
        <v>-0.02285444536209857</v>
      </c>
      <c r="AK118" s="1">
        <v>-0.01362672284053879</v>
      </c>
      <c r="AL118" s="1">
        <v>-0.03687726941189984</v>
      </c>
      <c r="AM118" s="1">
        <v>-0.0385178574382572</v>
      </c>
      <c r="AN118" s="1">
        <v>-0.01116402985323894</v>
      </c>
      <c r="AO118" s="1">
        <v>-0.02693821321338652</v>
      </c>
      <c r="AP118" s="1">
        <v>-0.02345095781232909</v>
      </c>
      <c r="AQ118" s="1">
        <v>-0.03185950693419026</v>
      </c>
      <c r="AR118" s="1">
        <v>-0.00209719682811127</v>
      </c>
      <c r="AS118" s="1">
        <v>-0.009646711755908699</v>
      </c>
      <c r="AT118" s="1">
        <v>-0.01568551728821477</v>
      </c>
      <c r="AU118" s="1">
        <v>-0.01516393089893264</v>
      </c>
      <c r="AV118" s="1">
        <v>-0.00575558213201155</v>
      </c>
      <c r="AW118" s="1">
        <v>-0.0199217553696347</v>
      </c>
      <c r="AX118" s="1">
        <v>0.009801398882838708</v>
      </c>
      <c r="AY118" s="1">
        <v>-0.004712049779601379</v>
      </c>
      <c r="AZ118" s="1">
        <v>-0.02356334179486352</v>
      </c>
      <c r="BA118" s="1">
        <v>-0.005107565175605511</v>
      </c>
      <c r="BB118" s="1">
        <v>-0.04055826654071981</v>
      </c>
      <c r="BC118" s="1">
        <v>-0.0120288628223606</v>
      </c>
      <c r="BD118" s="1">
        <v>0.00298537097166407</v>
      </c>
      <c r="BE118" s="1">
        <v>-0.01296082221229045</v>
      </c>
      <c r="BF118" s="1">
        <v>0</v>
      </c>
      <c r="BG118" s="1">
        <v>-0.01030266110755795</v>
      </c>
    </row>
    <row r="119" spans="1:59">
      <c r="A119" s="11">
        <v>43747</v>
      </c>
      <c r="B119" s="1">
        <v>0.01260970600785249</v>
      </c>
      <c r="C119" s="1">
        <v>0.009012366070758171</v>
      </c>
      <c r="D119" s="1">
        <v>0.00632685574165559</v>
      </c>
      <c r="E119" s="1">
        <v>0.008147344880123475</v>
      </c>
      <c r="F119" s="1">
        <v>0.009662859223618092</v>
      </c>
      <c r="G119" s="1">
        <v>0.008708427096576488</v>
      </c>
      <c r="H119" s="1">
        <v>0.02111789960498056</v>
      </c>
      <c r="I119" s="1">
        <v>0.02013221708811064</v>
      </c>
      <c r="J119" s="1">
        <v>0.01736969271852606</v>
      </c>
      <c r="K119" s="1">
        <v>-0.005076133293647977</v>
      </c>
      <c r="L119" s="1">
        <v>-0.002951635272661957</v>
      </c>
      <c r="M119" s="1">
        <v>0.0171639409736335</v>
      </c>
      <c r="N119" s="1">
        <v>0.009168075285245214</v>
      </c>
      <c r="O119" s="1">
        <v>-0.001906978178604746</v>
      </c>
      <c r="P119" s="1">
        <v>0.03092782568419494</v>
      </c>
      <c r="Q119" s="1">
        <v>-0.003384354536681511</v>
      </c>
      <c r="R119" s="1">
        <v>0.003364491685528659</v>
      </c>
      <c r="S119" s="1">
        <v>-0.009353814409745698</v>
      </c>
      <c r="T119" s="1">
        <v>0.02043759196044914</v>
      </c>
      <c r="U119" s="1">
        <v>0.01108373997067269</v>
      </c>
      <c r="V119" s="1">
        <v>0.01584829419457923</v>
      </c>
      <c r="W119" s="1">
        <v>0.003318910594777735</v>
      </c>
      <c r="X119" s="1">
        <v>0.00201026732719467</v>
      </c>
      <c r="Y119" s="1">
        <v>-0.001403164913582056</v>
      </c>
      <c r="Z119" s="1">
        <v>-0.002647864497282937</v>
      </c>
      <c r="AA119" s="1">
        <v>0.007243754430145133</v>
      </c>
      <c r="AB119" s="1">
        <v>0.03885593949260957</v>
      </c>
      <c r="AC119" s="1">
        <v>0.006516041447307774</v>
      </c>
      <c r="AD119" s="1">
        <v>0.004128173512457423</v>
      </c>
      <c r="AE119" s="1">
        <v>0.02118487825751392</v>
      </c>
      <c r="AF119" s="1">
        <v>0.01232023162638662</v>
      </c>
      <c r="AG119" s="1">
        <v>0.0118143803292019</v>
      </c>
      <c r="AH119" s="1">
        <v>-0.004279134352797365</v>
      </c>
      <c r="AI119" s="1">
        <v>0.01894314109197137</v>
      </c>
      <c r="AJ119" s="1">
        <v>0.01275770101887796</v>
      </c>
      <c r="AK119" s="1">
        <v>-0.01178340140005252</v>
      </c>
      <c r="AL119" s="1">
        <v>0.006950932180718405</v>
      </c>
      <c r="AM119" s="1">
        <v>0.0196356062659433</v>
      </c>
      <c r="AN119" s="1">
        <v>0.007338563158095779</v>
      </c>
      <c r="AO119" s="1">
        <v>0.002790636169147209</v>
      </c>
      <c r="AP119" s="1">
        <v>0.01306678072055778</v>
      </c>
      <c r="AQ119" s="1">
        <v>0.001343042424272856</v>
      </c>
      <c r="AR119" s="1">
        <v>0.01155868256941273</v>
      </c>
      <c r="AS119" s="1">
        <v>0.006609769897501838</v>
      </c>
      <c r="AT119" s="1">
        <v>-0.008041943504756399</v>
      </c>
      <c r="AU119" s="1">
        <v>0.001924677031880817</v>
      </c>
      <c r="AV119" s="1">
        <v>0.003291724410330543</v>
      </c>
      <c r="AW119" s="1">
        <v>0.002970161532617199</v>
      </c>
      <c r="AX119" s="1">
        <v>0.0186628575310579</v>
      </c>
      <c r="AY119" s="1">
        <v>0.02419774218486226</v>
      </c>
      <c r="AZ119" s="1">
        <v>0.004261040847308051</v>
      </c>
      <c r="BA119" s="1">
        <v>0.008950013807860202</v>
      </c>
      <c r="BB119" s="1">
        <v>0.01980474834615675</v>
      </c>
      <c r="BC119" s="1">
        <v>0.004348303077740034</v>
      </c>
      <c r="BD119" s="1">
        <v>0.0114817499040003</v>
      </c>
      <c r="BE119" s="1">
        <v>0.01657029404667099</v>
      </c>
      <c r="BF119" s="1">
        <v>-0.01785715266175947</v>
      </c>
      <c r="BG119" s="1">
        <v>0.03383217161795016</v>
      </c>
    </row>
    <row r="120" spans="1:59">
      <c r="A120" s="11">
        <v>43748</v>
      </c>
      <c r="B120" s="1">
        <v>0.008050674513924383</v>
      </c>
      <c r="C120" s="1">
        <v>0.01106798479757898</v>
      </c>
      <c r="D120" s="1">
        <v>0.005348377743702448</v>
      </c>
      <c r="E120" s="1">
        <v>-0.002810960164426057</v>
      </c>
      <c r="F120" s="1">
        <v>-0.001004675667336641</v>
      </c>
      <c r="G120" s="1">
        <v>0.006834523443899343</v>
      </c>
      <c r="H120" s="1">
        <v>-0.0209245060992157</v>
      </c>
      <c r="I120" s="1">
        <v>0.005327228463021694</v>
      </c>
      <c r="J120" s="1">
        <v>0.007621848470804826</v>
      </c>
      <c r="K120" s="1">
        <v>-0.001617518236820548</v>
      </c>
      <c r="L120" s="1">
        <v>0.04570743321350723</v>
      </c>
      <c r="M120" s="1">
        <v>0.0008082297993916576</v>
      </c>
      <c r="N120" s="1">
        <v>0.006056456419698764</v>
      </c>
      <c r="O120" s="1">
        <v>-0.01681305890815255</v>
      </c>
      <c r="P120" s="1">
        <v>-0.03447649022732402</v>
      </c>
      <c r="Q120" s="1">
        <v>-0.01710483195082135</v>
      </c>
      <c r="R120" s="1">
        <v>0.02216837965617979</v>
      </c>
      <c r="S120" s="1">
        <v>-0.001346265389461698</v>
      </c>
      <c r="T120" s="1">
        <v>-0.003723174389859363</v>
      </c>
      <c r="U120" s="1">
        <v>0.005289766721293887</v>
      </c>
      <c r="V120" s="1">
        <v>0.01181904338981687</v>
      </c>
      <c r="W120" s="1">
        <v>0.005623476691505758</v>
      </c>
      <c r="X120" s="1">
        <v>0.01571912306489964</v>
      </c>
      <c r="Y120" s="1">
        <v>0.04189559843082447</v>
      </c>
      <c r="Z120" s="1">
        <v>-0.0006248185196076061</v>
      </c>
      <c r="AA120" s="1">
        <v>0.01402841329180271</v>
      </c>
      <c r="AB120" s="1">
        <v>0.1226505192695673</v>
      </c>
      <c r="AC120" s="1">
        <v>0.005902105155164872</v>
      </c>
      <c r="AD120" s="1">
        <v>0.03106786587702537</v>
      </c>
      <c r="AE120" s="1">
        <v>-0.001640874239910883</v>
      </c>
      <c r="AF120" s="1">
        <v>0.01329738097601063</v>
      </c>
      <c r="AG120" s="1">
        <v>0.001000793270352407</v>
      </c>
      <c r="AH120" s="1">
        <v>0.0008596280008004165</v>
      </c>
      <c r="AI120" s="1">
        <v>0.006220913872594602</v>
      </c>
      <c r="AJ120" s="1">
        <v>0.01659893054286488</v>
      </c>
      <c r="AK120" s="1">
        <v>0.04840583211647442</v>
      </c>
      <c r="AL120" s="1">
        <v>0.00994498824768919</v>
      </c>
      <c r="AM120" s="1">
        <v>0.01283806167950718</v>
      </c>
      <c r="AN120" s="1">
        <v>0.002802035197169372</v>
      </c>
      <c r="AO120" s="1">
        <v>0.01362016875785077</v>
      </c>
      <c r="AP120" s="1">
        <v>0.01870755214471576</v>
      </c>
      <c r="AQ120" s="1">
        <v>0.01341383971036669</v>
      </c>
      <c r="AR120" s="1">
        <v>0.02804718736806255</v>
      </c>
      <c r="AS120" s="1">
        <v>0.01192326569700497</v>
      </c>
      <c r="AT120" s="1">
        <v>-0.00865597345671032</v>
      </c>
      <c r="AU120" s="1">
        <v>0.0008233426241515129</v>
      </c>
      <c r="AV120" s="1">
        <v>0.001810200964071029</v>
      </c>
      <c r="AW120" s="1">
        <v>0.004164450059848335</v>
      </c>
      <c r="AX120" s="1">
        <v>0.0008587865860343324</v>
      </c>
      <c r="AY120" s="1">
        <v>0.008731385839204631</v>
      </c>
      <c r="AZ120" s="1">
        <v>0.01558564450725575</v>
      </c>
      <c r="BA120" s="1">
        <v>0.007429655265632329</v>
      </c>
      <c r="BB120" s="1">
        <v>0.006428657626109224</v>
      </c>
      <c r="BC120" s="1">
        <v>-0.004762260723555678</v>
      </c>
      <c r="BD120" s="1">
        <v>0.005717497245472103</v>
      </c>
      <c r="BE120" s="1">
        <v>0.011225676713712</v>
      </c>
      <c r="BF120" s="1">
        <v>0</v>
      </c>
      <c r="BG120" s="1">
        <v>0.04342354078150579</v>
      </c>
    </row>
    <row r="121" spans="1:59">
      <c r="A121" s="11">
        <v>43749</v>
      </c>
      <c r="B121" s="1">
        <v>-0.002380706543259059</v>
      </c>
      <c r="C121" s="1">
        <v>0.007105797805272429</v>
      </c>
      <c r="D121" s="1">
        <v>0.00737372517785162</v>
      </c>
      <c r="E121" s="1">
        <v>0.04827346299316781</v>
      </c>
      <c r="F121" s="1">
        <v>0.006778047269550891</v>
      </c>
      <c r="G121" s="1">
        <v>0.02929624947795029</v>
      </c>
      <c r="H121" s="1">
        <v>-0.01590447454799782</v>
      </c>
      <c r="I121" s="1">
        <v>0.04136806656348968</v>
      </c>
      <c r="J121" s="1">
        <v>0.03661128018022231</v>
      </c>
      <c r="K121" s="1">
        <v>0.006169713073674199</v>
      </c>
      <c r="L121" s="1">
        <v>0</v>
      </c>
      <c r="M121" s="1">
        <v>0.001548270289591036</v>
      </c>
      <c r="N121" s="1">
        <v>0.01354507566735008</v>
      </c>
      <c r="O121" s="1">
        <v>0.03614451567365529</v>
      </c>
      <c r="P121" s="1">
        <v>-0.001906934912495717</v>
      </c>
      <c r="Q121" s="1">
        <v>0</v>
      </c>
      <c r="R121" s="1">
        <v>0.008930229415077706</v>
      </c>
      <c r="S121" s="1">
        <v>0.007459561620688948</v>
      </c>
      <c r="T121" s="1">
        <v>0.02010304843952593</v>
      </c>
      <c r="U121" s="1">
        <v>0.005609483332543297</v>
      </c>
      <c r="V121" s="1">
        <v>0.01717079368703156</v>
      </c>
      <c r="W121" s="1">
        <v>0.01019737123424225</v>
      </c>
      <c r="X121" s="1">
        <v>0</v>
      </c>
      <c r="Y121" s="1">
        <v>0</v>
      </c>
      <c r="Z121" s="1">
        <v>0.003177506103809069</v>
      </c>
      <c r="AA121" s="1">
        <v>0.01689851032994616</v>
      </c>
      <c r="AB121" s="1">
        <v>0</v>
      </c>
      <c r="AC121" s="1">
        <v>-0.01398357998754929</v>
      </c>
      <c r="AD121" s="1">
        <v>0.0176146476978043</v>
      </c>
      <c r="AE121" s="1">
        <v>0.01714016294014908</v>
      </c>
      <c r="AF121" s="1">
        <v>0.01957272884521322</v>
      </c>
      <c r="AG121" s="1">
        <v>0.02310728039946963</v>
      </c>
      <c r="AH121" s="1">
        <v>0.03821377675216264</v>
      </c>
      <c r="AI121" s="1">
        <v>0.004169640560408361</v>
      </c>
      <c r="AJ121" s="1">
        <v>0.009874272290334218</v>
      </c>
      <c r="AK121" s="1">
        <v>0.008734960045236662</v>
      </c>
      <c r="AL121" s="1">
        <v>0.03795972913739876</v>
      </c>
      <c r="AM121" s="1">
        <v>0.01617240632198702</v>
      </c>
      <c r="AN121" s="1">
        <v>0.008940825030408828</v>
      </c>
      <c r="AO121" s="1">
        <v>0.01430427754881913</v>
      </c>
      <c r="AP121" s="1">
        <v>0.01996109526734324</v>
      </c>
      <c r="AQ121" s="1">
        <v>0.02117813487522424</v>
      </c>
      <c r="AR121" s="1">
        <v>0</v>
      </c>
      <c r="AS121" s="1">
        <v>0.01024596028417601</v>
      </c>
      <c r="AT121" s="1">
        <v>0</v>
      </c>
      <c r="AU121" s="1">
        <v>-0.01562926440833923</v>
      </c>
      <c r="AV121" s="1">
        <v>0.02202142158145848</v>
      </c>
      <c r="AW121" s="1">
        <v>0.02239419054409364</v>
      </c>
      <c r="AX121" s="1">
        <v>0.01287074556686973</v>
      </c>
      <c r="AY121" s="1">
        <v>0.01782079390767199</v>
      </c>
      <c r="AZ121" s="1">
        <v>0.02775597399738228</v>
      </c>
      <c r="BA121" s="1">
        <v>-0.007419467166143057</v>
      </c>
      <c r="BB121" s="1">
        <v>0.01164415515454986</v>
      </c>
      <c r="BC121" s="1">
        <v>0.002501454869353603</v>
      </c>
      <c r="BD121" s="1">
        <v>0.005267064773566199</v>
      </c>
      <c r="BE121" s="1">
        <v>0.04333930183257917</v>
      </c>
      <c r="BF121" s="1">
        <v>0</v>
      </c>
      <c r="BG121" s="1">
        <v>0.05669480235991253</v>
      </c>
    </row>
    <row r="122" spans="1:59">
      <c r="A122" s="11">
        <v>43751</v>
      </c>
      <c r="B122" s="1">
        <v>0</v>
      </c>
      <c r="C122" s="1">
        <v>0</v>
      </c>
      <c r="D122" s="1">
        <v>0</v>
      </c>
      <c r="E122" s="1">
        <v>0</v>
      </c>
      <c r="F122" s="1">
        <v>0</v>
      </c>
      <c r="G122" s="1">
        <v>0</v>
      </c>
      <c r="H122" s="1">
        <v>0</v>
      </c>
      <c r="I122" s="1">
        <v>0</v>
      </c>
      <c r="J122" s="1">
        <v>0</v>
      </c>
      <c r="K122" s="1">
        <v>0</v>
      </c>
      <c r="L122" s="1">
        <v>-0.001585274048947594</v>
      </c>
      <c r="M122" s="1">
        <v>0</v>
      </c>
      <c r="N122" s="1">
        <v>0</v>
      </c>
      <c r="O122" s="1">
        <v>0</v>
      </c>
      <c r="P122" s="1">
        <v>0</v>
      </c>
      <c r="Q122" s="1">
        <v>0.001023657986492399</v>
      </c>
      <c r="R122" s="1">
        <v>0</v>
      </c>
      <c r="S122" s="1">
        <v>0</v>
      </c>
      <c r="T122" s="1">
        <v>0</v>
      </c>
      <c r="U122" s="1">
        <v>0</v>
      </c>
      <c r="V122" s="1">
        <v>0</v>
      </c>
      <c r="W122" s="1">
        <v>0</v>
      </c>
      <c r="X122" s="1">
        <v>-0.0001645705427556488</v>
      </c>
      <c r="Y122" s="1">
        <v>-0.0368394730003383</v>
      </c>
      <c r="Z122" s="1">
        <v>0</v>
      </c>
      <c r="AA122" s="1">
        <v>0</v>
      </c>
      <c r="AB122" s="1">
        <v>-0.02266195537966831</v>
      </c>
      <c r="AC122" s="1">
        <v>0</v>
      </c>
      <c r="AD122" s="1">
        <v>0</v>
      </c>
      <c r="AE122" s="1">
        <v>0</v>
      </c>
      <c r="AF122" s="1">
        <v>0</v>
      </c>
      <c r="AG122" s="1">
        <v>0</v>
      </c>
      <c r="AH122" s="1">
        <v>0</v>
      </c>
      <c r="AI122" s="1">
        <v>0</v>
      </c>
      <c r="AJ122" s="1">
        <v>0</v>
      </c>
      <c r="AK122" s="1">
        <v>0</v>
      </c>
      <c r="AL122" s="1">
        <v>0</v>
      </c>
      <c r="AM122" s="1">
        <v>0</v>
      </c>
      <c r="AN122" s="1">
        <v>0</v>
      </c>
      <c r="AO122" s="1">
        <v>0</v>
      </c>
      <c r="AP122" s="1">
        <v>0</v>
      </c>
      <c r="AQ122" s="1">
        <v>0</v>
      </c>
      <c r="AR122" s="1">
        <v>-0.01313577462648186</v>
      </c>
      <c r="AS122" s="1">
        <v>0</v>
      </c>
      <c r="AT122" s="1">
        <v>0.01706040533147557</v>
      </c>
      <c r="AU122" s="1">
        <v>0</v>
      </c>
      <c r="AV122" s="1">
        <v>0</v>
      </c>
      <c r="AW122" s="1">
        <v>0</v>
      </c>
      <c r="AX122" s="1">
        <v>0</v>
      </c>
      <c r="AY122" s="1">
        <v>0</v>
      </c>
      <c r="AZ122" s="1">
        <v>0</v>
      </c>
      <c r="BA122" s="1">
        <v>0</v>
      </c>
      <c r="BB122" s="1">
        <v>0</v>
      </c>
      <c r="BC122" s="1">
        <v>0</v>
      </c>
      <c r="BD122" s="1">
        <v>0</v>
      </c>
      <c r="BE122" s="1">
        <v>0</v>
      </c>
      <c r="BF122" s="1">
        <v>0.009091069462387358</v>
      </c>
      <c r="BG122" s="1">
        <v>0</v>
      </c>
    </row>
    <row r="123" spans="1:59">
      <c r="A123" s="11">
        <v>43752</v>
      </c>
      <c r="B123" s="1">
        <v>0.002386287348667748</v>
      </c>
      <c r="C123" s="1">
        <v>0.001334929645226079</v>
      </c>
      <c r="D123" s="1">
        <v>0.002779622394787573</v>
      </c>
      <c r="E123" s="1">
        <v>0.0262185104754793</v>
      </c>
      <c r="F123" s="1">
        <v>0.002604069615361304</v>
      </c>
      <c r="G123" s="1">
        <v>0.0128427953652579</v>
      </c>
      <c r="H123" s="1">
        <v>0</v>
      </c>
      <c r="I123" s="1">
        <v>-0.01029257982056497</v>
      </c>
      <c r="J123" s="1">
        <v>0</v>
      </c>
      <c r="K123" s="1">
        <v>-0.0006813631405188092</v>
      </c>
      <c r="L123" s="1">
        <v>0.01361010912855787</v>
      </c>
      <c r="M123" s="1">
        <v>-0.0002688481485888516</v>
      </c>
      <c r="N123" s="1">
        <v>-0.003794685531724906</v>
      </c>
      <c r="O123" s="1">
        <v>-0.01237797477043723</v>
      </c>
      <c r="P123" s="1">
        <v>-0.01659546203365925</v>
      </c>
      <c r="Q123" s="1">
        <v>-0.001789452315184015</v>
      </c>
      <c r="R123" s="1">
        <v>-0.01490247026451785</v>
      </c>
      <c r="S123" s="1">
        <v>0</v>
      </c>
      <c r="T123" s="1">
        <v>0.001894939809548246</v>
      </c>
      <c r="U123" s="1">
        <v>0.00139042100298381</v>
      </c>
      <c r="V123" s="1">
        <v>-0.005282276567336486</v>
      </c>
      <c r="W123" s="1">
        <v>0</v>
      </c>
      <c r="X123" s="1">
        <v>-0.002305272456058161</v>
      </c>
      <c r="Y123" s="1">
        <v>-0.02272013407068141</v>
      </c>
      <c r="Z123" s="1">
        <v>-0.00238848875331743</v>
      </c>
      <c r="AA123" s="1">
        <v>0.002669215083894505</v>
      </c>
      <c r="AB123" s="1">
        <v>0.05243122514303789</v>
      </c>
      <c r="AC123" s="1">
        <v>0.002988523987581537</v>
      </c>
      <c r="AD123" s="1">
        <v>0.007042943176940097</v>
      </c>
      <c r="AE123" s="1">
        <v>-0.02504614709409358</v>
      </c>
      <c r="AF123" s="1">
        <v>-0.001963086079550314</v>
      </c>
      <c r="AG123" s="1">
        <v>-0.004940570335237759</v>
      </c>
      <c r="AH123" s="1">
        <v>0.01861045692853458</v>
      </c>
      <c r="AI123" s="1">
        <v>-0.0009305189935016056</v>
      </c>
      <c r="AJ123" s="1">
        <v>0.0005748684139144089</v>
      </c>
      <c r="AK123" s="1">
        <v>0.009189573996472911</v>
      </c>
      <c r="AL123" s="1">
        <v>0.02901896548001992</v>
      </c>
      <c r="AM123" s="1">
        <v>0.002903189636472181</v>
      </c>
      <c r="AN123" s="1">
        <v>0.005261819226323183</v>
      </c>
      <c r="AO123" s="1">
        <v>0.0008547752840288858</v>
      </c>
      <c r="AP123" s="1">
        <v>-0.0008945317671449349</v>
      </c>
      <c r="AQ123" s="1">
        <v>-0.002592356765730108</v>
      </c>
      <c r="AR123" s="1">
        <v>0.03959037498221929</v>
      </c>
      <c r="AS123" s="1">
        <v>-0.005747188018642935</v>
      </c>
      <c r="AT123" s="1">
        <v>0.00813978510123059</v>
      </c>
      <c r="AU123" s="1">
        <v>-0.01086363669193735</v>
      </c>
      <c r="AV123" s="1">
        <v>-0.002983388321175728</v>
      </c>
      <c r="AW123" s="1">
        <v>-0.005588639556923458</v>
      </c>
      <c r="AX123" s="1">
        <v>0.03658887193698623</v>
      </c>
      <c r="AY123" s="1">
        <v>0.004001997229716725</v>
      </c>
      <c r="AZ123" s="1">
        <v>-0.00760685558470986</v>
      </c>
      <c r="BA123" s="1">
        <v>-0.006664607367119046</v>
      </c>
      <c r="BB123" s="1">
        <v>0.007826904064424101</v>
      </c>
      <c r="BC123" s="1">
        <v>-0.01811705986831358</v>
      </c>
      <c r="BD123" s="1">
        <v>-0.008898715806048729</v>
      </c>
      <c r="BE123" s="1">
        <v>-0.008307925254939397</v>
      </c>
      <c r="BF123" s="1">
        <v>0</v>
      </c>
      <c r="BG123" s="1">
        <v>-0.01084471145874133</v>
      </c>
    </row>
    <row r="124" spans="1:59">
      <c r="A124" s="11">
        <v>43753</v>
      </c>
      <c r="B124" s="1">
        <v>0.02706090425155994</v>
      </c>
      <c r="C124" s="1">
        <v>0.006094163244049877</v>
      </c>
      <c r="D124" s="1">
        <v>-0.001478289900574525</v>
      </c>
      <c r="E124" s="1">
        <v>0.006223341710964725</v>
      </c>
      <c r="F124" s="1">
        <v>0.0178239325798859</v>
      </c>
      <c r="G124" s="1">
        <v>0.005825797733078675</v>
      </c>
      <c r="H124" s="1">
        <v>0.002777840511303253</v>
      </c>
      <c r="I124" s="1">
        <v>0.02412940836444788</v>
      </c>
      <c r="J124" s="1">
        <v>0.0043783092240266</v>
      </c>
      <c r="K124" s="1">
        <v>-0.002169258112369676</v>
      </c>
      <c r="L124" s="1">
        <v>-0.0006714337889143218</v>
      </c>
      <c r="M124" s="1">
        <v>0.002924240081211282</v>
      </c>
      <c r="N124" s="1">
        <v>0.0158994270765378</v>
      </c>
      <c r="O124" s="1">
        <v>0.01405228782950996</v>
      </c>
      <c r="P124" s="1">
        <v>0.004914014625558405</v>
      </c>
      <c r="Q124" s="1">
        <v>-0.0007684507467551338</v>
      </c>
      <c r="R124" s="1">
        <v>0.02209593535209065</v>
      </c>
      <c r="S124" s="1">
        <v>0.0001247612455925751</v>
      </c>
      <c r="T124" s="1">
        <v>-0.007943538057057276</v>
      </c>
      <c r="U124" s="1">
        <v>0.0212547914076946</v>
      </c>
      <c r="V124" s="1">
        <v>-0.003694334057788629</v>
      </c>
      <c r="W124" s="1">
        <v>0.01107131055020938</v>
      </c>
      <c r="X124" s="1">
        <v>-0.003796081353872105</v>
      </c>
      <c r="Y124" s="1">
        <v>0.004753937276192</v>
      </c>
      <c r="Z124" s="1">
        <v>-0.001561468571792957</v>
      </c>
      <c r="AA124" s="1">
        <v>0.03014182958666223</v>
      </c>
      <c r="AB124" s="1">
        <v>0.003452758539518763</v>
      </c>
      <c r="AC124" s="1">
        <v>0.000365783801669517</v>
      </c>
      <c r="AD124" s="1">
        <v>0.004186397417368592</v>
      </c>
      <c r="AE124" s="1">
        <v>-0.003788323549186678</v>
      </c>
      <c r="AF124" s="1">
        <v>0.00961718778216758</v>
      </c>
      <c r="AG124" s="1">
        <v>0.03060890794257931</v>
      </c>
      <c r="AH124" s="1">
        <v>0.004871972102011402</v>
      </c>
      <c r="AI124" s="1">
        <v>0.01447513037762937</v>
      </c>
      <c r="AJ124" s="1">
        <v>0.01437067540137105</v>
      </c>
      <c r="AK124" s="1">
        <v>-0.004482887208941744</v>
      </c>
      <c r="AL124" s="1">
        <v>0.0350697799917159</v>
      </c>
      <c r="AM124" s="1">
        <v>0.05275288443497672</v>
      </c>
      <c r="AN124" s="1">
        <v>0.005509647377822224</v>
      </c>
      <c r="AO124" s="1">
        <v>0.009606935271113448</v>
      </c>
      <c r="AP124" s="1">
        <v>0.006827968855472433</v>
      </c>
      <c r="AQ124" s="1">
        <v>0.01429481235264163</v>
      </c>
      <c r="AR124" s="1">
        <v>-0.006237551795805096</v>
      </c>
      <c r="AS124" s="1">
        <v>0.01224072372551577</v>
      </c>
      <c r="AT124" s="1">
        <v>0.004147522797109282</v>
      </c>
      <c r="AU124" s="1">
        <v>-0.02562659236897158</v>
      </c>
      <c r="AV124" s="1">
        <v>0.01196934679685091</v>
      </c>
      <c r="AW124" s="1">
        <v>0.009608317981326886</v>
      </c>
      <c r="AX124" s="1">
        <v>0.003619256367852541</v>
      </c>
      <c r="AY124" s="1">
        <v>0.01644244786865423</v>
      </c>
      <c r="AZ124" s="1">
        <v>-0.004745157127711397</v>
      </c>
      <c r="BA124" s="1">
        <v>0.08159935097929449</v>
      </c>
      <c r="BB124" s="1">
        <v>0.02114472089998087</v>
      </c>
      <c r="BC124" s="1">
        <v>5.530983697354941E-05</v>
      </c>
      <c r="BD124" s="1">
        <v>0.003020786795860264</v>
      </c>
      <c r="BE124" s="1">
        <v>0.02763100026209875</v>
      </c>
      <c r="BF124" s="1">
        <v>0</v>
      </c>
      <c r="BG124" s="1">
        <v>0.02192728604959693</v>
      </c>
    </row>
    <row r="125" spans="1:59">
      <c r="A125" s="11">
        <v>43754</v>
      </c>
      <c r="B125" s="1">
        <v>-0.002439789028572226</v>
      </c>
      <c r="C125" s="1">
        <v>-0.003218117123497732</v>
      </c>
      <c r="D125" s="1">
        <v>-0.005366877706718176</v>
      </c>
      <c r="E125" s="1">
        <v>0.002929692532537498</v>
      </c>
      <c r="F125" s="1">
        <v>0.005686324313618707</v>
      </c>
      <c r="G125" s="1">
        <v>0.03543432447548489</v>
      </c>
      <c r="H125" s="1">
        <v>0.001511006329822262</v>
      </c>
      <c r="I125" s="1">
        <v>0.0104398533923582</v>
      </c>
      <c r="J125" s="1">
        <v>0.01394941613930634</v>
      </c>
      <c r="K125" s="1">
        <v>0.003416161698320375</v>
      </c>
      <c r="L125" s="1">
        <v>-0.0005598694805571958</v>
      </c>
      <c r="M125" s="1">
        <v>0.001306895720244672</v>
      </c>
      <c r="N125" s="1">
        <v>0.0008150631791015162</v>
      </c>
      <c r="O125" s="1">
        <v>0.006366999999925183</v>
      </c>
      <c r="P125" s="1">
        <v>0.04624720535091864</v>
      </c>
      <c r="Q125" s="1">
        <v>0.05869536731714553</v>
      </c>
      <c r="R125" s="1">
        <v>0.003767475388393837</v>
      </c>
      <c r="S125" s="1">
        <v>-0.0143428975497526</v>
      </c>
      <c r="T125" s="1">
        <v>-0.01156584643564829</v>
      </c>
      <c r="U125" s="1">
        <v>0.0005068013079241318</v>
      </c>
      <c r="V125" s="1">
        <v>0.01054451928760325</v>
      </c>
      <c r="W125" s="1">
        <v>0.0003220354445767626</v>
      </c>
      <c r="X125" s="1">
        <v>0.004638921219889625</v>
      </c>
      <c r="Y125" s="1">
        <v>-0.003046314961229979</v>
      </c>
      <c r="Z125" s="1">
        <v>0.007506620242617723</v>
      </c>
      <c r="AA125" s="1">
        <v>-0.002334074674498754</v>
      </c>
      <c r="AB125" s="1">
        <v>-0.001146910756015918</v>
      </c>
      <c r="AC125" s="1">
        <v>0.0002351539597256203</v>
      </c>
      <c r="AD125" s="1">
        <v>-0.003972718431597966</v>
      </c>
      <c r="AE125" s="1">
        <v>-0.02162804113870997</v>
      </c>
      <c r="AF125" s="1">
        <v>-0.004979288120131042</v>
      </c>
      <c r="AG125" s="1">
        <v>0.003494116492360755</v>
      </c>
      <c r="AH125" s="1">
        <v>0.0226263829325335</v>
      </c>
      <c r="AI125" s="1">
        <v>-0.008194116197615897</v>
      </c>
      <c r="AJ125" s="1">
        <v>0.0006924302580546549</v>
      </c>
      <c r="AK125" s="1">
        <v>0.00714159640913592</v>
      </c>
      <c r="AL125" s="1">
        <v>0.02962038770224251</v>
      </c>
      <c r="AM125" s="1">
        <v>-0.0109996197556339</v>
      </c>
      <c r="AN125" s="1">
        <v>-0.004383578419348333</v>
      </c>
      <c r="AO125" s="1">
        <v>0.005258838800400456</v>
      </c>
      <c r="AP125" s="1">
        <v>-0.005558880227407581</v>
      </c>
      <c r="AQ125" s="1">
        <v>-0.005124929191016592</v>
      </c>
      <c r="AR125" s="1">
        <v>-0.004625058179239083</v>
      </c>
      <c r="AS125" s="1">
        <v>-0.01259662937804584</v>
      </c>
      <c r="AT125" s="1">
        <v>0.01238869659523156</v>
      </c>
      <c r="AU125" s="1">
        <v>-0.008959429644381678</v>
      </c>
      <c r="AV125" s="1">
        <v>-0.03175987267575431</v>
      </c>
      <c r="AW125" s="1">
        <v>-0.002783091136971949</v>
      </c>
      <c r="AX125" s="1">
        <v>0.007212409177860479</v>
      </c>
      <c r="AY125" s="1">
        <v>-0.007352922614470181</v>
      </c>
      <c r="AZ125" s="1">
        <v>-0.001711484023599774</v>
      </c>
      <c r="BA125" s="1">
        <v>-0.006706069538480741</v>
      </c>
      <c r="BB125" s="1">
        <v>-0.04211667595372059</v>
      </c>
      <c r="BC125" s="1">
        <v>-0.001822830249826102</v>
      </c>
      <c r="BD125" s="1">
        <v>-0.0009202457893210392</v>
      </c>
      <c r="BE125" s="1">
        <v>-0.001001342973500075</v>
      </c>
      <c r="BF125" s="1">
        <v>-0.01801808678339389</v>
      </c>
      <c r="BG125" s="1">
        <v>-0.01298701386119283</v>
      </c>
    </row>
    <row r="126" spans="1:59">
      <c r="A126" s="11">
        <v>43755</v>
      </c>
      <c r="B126" s="1">
        <v>0.007336779262899551</v>
      </c>
      <c r="C126" s="1">
        <v>-0.0001897502007836005</v>
      </c>
      <c r="D126" s="1">
        <v>0.002325743926247181</v>
      </c>
      <c r="E126" s="1">
        <v>0.01071080588855056</v>
      </c>
      <c r="F126" s="1">
        <v>0.005654258700535264</v>
      </c>
      <c r="G126" s="1">
        <v>-0.000329136478666836</v>
      </c>
      <c r="H126" s="1">
        <v>-0.009303552381507929</v>
      </c>
      <c r="I126" s="1">
        <v>-0.001524328258327046</v>
      </c>
      <c r="J126" s="1">
        <v>0.005159142844704645</v>
      </c>
      <c r="K126" s="1">
        <v>0.01324774349203572</v>
      </c>
      <c r="L126" s="1">
        <v>-0.005601554021511412</v>
      </c>
      <c r="M126" s="1">
        <v>0.01211615180651027</v>
      </c>
      <c r="N126" s="1">
        <v>-0.0001628928734724866</v>
      </c>
      <c r="O126" s="1">
        <v>-0.003721471941239951</v>
      </c>
      <c r="P126" s="1">
        <v>-0.02499997788581299</v>
      </c>
      <c r="Q126" s="1">
        <v>0.03486270736282227</v>
      </c>
      <c r="R126" s="1">
        <v>-0.001787350982211278</v>
      </c>
      <c r="S126" s="1">
        <v>-0.01353819515069965</v>
      </c>
      <c r="T126" s="1">
        <v>0.01465858870057191</v>
      </c>
      <c r="U126" s="1">
        <v>0.007582586644768075</v>
      </c>
      <c r="V126" s="1">
        <v>0.003210779419876797</v>
      </c>
      <c r="W126" s="1">
        <v>0.0009659408850875018</v>
      </c>
      <c r="X126" s="1">
        <v>-0.007915699798153653</v>
      </c>
      <c r="Y126" s="1">
        <v>-0.00175528248850032</v>
      </c>
      <c r="Z126" s="1">
        <v>0.01153837632249211</v>
      </c>
      <c r="AA126" s="1">
        <v>0.005598216227442832</v>
      </c>
      <c r="AB126" s="1">
        <v>-0.01263130692575065</v>
      </c>
      <c r="AC126" s="1">
        <v>-0.01509763161785815</v>
      </c>
      <c r="AD126" s="1">
        <v>0.009257459453720696</v>
      </c>
      <c r="AE126" s="1">
        <v>-0.009717029442067315</v>
      </c>
      <c r="AF126" s="1">
        <v>-0.001305306868979006</v>
      </c>
      <c r="AG126" s="1">
        <v>0.004431529012749458</v>
      </c>
      <c r="AH126" s="1">
        <v>0.0142235565104627</v>
      </c>
      <c r="AI126" s="1">
        <v>-0.005127755901007669</v>
      </c>
      <c r="AJ126" s="1">
        <v>-0.04291169552451191</v>
      </c>
      <c r="AK126" s="1">
        <v>0.02469612740801108</v>
      </c>
      <c r="AL126" s="1">
        <v>-0.02008342792859519</v>
      </c>
      <c r="AM126" s="1">
        <v>0.0004119301796887687</v>
      </c>
      <c r="AN126" s="1">
        <v>0.003301987560864861</v>
      </c>
      <c r="AO126" s="1">
        <v>0.008483134840672424</v>
      </c>
      <c r="AP126" s="1">
        <v>-0.0007824025006307744</v>
      </c>
      <c r="AQ126" s="1">
        <v>0.0006440876560085407</v>
      </c>
      <c r="AR126" s="1">
        <v>0.00298702884162938</v>
      </c>
      <c r="AS126" s="1">
        <v>-0.002891511117484868</v>
      </c>
      <c r="AT126" s="1">
        <v>0.01312373994032145</v>
      </c>
      <c r="AU126" s="1">
        <v>0.02012227944278022</v>
      </c>
      <c r="AV126" s="1">
        <v>0.02341363656917683</v>
      </c>
      <c r="AW126" s="1">
        <v>-0.007382907886568479</v>
      </c>
      <c r="AX126" s="1">
        <v>0.008546610329575488</v>
      </c>
      <c r="AY126" s="1">
        <v>0.0133333559389468</v>
      </c>
      <c r="AZ126" s="1">
        <v>0.01273577610576249</v>
      </c>
      <c r="BA126" s="1">
        <v>0.02818684825413631</v>
      </c>
      <c r="BB126" s="1">
        <v>-0.006605320662606884</v>
      </c>
      <c r="BC126" s="1">
        <v>0.01432631257002748</v>
      </c>
      <c r="BD126" s="1">
        <v>0.003517030201106053</v>
      </c>
      <c r="BE126" s="1">
        <v>0.006299292012773572</v>
      </c>
      <c r="BF126" s="1">
        <v>0</v>
      </c>
      <c r="BG126" s="1">
        <v>0.005148709153684372</v>
      </c>
    </row>
    <row r="127" spans="1:59">
      <c r="A127" s="11">
        <v>43756</v>
      </c>
      <c r="B127" s="1">
        <v>0.004977006078453083</v>
      </c>
      <c r="C127" s="1">
        <v>0.001139582802379024</v>
      </c>
      <c r="D127" s="1">
        <v>0.006218727164216453</v>
      </c>
      <c r="E127" s="1">
        <v>-0.005459218998907778</v>
      </c>
      <c r="F127" s="1">
        <v>-0.01676658759893457</v>
      </c>
      <c r="G127" s="1">
        <v>-0.0032915474687919</v>
      </c>
      <c r="H127" s="1">
        <v>-0.004314637792059983</v>
      </c>
      <c r="I127" s="1">
        <v>-0.04365281851437641</v>
      </c>
      <c r="J127" s="1">
        <v>-0.01739389757539589</v>
      </c>
      <c r="K127" s="1">
        <v>0.00452088422064767</v>
      </c>
      <c r="L127" s="1">
        <v>0</v>
      </c>
      <c r="M127" s="1">
        <v>0.00152091424305123</v>
      </c>
      <c r="N127" s="1">
        <v>-0.01205610146519598</v>
      </c>
      <c r="O127" s="1">
        <v>-0.02726942389499099</v>
      </c>
      <c r="P127" s="1">
        <v>0.01746555772148572</v>
      </c>
      <c r="Q127" s="1">
        <v>0</v>
      </c>
      <c r="R127" s="1">
        <v>0.002864813818862499</v>
      </c>
      <c r="S127" s="1">
        <v>0.006495020116445538</v>
      </c>
      <c r="T127" s="1">
        <v>-0.02978072016371636</v>
      </c>
      <c r="U127" s="1">
        <v>-0.006049108272231041</v>
      </c>
      <c r="V127" s="1">
        <v>-0.0003430549734115829</v>
      </c>
      <c r="W127" s="1">
        <v>-0.001286629847849108</v>
      </c>
      <c r="X127" s="1">
        <v>0</v>
      </c>
      <c r="Y127" s="1">
        <v>0</v>
      </c>
      <c r="Z127" s="1">
        <v>-0.003273700241085309</v>
      </c>
      <c r="AA127" s="1">
        <v>0.001744900627433488</v>
      </c>
      <c r="AB127" s="1">
        <v>0</v>
      </c>
      <c r="AC127" s="1">
        <v>-0.01214645225181343</v>
      </c>
      <c r="AD127" s="1">
        <v>0.0104898215557041</v>
      </c>
      <c r="AE127" s="1">
        <v>-0.03888137147562765</v>
      </c>
      <c r="AF127" s="1">
        <v>0.00435705259142094</v>
      </c>
      <c r="AG127" s="1">
        <v>-0.02384575503275965</v>
      </c>
      <c r="AH127" s="1">
        <v>-0.005453845958106718</v>
      </c>
      <c r="AI127" s="1">
        <v>-0.01632198139343277</v>
      </c>
      <c r="AJ127" s="1">
        <v>0.0007886598961892588</v>
      </c>
      <c r="AK127" s="1">
        <v>-0.06153065599111485</v>
      </c>
      <c r="AL127" s="1">
        <v>-0.00976293687489338</v>
      </c>
      <c r="AM127" s="1">
        <v>-0.01955842958101761</v>
      </c>
      <c r="AN127" s="1">
        <v>0</v>
      </c>
      <c r="AO127" s="1">
        <v>0.006028122647573797</v>
      </c>
      <c r="AP127" s="1">
        <v>0.003468515494893243</v>
      </c>
      <c r="AQ127" s="1">
        <v>0.01480064197306441</v>
      </c>
      <c r="AR127" s="1">
        <v>0</v>
      </c>
      <c r="AS127" s="1">
        <v>0.00136458547218643</v>
      </c>
      <c r="AT127" s="1">
        <v>0</v>
      </c>
      <c r="AU127" s="1">
        <v>0.0005717850927347001</v>
      </c>
      <c r="AV127" s="1">
        <v>0.004089247385722361</v>
      </c>
      <c r="AW127" s="1">
        <v>-0.007618979689433258</v>
      </c>
      <c r="AX127" s="1">
        <v>-0.01916253072266028</v>
      </c>
      <c r="AY127" s="1">
        <v>-0.04044833845956508</v>
      </c>
      <c r="AZ127" s="1">
        <v>-0.03297060755072023</v>
      </c>
      <c r="BA127" s="1">
        <v>0.006853467158155491</v>
      </c>
      <c r="BB127" s="1">
        <v>-0.04023108011094878</v>
      </c>
      <c r="BC127" s="1">
        <v>-0.01385031946158199</v>
      </c>
      <c r="BD127" s="1">
        <v>-0.00584110658204906</v>
      </c>
      <c r="BE127" s="1">
        <v>-0.01465345966950959</v>
      </c>
      <c r="BF127" s="1">
        <v>0</v>
      </c>
      <c r="BG127" s="1">
        <v>-0.005691514306743306</v>
      </c>
    </row>
    <row r="128" spans="1:59">
      <c r="A128" s="11">
        <v>43758</v>
      </c>
      <c r="B128" s="1">
        <v>0</v>
      </c>
      <c r="C128" s="1">
        <v>0</v>
      </c>
      <c r="D128" s="1">
        <v>0</v>
      </c>
      <c r="E128" s="1">
        <v>0</v>
      </c>
      <c r="F128" s="1">
        <v>0</v>
      </c>
      <c r="G128" s="1">
        <v>0</v>
      </c>
      <c r="H128" s="1">
        <v>0</v>
      </c>
      <c r="I128" s="1">
        <v>0</v>
      </c>
      <c r="J128" s="1">
        <v>0</v>
      </c>
      <c r="K128" s="1">
        <v>0</v>
      </c>
      <c r="L128" s="1">
        <v>0</v>
      </c>
      <c r="M128" s="1">
        <v>0</v>
      </c>
      <c r="N128" s="1">
        <v>0</v>
      </c>
      <c r="O128" s="1">
        <v>0</v>
      </c>
      <c r="P128" s="1">
        <v>0</v>
      </c>
      <c r="Q128" s="1">
        <v>0</v>
      </c>
      <c r="R128" s="1">
        <v>0</v>
      </c>
      <c r="S128" s="1">
        <v>0</v>
      </c>
      <c r="T128" s="1">
        <v>0</v>
      </c>
      <c r="U128" s="1">
        <v>0</v>
      </c>
      <c r="V128" s="1">
        <v>0</v>
      </c>
      <c r="W128" s="1">
        <v>0</v>
      </c>
      <c r="X128" s="1">
        <v>0.005153043435929039</v>
      </c>
      <c r="Y128" s="1">
        <v>0</v>
      </c>
      <c r="Z128" s="1">
        <v>0</v>
      </c>
      <c r="AA128" s="1">
        <v>0</v>
      </c>
      <c r="AB128" s="1">
        <v>0.02076764924690466</v>
      </c>
      <c r="AC128" s="1">
        <v>0</v>
      </c>
      <c r="AD128" s="1">
        <v>0</v>
      </c>
      <c r="AE128" s="1">
        <v>0</v>
      </c>
      <c r="AF128" s="1">
        <v>0</v>
      </c>
      <c r="AG128" s="1">
        <v>0</v>
      </c>
      <c r="AH128" s="1">
        <v>0</v>
      </c>
      <c r="AI128" s="1">
        <v>0</v>
      </c>
      <c r="AJ128" s="1">
        <v>0</v>
      </c>
      <c r="AK128" s="1">
        <v>0</v>
      </c>
      <c r="AL128" s="1">
        <v>0</v>
      </c>
      <c r="AM128" s="1">
        <v>0</v>
      </c>
      <c r="AN128" s="1">
        <v>0</v>
      </c>
      <c r="AO128" s="1">
        <v>0</v>
      </c>
      <c r="AP128" s="1">
        <v>0</v>
      </c>
      <c r="AQ128" s="1">
        <v>0</v>
      </c>
      <c r="AR128" s="1">
        <v>0.01522168753852826</v>
      </c>
      <c r="AS128" s="1">
        <v>0</v>
      </c>
      <c r="AT128" s="1">
        <v>0</v>
      </c>
      <c r="AU128" s="1">
        <v>0</v>
      </c>
      <c r="AV128" s="1">
        <v>0</v>
      </c>
      <c r="AW128" s="1">
        <v>0</v>
      </c>
      <c r="AX128" s="1">
        <v>0</v>
      </c>
      <c r="AY128" s="1">
        <v>0</v>
      </c>
      <c r="AZ128" s="1">
        <v>0</v>
      </c>
      <c r="BA128" s="1">
        <v>0</v>
      </c>
      <c r="BB128" s="1">
        <v>0</v>
      </c>
      <c r="BC128" s="1">
        <v>0</v>
      </c>
      <c r="BD128" s="1">
        <v>0</v>
      </c>
      <c r="BE128" s="1">
        <v>0</v>
      </c>
      <c r="BF128" s="1">
        <v>0.01834869516524318</v>
      </c>
      <c r="BG128" s="1">
        <v>0</v>
      </c>
    </row>
    <row r="129" spans="1:59">
      <c r="A129" s="11">
        <v>43759</v>
      </c>
      <c r="B129" s="1">
        <v>-0.01376968388643895</v>
      </c>
      <c r="C129" s="1">
        <v>0.003604584265989308</v>
      </c>
      <c r="D129" s="1">
        <v>0.006641297011077407</v>
      </c>
      <c r="E129" s="1">
        <v>0.03422665448640494</v>
      </c>
      <c r="F129" s="1">
        <v>0.01601690499181374</v>
      </c>
      <c r="G129" s="1">
        <v>0.008256366674367577</v>
      </c>
      <c r="H129" s="1">
        <v>0.005097882550496147</v>
      </c>
      <c r="I129" s="1">
        <v>0.02595636056825157</v>
      </c>
      <c r="J129" s="1">
        <v>0.009866485788556645</v>
      </c>
      <c r="K129" s="1">
        <v>-0.01027864825725333</v>
      </c>
      <c r="L129" s="1">
        <v>0.02242007149183745</v>
      </c>
      <c r="M129" s="1">
        <v>-0.005877238232325221</v>
      </c>
      <c r="N129" s="1">
        <v>0.002308705757233742</v>
      </c>
      <c r="O129" s="1">
        <v>-0.02073723779422121</v>
      </c>
      <c r="P129" s="1">
        <v>0.008035107031103106</v>
      </c>
      <c r="Q129" s="1">
        <v>0.02269256880800219</v>
      </c>
      <c r="R129" s="1">
        <v>0.003213717382072767</v>
      </c>
      <c r="S129" s="1">
        <v>-0.001786446770913441</v>
      </c>
      <c r="T129" s="1">
        <v>-0.003657308550756411</v>
      </c>
      <c r="U129" s="1">
        <v>0.0005298658422567826</v>
      </c>
      <c r="V129" s="1">
        <v>-0.00457335506291745</v>
      </c>
      <c r="W129" s="1">
        <v>0.00579722047661968</v>
      </c>
      <c r="X129" s="1">
        <v>0.009426042571923698</v>
      </c>
      <c r="Y129" s="1">
        <v>-0.1532741676746986</v>
      </c>
      <c r="Z129" s="1">
        <v>-0.006158286810584723</v>
      </c>
      <c r="AA129" s="1">
        <v>0.02480090859455308</v>
      </c>
      <c r="AB129" s="1">
        <v>-0.01676433744393924</v>
      </c>
      <c r="AC129" s="1">
        <v>0.004214666765002262</v>
      </c>
      <c r="AD129" s="1">
        <v>-0.008835893127621453</v>
      </c>
      <c r="AE129" s="1">
        <v>-0.02360896451903172</v>
      </c>
      <c r="AF129" s="1">
        <v>0.009544453642661654</v>
      </c>
      <c r="AG129" s="1">
        <v>0.02103840879694396</v>
      </c>
      <c r="AH129" s="1">
        <v>0.007050494388799455</v>
      </c>
      <c r="AI129" s="1">
        <v>0.007423177142280801</v>
      </c>
      <c r="AJ129" s="1">
        <v>0.01189008926408541</v>
      </c>
      <c r="AK129" s="1">
        <v>0.009989103239874009</v>
      </c>
      <c r="AL129" s="1">
        <v>-0.01625707862015269</v>
      </c>
      <c r="AM129" s="1">
        <v>0.02897792611535799</v>
      </c>
      <c r="AN129" s="1">
        <v>0</v>
      </c>
      <c r="AO129" s="1">
        <v>0.0140051561821124</v>
      </c>
      <c r="AP129" s="1">
        <v>0.01326775397691615</v>
      </c>
      <c r="AQ129" s="1">
        <v>0.01902315343792393</v>
      </c>
      <c r="AR129" s="1">
        <v>0.003911329283355691</v>
      </c>
      <c r="AS129" s="1">
        <v>-0.001703576132979334</v>
      </c>
      <c r="AT129" s="1">
        <v>-0.002770688095734219</v>
      </c>
      <c r="AU129" s="1">
        <v>-0.0222855609295276</v>
      </c>
      <c r="AV129" s="1">
        <v>0.01507983235654398</v>
      </c>
      <c r="AW129" s="1">
        <v>0.01398415897470939</v>
      </c>
      <c r="AX129" s="1">
        <v>-0.01342671065408474</v>
      </c>
      <c r="AY129" s="1">
        <v>0.02031486072529032</v>
      </c>
      <c r="AZ129" s="1">
        <v>-0.01925639860139639</v>
      </c>
      <c r="BA129" s="1">
        <v>-0.005787844363744243</v>
      </c>
      <c r="BB129" s="1">
        <v>0.01511549163307913</v>
      </c>
      <c r="BC129" s="1">
        <v>0.006661488463626908</v>
      </c>
      <c r="BD129" s="1">
        <v>0.005036069454987357</v>
      </c>
      <c r="BE129" s="1">
        <v>0.01775938333053229</v>
      </c>
      <c r="BF129" s="1">
        <v>0.00900885872338919</v>
      </c>
      <c r="BG129" s="1">
        <v>0.02575848702597594</v>
      </c>
    </row>
    <row r="130" spans="1:59">
      <c r="A130" s="11">
        <v>43760</v>
      </c>
      <c r="B130" s="1">
        <v>-0.01359483575381237</v>
      </c>
      <c r="C130" s="1">
        <v>-0.009073656886945947</v>
      </c>
      <c r="D130" s="1">
        <v>-0.01493626166738238</v>
      </c>
      <c r="E130" s="1">
        <v>-0.01623473525547392</v>
      </c>
      <c r="F130" s="1">
        <v>-0.01116111846518963</v>
      </c>
      <c r="G130" s="1">
        <v>-0.01670494960331248</v>
      </c>
      <c r="H130" s="1">
        <v>-0.00228250577435829</v>
      </c>
      <c r="I130" s="1">
        <v>-0.02091980632453572</v>
      </c>
      <c r="J130" s="1">
        <v>0.01580462149113449</v>
      </c>
      <c r="K130" s="1">
        <v>0.007312747674004472</v>
      </c>
      <c r="L130" s="1">
        <v>0.002644621612532427</v>
      </c>
      <c r="M130" s="1">
        <v>-0.003686565868612712</v>
      </c>
      <c r="N130" s="1">
        <v>-0.01447837267855634</v>
      </c>
      <c r="O130" s="1">
        <v>0.01882351614712663</v>
      </c>
      <c r="P130" s="1">
        <v>0.01706518643144239</v>
      </c>
      <c r="Q130" s="1">
        <v>-0.02504848504517532</v>
      </c>
      <c r="R130" s="1">
        <v>-0.02758496663005394</v>
      </c>
      <c r="S130" s="1">
        <v>0.002227816613423972</v>
      </c>
      <c r="T130" s="1">
        <v>0.009963321419697024</v>
      </c>
      <c r="U130" s="1">
        <v>-0.002688272601335528</v>
      </c>
      <c r="V130" s="1">
        <v>0.004134920643141582</v>
      </c>
      <c r="W130" s="1">
        <v>0.000960537883841539</v>
      </c>
      <c r="X130" s="1">
        <v>0.0004916230362954632</v>
      </c>
      <c r="Y130" s="1">
        <v>0.0243194378105851</v>
      </c>
      <c r="Z130" s="1">
        <v>-0.008726601837642178</v>
      </c>
      <c r="AA130" s="1">
        <v>0.01003650678512447</v>
      </c>
      <c r="AB130" s="1">
        <v>-0.002152005664862289</v>
      </c>
      <c r="AC130" s="1">
        <v>-0.0009890218573830323</v>
      </c>
      <c r="AD130" s="1">
        <v>-0.004286851559067939</v>
      </c>
      <c r="AE130" s="1">
        <v>-0.02496410415344785</v>
      </c>
      <c r="AF130" s="1">
        <v>-0.0006444276421094797</v>
      </c>
      <c r="AG130" s="1">
        <v>-0.03910201509137379</v>
      </c>
      <c r="AH130" s="1">
        <v>0.01672506585588751</v>
      </c>
      <c r="AI130" s="1">
        <v>-0.01488121614498872</v>
      </c>
      <c r="AJ130" s="1">
        <v>0.01493111950417614</v>
      </c>
      <c r="AK130" s="1">
        <v>-0.04085591026898716</v>
      </c>
      <c r="AL130" s="1">
        <v>-0.02530370619877575</v>
      </c>
      <c r="AM130" s="1">
        <v>-0.002040502193997207</v>
      </c>
      <c r="AN130" s="1">
        <v>-0.0008226091181794404</v>
      </c>
      <c r="AO130" s="1">
        <v>-0.0004810980393429309</v>
      </c>
      <c r="AP130" s="1">
        <v>0.003631108874964983</v>
      </c>
      <c r="AQ130" s="1">
        <v>0.009334279484159991</v>
      </c>
      <c r="AR130" s="1">
        <v>0</v>
      </c>
      <c r="AS130" s="1">
        <v>-0.01911254486955682</v>
      </c>
      <c r="AT130" s="1">
        <v>0.0115027149952307</v>
      </c>
      <c r="AU130" s="1">
        <v>-0.008766769539498176</v>
      </c>
      <c r="AV130" s="1">
        <v>-0.02071138187840948</v>
      </c>
      <c r="AW130" s="1">
        <v>-0.02478824053751516</v>
      </c>
      <c r="AX130" s="1">
        <v>0.00820521085401027</v>
      </c>
      <c r="AY130" s="1">
        <v>0.06421100041716721</v>
      </c>
      <c r="AZ130" s="1">
        <v>0.006842331446963223</v>
      </c>
      <c r="BA130" s="1">
        <v>0.02279435417619502</v>
      </c>
      <c r="BB130" s="1">
        <v>-0.02571346884265879</v>
      </c>
      <c r="BC130" s="1">
        <v>0.00281263698869072</v>
      </c>
      <c r="BD130" s="1">
        <v>-0.001336240383062681</v>
      </c>
      <c r="BE130" s="1">
        <v>0.01049770125281202</v>
      </c>
      <c r="BF130" s="1">
        <v>-0.008928423814620778</v>
      </c>
      <c r="BG130" s="1">
        <v>-0.0133928838708639</v>
      </c>
    </row>
    <row r="131" spans="1:59">
      <c r="A131" s="11">
        <v>43761</v>
      </c>
      <c r="B131" s="1">
        <v>0.009064048903243638</v>
      </c>
      <c r="C131" s="1">
        <v>0.0009538849195931398</v>
      </c>
      <c r="D131" s="1">
        <v>0.006325607683618228</v>
      </c>
      <c r="E131" s="1">
        <v>-0.004760381384979695</v>
      </c>
      <c r="F131" s="1">
        <v>-0.002016179209477276</v>
      </c>
      <c r="G131" s="1">
        <v>0.01332453328378413</v>
      </c>
      <c r="H131" s="1">
        <v>0.01042209044391051</v>
      </c>
      <c r="I131" s="1">
        <v>0.0001765776643984918</v>
      </c>
      <c r="J131" s="1">
        <v>0.005374772879749967</v>
      </c>
      <c r="K131" s="1">
        <v>-0.003782161023246355</v>
      </c>
      <c r="L131" s="1">
        <v>-0.01791412592096087</v>
      </c>
      <c r="M131" s="1">
        <v>-0.008834430002126692</v>
      </c>
      <c r="N131" s="1">
        <v>0.007512515865415903</v>
      </c>
      <c r="O131" s="1">
        <v>-0.01424167612709781</v>
      </c>
      <c r="P131" s="1">
        <v>0.02237183915949736</v>
      </c>
      <c r="Q131" s="1">
        <v>-0.002932907499058945</v>
      </c>
      <c r="R131" s="1">
        <v>-0.01024885733618519</v>
      </c>
      <c r="S131" s="1">
        <v>0.003024687202211496</v>
      </c>
      <c r="T131" s="1">
        <v>0.0132399060957602</v>
      </c>
      <c r="U131" s="1">
        <v>0.01313971074109244</v>
      </c>
      <c r="V131" s="1">
        <v>-0.009723236482341746</v>
      </c>
      <c r="W131" s="1">
        <v>-0.002559193323634745</v>
      </c>
      <c r="X131" s="1">
        <v>0.01097092136219269</v>
      </c>
      <c r="Y131" s="1">
        <v>-0.02358818038255839</v>
      </c>
      <c r="Z131" s="1">
        <v>-0.01041824355551635</v>
      </c>
      <c r="AA131" s="1">
        <v>0.002644389006379422</v>
      </c>
      <c r="AB131" s="1">
        <v>-0.007133313972946254</v>
      </c>
      <c r="AC131" s="1">
        <v>-0.001579011480001613</v>
      </c>
      <c r="AD131" s="1">
        <v>0.00518597284263933</v>
      </c>
      <c r="AE131" s="1">
        <v>0.002412872772889152</v>
      </c>
      <c r="AF131" s="1">
        <v>0.0008597601696376245</v>
      </c>
      <c r="AG131" s="1">
        <v>0.02089501829063067</v>
      </c>
      <c r="AH131" s="1">
        <v>-0.03213463261511873</v>
      </c>
      <c r="AI131" s="1">
        <v>0.006380016142613076</v>
      </c>
      <c r="AJ131" s="1">
        <v>0.009338697820128417</v>
      </c>
      <c r="AK131" s="1">
        <v>0.01717344681217248</v>
      </c>
      <c r="AL131" s="1">
        <v>-0.01243350319410941</v>
      </c>
      <c r="AM131" s="1">
        <v>-0.002658499667119618</v>
      </c>
      <c r="AN131" s="1">
        <v>0.009332590517324046</v>
      </c>
      <c r="AO131" s="1">
        <v>0.006256009372882287</v>
      </c>
      <c r="AP131" s="1">
        <v>0.003947084354146702</v>
      </c>
      <c r="AQ131" s="1">
        <v>0.003699208859502034</v>
      </c>
      <c r="AR131" s="1">
        <v>0.01785716271146343</v>
      </c>
      <c r="AS131" s="1">
        <v>-0.003305563530102251</v>
      </c>
      <c r="AT131" s="1">
        <v>0.003349037296164203</v>
      </c>
      <c r="AU131" s="1">
        <v>-0.006486000775025702</v>
      </c>
      <c r="AV131" s="1">
        <v>-0.0004429289847051043</v>
      </c>
      <c r="AW131" s="1">
        <v>0.001756168854436968</v>
      </c>
      <c r="AX131" s="1">
        <v>-0.003521482689961442</v>
      </c>
      <c r="AY131" s="1">
        <v>-0.02619267951001658</v>
      </c>
      <c r="AZ131" s="1">
        <v>0.00405213557991968</v>
      </c>
      <c r="BA131" s="1">
        <v>-0.006733989307024402</v>
      </c>
      <c r="BB131" s="1">
        <v>0.006651117450135802</v>
      </c>
      <c r="BC131" s="1">
        <v>-0.003024496849219904</v>
      </c>
      <c r="BD131" s="1">
        <v>-0.001923382205482715</v>
      </c>
      <c r="BE131" s="1">
        <v>-0.02049714241553291</v>
      </c>
      <c r="BF131" s="1">
        <v>0</v>
      </c>
      <c r="BG131" s="1">
        <v>-0.005090533319299761</v>
      </c>
    </row>
    <row r="132" spans="1:59">
      <c r="A132" s="11">
        <v>43762</v>
      </c>
      <c r="B132" s="1">
        <v>0.001107235774959303</v>
      </c>
      <c r="C132" s="1">
        <v>0.001715277648380864</v>
      </c>
      <c r="D132" s="1">
        <v>0.0007394484370928378</v>
      </c>
      <c r="E132" s="1">
        <v>0.01147955025498626</v>
      </c>
      <c r="F132" s="1">
        <v>0.01056088652461074</v>
      </c>
      <c r="G132" s="1">
        <v>-0.01775166221588076</v>
      </c>
      <c r="H132" s="1">
        <v>-0.01207539569476235</v>
      </c>
      <c r="I132" s="1">
        <v>0.01547790084247525</v>
      </c>
      <c r="J132" s="1">
        <v>0.003095339495565952</v>
      </c>
      <c r="K132" s="1">
        <v>0.001469577459640492</v>
      </c>
      <c r="L132" s="1">
        <v>0.02887197911783579</v>
      </c>
      <c r="M132" s="1">
        <v>-0.0009081631121421463</v>
      </c>
      <c r="N132" s="1">
        <v>0.00265126566821472</v>
      </c>
      <c r="O132" s="1">
        <v>0.02967565198368605</v>
      </c>
      <c r="P132" s="1">
        <v>-0.00296169070302188</v>
      </c>
      <c r="Q132" s="1">
        <v>0.05341797458905972</v>
      </c>
      <c r="R132" s="1">
        <v>0.08200808817367711</v>
      </c>
      <c r="S132" s="1">
        <v>0.01609546605344847</v>
      </c>
      <c r="T132" s="1">
        <v>0.03715084247642797</v>
      </c>
      <c r="U132" s="1">
        <v>0.001477186678913611</v>
      </c>
      <c r="V132" s="1">
        <v>-0.002079257634188147</v>
      </c>
      <c r="W132" s="1">
        <v>0</v>
      </c>
      <c r="X132" s="1">
        <v>0</v>
      </c>
      <c r="Y132" s="1">
        <v>0.003383640763833684</v>
      </c>
      <c r="Z132" s="1">
        <v>0.0006844198783830802</v>
      </c>
      <c r="AA132" s="1">
        <v>-0.0007193435043314489</v>
      </c>
      <c r="AB132" s="1">
        <v>0.002506248343305595</v>
      </c>
      <c r="AC132" s="1">
        <v>0.004422690865653722</v>
      </c>
      <c r="AD132" s="1">
        <v>0.00671658512084683</v>
      </c>
      <c r="AE132" s="1">
        <v>0.02219849811723917</v>
      </c>
      <c r="AF132" s="1">
        <v>-0.005799801955733264</v>
      </c>
      <c r="AG132" s="1">
        <v>0.001235621777436302</v>
      </c>
      <c r="AH132" s="1">
        <v>-0.01027655725579268</v>
      </c>
      <c r="AI132" s="1">
        <v>0.01967337876509845</v>
      </c>
      <c r="AJ132" s="1">
        <v>-0.009632404546017548</v>
      </c>
      <c r="AK132" s="1">
        <v>0.0008479042859272923</v>
      </c>
      <c r="AL132" s="1">
        <v>0.04441567043734107</v>
      </c>
      <c r="AM132" s="1">
        <v>0.009072637889573354</v>
      </c>
      <c r="AN132" s="1">
        <v>-0.01033425435701651</v>
      </c>
      <c r="AO132" s="1">
        <v>-0.005260786496396608</v>
      </c>
      <c r="AP132" s="1">
        <v>-0.003385266956690169</v>
      </c>
      <c r="AQ132" s="1">
        <v>-0.006142516190560277</v>
      </c>
      <c r="AR132" s="1">
        <v>-0.01116431572415</v>
      </c>
      <c r="AS132" s="1">
        <v>0.04276498325588762</v>
      </c>
      <c r="AT132" s="1">
        <v>0.02057937946985433</v>
      </c>
      <c r="AU132" s="1">
        <v>0.01661726912310391</v>
      </c>
      <c r="AV132" s="1">
        <v>0.01949708875241951</v>
      </c>
      <c r="AW132" s="1">
        <v>0.04585735700904148</v>
      </c>
      <c r="AX132" s="1">
        <v>0.1766923235319593</v>
      </c>
      <c r="AY132" s="1">
        <v>0.001921273588552763</v>
      </c>
      <c r="AZ132" s="1">
        <v>0.004456205407796565</v>
      </c>
      <c r="BA132" s="1">
        <v>-0.01327686857868671</v>
      </c>
      <c r="BB132" s="1">
        <v>0.01813454525603109</v>
      </c>
      <c r="BC132" s="1">
        <v>0.003254175205453125</v>
      </c>
      <c r="BD132" s="1">
        <v>-0.002094664584887385</v>
      </c>
      <c r="BE132" s="1">
        <v>-0.0220808446507923</v>
      </c>
      <c r="BF132" s="1">
        <v>0</v>
      </c>
      <c r="BG132" s="1">
        <v>0.003979584375002787</v>
      </c>
    </row>
    <row r="133" spans="1:59">
      <c r="A133" s="11">
        <v>43763</v>
      </c>
      <c r="B133" s="1">
        <v>0.003564589586362965</v>
      </c>
      <c r="C133" s="1">
        <v>0.01331802880562649</v>
      </c>
      <c r="D133" s="1">
        <v>-0.009421801896164483</v>
      </c>
      <c r="E133" s="1">
        <v>0.03121058614592598</v>
      </c>
      <c r="F133" s="1">
        <v>-0.01092222111782504</v>
      </c>
      <c r="G133" s="1">
        <v>0.02844730999471246</v>
      </c>
      <c r="H133" s="1">
        <v>0.01858922868554225</v>
      </c>
      <c r="I133" s="1">
        <v>0.01019991003018417</v>
      </c>
      <c r="J133" s="1">
        <v>-0.0129035831429104</v>
      </c>
      <c r="K133" s="1">
        <v>0.0175491432671242</v>
      </c>
      <c r="L133" s="1">
        <v>0</v>
      </c>
      <c r="M133" s="1">
        <v>-0.001851483364589512</v>
      </c>
      <c r="N133" s="1">
        <v>-0.0008267046226111407</v>
      </c>
      <c r="O133" s="1">
        <v>0.01365187041436777</v>
      </c>
      <c r="P133" s="1">
        <v>0.002061914823816346</v>
      </c>
      <c r="Q133" s="1">
        <v>0</v>
      </c>
      <c r="R133" s="1">
        <v>-0.07536528912947849</v>
      </c>
      <c r="S133" s="1">
        <v>-0.008402864921630893</v>
      </c>
      <c r="T133" s="1">
        <v>-0.005928777630022641</v>
      </c>
      <c r="U133" s="1">
        <v>0.003283146321937158</v>
      </c>
      <c r="V133" s="1">
        <v>0.00972338815489171</v>
      </c>
      <c r="W133" s="1">
        <v>-0.0003207652658780979</v>
      </c>
      <c r="X133" s="1">
        <v>0</v>
      </c>
      <c r="Y133" s="1">
        <v>0</v>
      </c>
      <c r="Z133" s="1">
        <v>-0.005997042986372825</v>
      </c>
      <c r="AA133" s="1">
        <v>0.007998117460639609</v>
      </c>
      <c r="AB133" s="1">
        <v>0</v>
      </c>
      <c r="AC133" s="1">
        <v>-0.01070068584229045</v>
      </c>
      <c r="AD133" s="1">
        <v>0.005608217378878733</v>
      </c>
      <c r="AE133" s="1">
        <v>0.005232782361447308</v>
      </c>
      <c r="AF133" s="1">
        <v>0.0008641255736376863</v>
      </c>
      <c r="AG133" s="1">
        <v>0.008101697968005528</v>
      </c>
      <c r="AH133" s="1">
        <v>0.02116599545459907</v>
      </c>
      <c r="AI133" s="1">
        <v>0.005645441005906804</v>
      </c>
      <c r="AJ133" s="1">
        <v>0.001919580433173973</v>
      </c>
      <c r="AK133" s="1">
        <v>0.01959487043911134</v>
      </c>
      <c r="AL133" s="1">
        <v>-0.006080377191794106</v>
      </c>
      <c r="AM133" s="1">
        <v>0.03901242124781312</v>
      </c>
      <c r="AN133" s="1">
        <v>0.01044216636022144</v>
      </c>
      <c r="AO133" s="1">
        <v>0.007349003345216154</v>
      </c>
      <c r="AP133" s="1">
        <v>0.005369078429609875</v>
      </c>
      <c r="AQ133" s="1">
        <v>0.01359685824234069</v>
      </c>
      <c r="AR133" s="1">
        <v>0</v>
      </c>
      <c r="AS133" s="1">
        <v>-0.002343552594142984</v>
      </c>
      <c r="AT133" s="1">
        <v>0</v>
      </c>
      <c r="AU133" s="1">
        <v>-0.02714515319922317</v>
      </c>
      <c r="AV133" s="1">
        <v>-0.02064545855787114</v>
      </c>
      <c r="AW133" s="1">
        <v>0.003175867652096098</v>
      </c>
      <c r="AX133" s="1">
        <v>0.09493463935290936</v>
      </c>
      <c r="AY133" s="1">
        <v>0.009587672566585326</v>
      </c>
      <c r="AZ133" s="1">
        <v>0.008245098066764545</v>
      </c>
      <c r="BA133" s="1">
        <v>0.001635942435063598</v>
      </c>
      <c r="BB133" s="1">
        <v>0.01325507827437167</v>
      </c>
      <c r="BC133" s="1">
        <v>0.001814211765891693</v>
      </c>
      <c r="BD133" s="1">
        <v>-0.0005038500614310548</v>
      </c>
      <c r="BE133" s="1">
        <v>0.01889020815012898</v>
      </c>
      <c r="BF133" s="1">
        <v>0</v>
      </c>
      <c r="BG133" s="1">
        <v>0.01981878028243278</v>
      </c>
    </row>
    <row r="134" spans="1:59">
      <c r="A134" s="11">
        <v>43764</v>
      </c>
      <c r="B134" s="1">
        <v>0</v>
      </c>
      <c r="C134" s="1">
        <v>0</v>
      </c>
      <c r="D134" s="1">
        <v>0</v>
      </c>
      <c r="E134" s="1">
        <v>0</v>
      </c>
      <c r="F134" s="1">
        <v>0</v>
      </c>
      <c r="G134" s="1">
        <v>0</v>
      </c>
      <c r="H134" s="1">
        <v>0</v>
      </c>
      <c r="I134" s="1">
        <v>0</v>
      </c>
      <c r="J134" s="1">
        <v>0</v>
      </c>
      <c r="K134" s="1">
        <v>0</v>
      </c>
      <c r="L134" s="1">
        <v>0.003480544927375595</v>
      </c>
      <c r="M134" s="1">
        <v>0</v>
      </c>
      <c r="N134" s="1">
        <v>0</v>
      </c>
      <c r="O134" s="1">
        <v>0</v>
      </c>
      <c r="P134" s="1">
        <v>0</v>
      </c>
      <c r="Q134" s="1">
        <v>0.01452023824160209</v>
      </c>
      <c r="R134" s="1">
        <v>0</v>
      </c>
      <c r="S134" s="1">
        <v>0</v>
      </c>
      <c r="T134" s="1">
        <v>0</v>
      </c>
      <c r="U134" s="1">
        <v>0</v>
      </c>
      <c r="V134" s="1">
        <v>0</v>
      </c>
      <c r="W134" s="1">
        <v>0</v>
      </c>
      <c r="X134" s="1">
        <v>0</v>
      </c>
      <c r="Y134" s="1">
        <v>0.01788090324233971</v>
      </c>
      <c r="Z134" s="1">
        <v>0</v>
      </c>
      <c r="AA134" s="1">
        <v>0</v>
      </c>
      <c r="AB134" s="1">
        <v>0</v>
      </c>
      <c r="AC134" s="1">
        <v>0</v>
      </c>
      <c r="AD134" s="1">
        <v>0</v>
      </c>
      <c r="AE134" s="1">
        <v>0</v>
      </c>
      <c r="AF134" s="1">
        <v>0</v>
      </c>
      <c r="AG134" s="1">
        <v>0</v>
      </c>
      <c r="AH134" s="1">
        <v>0</v>
      </c>
      <c r="AI134" s="1">
        <v>0</v>
      </c>
      <c r="AJ134" s="1">
        <v>0</v>
      </c>
      <c r="AK134" s="1">
        <v>0</v>
      </c>
      <c r="AL134" s="1">
        <v>0</v>
      </c>
      <c r="AM134" s="1">
        <v>0</v>
      </c>
      <c r="AN134" s="1">
        <v>0</v>
      </c>
      <c r="AO134" s="1">
        <v>0</v>
      </c>
      <c r="AP134" s="1">
        <v>0</v>
      </c>
      <c r="AQ134" s="1">
        <v>0</v>
      </c>
      <c r="AR134" s="1">
        <v>0</v>
      </c>
      <c r="AS134" s="1">
        <v>0</v>
      </c>
      <c r="AT134" s="1">
        <v>-0.003976468436657998</v>
      </c>
      <c r="AU134" s="1">
        <v>0</v>
      </c>
      <c r="AV134" s="1">
        <v>0</v>
      </c>
      <c r="AW134" s="1">
        <v>0</v>
      </c>
      <c r="AX134" s="1">
        <v>0</v>
      </c>
      <c r="AY134" s="1">
        <v>0</v>
      </c>
      <c r="AZ134" s="1">
        <v>0</v>
      </c>
      <c r="BA134" s="1">
        <v>0</v>
      </c>
      <c r="BB134" s="1">
        <v>0</v>
      </c>
      <c r="BC134" s="1">
        <v>0</v>
      </c>
      <c r="BD134" s="1">
        <v>0</v>
      </c>
      <c r="BE134" s="1">
        <v>0</v>
      </c>
      <c r="BF134" s="1">
        <v>0</v>
      </c>
      <c r="BG134" s="1">
        <v>0</v>
      </c>
    </row>
    <row r="135" spans="1:59">
      <c r="A135" s="11">
        <v>43766</v>
      </c>
      <c r="B135" s="1">
        <v>0.01236966789346772</v>
      </c>
      <c r="C135" s="1">
        <v>0.004693891694823371</v>
      </c>
      <c r="D135" s="1">
        <v>-0.005967748416649932</v>
      </c>
      <c r="E135" s="1">
        <v>0.02996024364615568</v>
      </c>
      <c r="F135" s="1">
        <v>0.008942089145920873</v>
      </c>
      <c r="G135" s="1">
        <v>-0.0006509260601820221</v>
      </c>
      <c r="H135" s="1">
        <v>-0.0162500372230302</v>
      </c>
      <c r="I135" s="1">
        <v>0.02507024943143921</v>
      </c>
      <c r="J135" s="1">
        <v>-0.01165091579759414</v>
      </c>
      <c r="K135" s="1">
        <v>-0.002343457296718698</v>
      </c>
      <c r="L135" s="1">
        <v>0.0259050783789061</v>
      </c>
      <c r="M135" s="1">
        <v>0.008229532477356916</v>
      </c>
      <c r="N135" s="1">
        <v>0.003473765526071926</v>
      </c>
      <c r="O135" s="1">
        <v>0.001496669300173226</v>
      </c>
      <c r="P135" s="1">
        <v>0.003522405082651225</v>
      </c>
      <c r="Q135" s="1">
        <v>0.004954290948372408</v>
      </c>
      <c r="R135" s="1">
        <v>-0.005359965215431917</v>
      </c>
      <c r="S135" s="1">
        <v>-0.01166548632882447</v>
      </c>
      <c r="T135" s="1">
        <v>-0.00211235060327486</v>
      </c>
      <c r="U135" s="1">
        <v>0.01965805492020656</v>
      </c>
      <c r="V135" s="1">
        <v>0.004814924150212452</v>
      </c>
      <c r="W135" s="1">
        <v>-0.0003207231312963854</v>
      </c>
      <c r="X135" s="1">
        <v>-0.03725284850914334</v>
      </c>
      <c r="Y135" s="1">
        <v>0.002542539706855029</v>
      </c>
      <c r="Z135" s="1">
        <v>0.008784858307409049</v>
      </c>
      <c r="AA135" s="1">
        <v>0.003808576096060223</v>
      </c>
      <c r="AB135" s="1">
        <v>-0.01783329934643607</v>
      </c>
      <c r="AC135" s="1">
        <v>0.002993995034318964</v>
      </c>
      <c r="AD135" s="1">
        <v>-0.009759609515850309</v>
      </c>
      <c r="AE135" s="1">
        <v>0.002993276521281896</v>
      </c>
      <c r="AF135" s="1">
        <v>0.01057848372657499</v>
      </c>
      <c r="AG135" s="1">
        <v>0.008036587959663111</v>
      </c>
      <c r="AH135" s="1">
        <v>0.01603433205565108</v>
      </c>
      <c r="AI135" s="1">
        <v>0.02458594629001754</v>
      </c>
      <c r="AJ135" s="1">
        <v>0.01328391543900698</v>
      </c>
      <c r="AK135" s="1">
        <v>0.01820669711001344</v>
      </c>
      <c r="AL135" s="1">
        <v>0.008927443391099965</v>
      </c>
      <c r="AM135" s="1">
        <v>0.01100030490020321</v>
      </c>
      <c r="AN135" s="1">
        <v>0.01387015680457493</v>
      </c>
      <c r="AO135" s="1">
        <v>0.007499856826874041</v>
      </c>
      <c r="AP135" s="1">
        <v>0.01493193774975099</v>
      </c>
      <c r="AQ135" s="1">
        <v>0.007317281340903259</v>
      </c>
      <c r="AR135" s="1">
        <v>0.007741973801414836</v>
      </c>
      <c r="AS135" s="1">
        <v>0.0075503955214411</v>
      </c>
      <c r="AT135" s="1">
        <v>0.03751314079504597</v>
      </c>
      <c r="AU135" s="1">
        <v>0.007500730743428496</v>
      </c>
      <c r="AV135" s="1">
        <v>0.01952737368094981</v>
      </c>
      <c r="AW135" s="1">
        <v>0.02963681900209436</v>
      </c>
      <c r="AX135" s="1">
        <v>-0.00127997488877607</v>
      </c>
      <c r="AY135" s="1">
        <v>0.006172890380432783</v>
      </c>
      <c r="AZ135" s="1">
        <v>0.003486972262193744</v>
      </c>
      <c r="BA135" s="1">
        <v>0.008737984148970535</v>
      </c>
      <c r="BB135" s="1">
        <v>0.01090134767425899</v>
      </c>
      <c r="BC135" s="1">
        <v>0.005268411426748942</v>
      </c>
      <c r="BD135" s="1">
        <v>0.001512177591578956</v>
      </c>
      <c r="BE135" s="1">
        <v>-0.01144276742721617</v>
      </c>
      <c r="BF135" s="1">
        <v>0</v>
      </c>
      <c r="BG135" s="1">
        <v>0.02887287385002923</v>
      </c>
    </row>
    <row r="136" spans="1:59">
      <c r="A136" s="11">
        <v>43767</v>
      </c>
      <c r="B136" s="1">
        <v>0.00955739002994993</v>
      </c>
      <c r="C136" s="1">
        <v>0.001308313492630386</v>
      </c>
      <c r="D136" s="1">
        <v>0.01519673630466123</v>
      </c>
      <c r="E136" s="1">
        <v>-0.01959037917231821</v>
      </c>
      <c r="F136" s="1">
        <v>-0.008086279290598686</v>
      </c>
      <c r="G136" s="1">
        <v>-0.003907336273098694</v>
      </c>
      <c r="H136" s="1">
        <v>0.001270658623562015</v>
      </c>
      <c r="I136" s="1">
        <v>-0.01001787194708925</v>
      </c>
      <c r="J136" s="1">
        <v>-0.01725111869481433</v>
      </c>
      <c r="K136" s="1">
        <v>-0.002409481384544443</v>
      </c>
      <c r="L136" s="1">
        <v>-0.01912308237921412</v>
      </c>
      <c r="M136" s="1">
        <v>-0.01030339676787773</v>
      </c>
      <c r="N136" s="1">
        <v>-0.003626369002457608</v>
      </c>
      <c r="O136" s="1">
        <v>0.0003735149276196115</v>
      </c>
      <c r="P136" s="1">
        <v>-0.002536944788784523</v>
      </c>
      <c r="Q136" s="1">
        <v>-0.01993853728053196</v>
      </c>
      <c r="R136" s="1">
        <v>-0.003716379324460783</v>
      </c>
      <c r="S136" s="1">
        <v>0.01019774604299384</v>
      </c>
      <c r="T136" s="1">
        <v>0.005478728823763657</v>
      </c>
      <c r="U136" s="1">
        <v>-0.0212247981581577</v>
      </c>
      <c r="V136" s="1">
        <v>0.002966157260584579</v>
      </c>
      <c r="W136" s="1">
        <v>-0.001604710556083244</v>
      </c>
      <c r="X136" s="1">
        <v>-0.01076726258997918</v>
      </c>
      <c r="Y136" s="1">
        <v>0.01513995014128833</v>
      </c>
      <c r="Z136" s="1">
        <v>0.01280036884985569</v>
      </c>
      <c r="AA136" s="1">
        <v>-0.0006323322837419321</v>
      </c>
      <c r="AB136" s="1">
        <v>-0.01136958408708044</v>
      </c>
      <c r="AC136" s="1">
        <v>-0.00199015792401025</v>
      </c>
      <c r="AD136" s="1">
        <v>-0.001893476658431203</v>
      </c>
      <c r="AE136" s="1">
        <v>0.009082612573166893</v>
      </c>
      <c r="AF136" s="1">
        <v>-0.002777023650086252</v>
      </c>
      <c r="AG136" s="1">
        <v>-0.0004751654740803302</v>
      </c>
      <c r="AH136" s="1">
        <v>0.01039275650250726</v>
      </c>
      <c r="AI136" s="1">
        <v>-0.009432025108960462</v>
      </c>
      <c r="AJ136" s="1">
        <v>-0.004348966593886061</v>
      </c>
      <c r="AK136" s="1">
        <v>-0.002306087881448038</v>
      </c>
      <c r="AL136" s="1">
        <v>-0.001269056444778149</v>
      </c>
      <c r="AM136" s="1">
        <v>-0.018714503364055</v>
      </c>
      <c r="AN136" s="1">
        <v>0.02494660023903195</v>
      </c>
      <c r="AO136" s="1">
        <v>0.003519011508183567</v>
      </c>
      <c r="AP136" s="1">
        <v>-0.00128857937480864</v>
      </c>
      <c r="AQ136" s="1">
        <v>-0.003026800467496926</v>
      </c>
      <c r="AR136" s="1">
        <v>-0.003521130620359858</v>
      </c>
      <c r="AS136" s="1">
        <v>0.01132388629295922</v>
      </c>
      <c r="AT136" s="1">
        <v>0.02625203350314376</v>
      </c>
      <c r="AU136" s="1">
        <v>0.01637868027897227</v>
      </c>
      <c r="AV136" s="1">
        <v>-0.08433997226550261</v>
      </c>
      <c r="AW136" s="1">
        <v>0.005807979919922879</v>
      </c>
      <c r="AX136" s="1">
        <v>-0.03506152059118439</v>
      </c>
      <c r="AY136" s="1">
        <v>-0.01557337967857353</v>
      </c>
      <c r="AZ136" s="1">
        <v>0.001530549800529135</v>
      </c>
      <c r="BA136" s="1">
        <v>0.02121017091900379</v>
      </c>
      <c r="BB136" s="1">
        <v>-0.01786071297226455</v>
      </c>
      <c r="BC136" s="1">
        <v>0.0115734964897416</v>
      </c>
      <c r="BD136" s="1">
        <v>-0.0173629789676969</v>
      </c>
      <c r="BE136" s="1">
        <v>0.005421254258505481</v>
      </c>
      <c r="BF136" s="1">
        <v>0</v>
      </c>
      <c r="BG136" s="1">
        <v>-0.009713980701734237</v>
      </c>
    </row>
    <row r="137" spans="1:59">
      <c r="A137" s="11">
        <v>43768</v>
      </c>
      <c r="B137" s="1">
        <v>0.00671043897307122</v>
      </c>
      <c r="C137" s="1">
        <v>-0.004105917581034402</v>
      </c>
      <c r="D137" s="1">
        <v>-0.0302163250937032</v>
      </c>
      <c r="E137" s="1">
        <v>0.003027620118503993</v>
      </c>
      <c r="F137" s="1">
        <v>0.009803069503577566</v>
      </c>
      <c r="G137" s="1">
        <v>-0.03465191938490098</v>
      </c>
      <c r="H137" s="1">
        <v>0.001269046099192428</v>
      </c>
      <c r="I137" s="1">
        <v>0.003618064287731038</v>
      </c>
      <c r="J137" s="1">
        <v>-0.005266310124518392</v>
      </c>
      <c r="K137" s="1">
        <v>0.001207839199071081</v>
      </c>
      <c r="L137" s="1">
        <v>0.006354959611688304</v>
      </c>
      <c r="M137" s="1">
        <v>0.01345244957773084</v>
      </c>
      <c r="N137" s="1">
        <v>-0.009263915520491439</v>
      </c>
      <c r="O137" s="1">
        <v>0.0261388175389845</v>
      </c>
      <c r="P137" s="1">
        <v>0.002578273262940467</v>
      </c>
      <c r="Q137" s="1">
        <v>0.006818644468436164</v>
      </c>
      <c r="R137" s="1">
        <v>0.01557398224997186</v>
      </c>
      <c r="S137" s="1">
        <v>0.004966222494307448</v>
      </c>
      <c r="T137" s="1">
        <v>0.02315792929724192</v>
      </c>
      <c r="U137" s="1">
        <v>-0.0010533908362792</v>
      </c>
      <c r="V137" s="1">
        <v>0.09600758594667558</v>
      </c>
      <c r="W137" s="1">
        <v>0.001607289790977573</v>
      </c>
      <c r="X137" s="1">
        <v>0</v>
      </c>
      <c r="Y137" s="1">
        <v>0.03792863523236423</v>
      </c>
      <c r="Z137" s="1">
        <v>-0.004247227572296564</v>
      </c>
      <c r="AA137" s="1">
        <v>-0.00553673898274909</v>
      </c>
      <c r="AB137" s="1">
        <v>-0.01132842013221047</v>
      </c>
      <c r="AC137" s="1">
        <v>0.02031821500549724</v>
      </c>
      <c r="AD137" s="1">
        <v>0.001313378101255314</v>
      </c>
      <c r="AE137" s="1">
        <v>0.008615222158423252</v>
      </c>
      <c r="AF137" s="1">
        <v>-0.008355006498961592</v>
      </c>
      <c r="AG137" s="1">
        <v>-0.005599268777475297</v>
      </c>
      <c r="AH137" s="1">
        <v>0.000380902813774231</v>
      </c>
      <c r="AI137" s="1">
        <v>0.01246242802610142</v>
      </c>
      <c r="AJ137" s="1">
        <v>-0.007026625085336802</v>
      </c>
      <c r="AK137" s="1">
        <v>0.03641414268023579</v>
      </c>
      <c r="AL137" s="1">
        <v>0.009989049929745919</v>
      </c>
      <c r="AM137" s="1">
        <v>0.0003943242677515446</v>
      </c>
      <c r="AN137" s="1">
        <v>0.00706618406366033</v>
      </c>
      <c r="AO137" s="1">
        <v>-0.003641455977282493</v>
      </c>
      <c r="AP137" s="1">
        <v>-0.007419544142882817</v>
      </c>
      <c r="AQ137" s="1">
        <v>-0.01214324775235531</v>
      </c>
      <c r="AR137" s="1">
        <v>-0.003854853743075148</v>
      </c>
      <c r="AS137" s="1">
        <v>0.003951914717555072</v>
      </c>
      <c r="AT137" s="1">
        <v>0.007343984460653097</v>
      </c>
      <c r="AU137" s="1">
        <v>0.004687956156863571</v>
      </c>
      <c r="AV137" s="1">
        <v>0.0007130682080933592</v>
      </c>
      <c r="AW137" s="1">
        <v>-0.001613522183717353</v>
      </c>
      <c r="AX137" s="1">
        <v>-0.003826398822368127</v>
      </c>
      <c r="AY137" s="1">
        <v>-0.002396986718416816</v>
      </c>
      <c r="AZ137" s="1">
        <v>-0.007682460888284504</v>
      </c>
      <c r="BA137" s="1">
        <v>0.009948892902822637</v>
      </c>
      <c r="BB137" s="1">
        <v>0.01029371388577016</v>
      </c>
      <c r="BC137" s="1">
        <v>0.009875743313123353</v>
      </c>
      <c r="BD137" s="1">
        <v>0.008109231982450948</v>
      </c>
      <c r="BE137" s="1">
        <v>-0.01296997178853299</v>
      </c>
      <c r="BF137" s="1">
        <v>0</v>
      </c>
      <c r="BG137" s="1">
        <v>-0.02016352006120148</v>
      </c>
    </row>
    <row r="138" spans="1:59">
      <c r="A138" s="11">
        <v>43769</v>
      </c>
      <c r="B138" s="1">
        <v>-0.004761098355712368</v>
      </c>
      <c r="C138" s="1">
        <v>-0.003748323812942767</v>
      </c>
      <c r="D138" s="1">
        <v>0.01400697690168706</v>
      </c>
      <c r="E138" s="1">
        <v>0.02414727471380851</v>
      </c>
      <c r="F138" s="1">
        <v>-0.001870755268041036</v>
      </c>
      <c r="G138" s="1">
        <v>-0.02167296815551123</v>
      </c>
      <c r="H138" s="1">
        <v>0.005323277780104219</v>
      </c>
      <c r="I138" s="1">
        <v>-0.004844255147101628</v>
      </c>
      <c r="J138" s="1">
        <v>-0.0008824006175386367</v>
      </c>
      <c r="K138" s="1">
        <v>0.03208437324342173</v>
      </c>
      <c r="L138" s="1">
        <v>0.004067228556882574</v>
      </c>
      <c r="M138" s="1">
        <v>-0.00695207378995899</v>
      </c>
      <c r="N138" s="1">
        <v>0.01753220068960326</v>
      </c>
      <c r="O138" s="1">
        <v>-0.04002923412775627</v>
      </c>
      <c r="P138" s="1">
        <v>-0.02342307640095564</v>
      </c>
      <c r="Q138" s="1">
        <v>-0.003330661715857386</v>
      </c>
      <c r="R138" s="1">
        <v>-0.0002754708804090233</v>
      </c>
      <c r="S138" s="1">
        <v>0.002695336839434459</v>
      </c>
      <c r="T138" s="1">
        <v>-0.0128298166929941</v>
      </c>
      <c r="U138" s="1">
        <v>-0.0009355201252360112</v>
      </c>
      <c r="V138" s="1">
        <v>-0.02698512670608755</v>
      </c>
      <c r="W138" s="1">
        <v>0.0279203530160077</v>
      </c>
      <c r="X138" s="1">
        <v>-0.008503402752437217</v>
      </c>
      <c r="Y138" s="1">
        <v>0.003646954366409716</v>
      </c>
      <c r="Z138" s="1">
        <v>-0.007698758481131662</v>
      </c>
      <c r="AA138" s="1">
        <v>-0.006442282985653969</v>
      </c>
      <c r="AB138" s="1">
        <v>-0.01388887065759969</v>
      </c>
      <c r="AC138" s="1">
        <v>-0.005176688062881851</v>
      </c>
      <c r="AD138" s="1">
        <v>-0.007675500530518131</v>
      </c>
      <c r="AE138" s="1">
        <v>-0.04449267445868654</v>
      </c>
      <c r="AF138" s="1">
        <v>0.01080174356618868</v>
      </c>
      <c r="AG138" s="1">
        <v>0.01806105655502988</v>
      </c>
      <c r="AH138" s="1">
        <v>-0.007996927113930852</v>
      </c>
      <c r="AI138" s="1">
        <v>-0.008574771965801586</v>
      </c>
      <c r="AJ138" s="1">
        <v>-0.002103677336007692</v>
      </c>
      <c r="AK138" s="1">
        <v>-0.01386175459156291</v>
      </c>
      <c r="AL138" s="1">
        <v>-0.0009785548820925305</v>
      </c>
      <c r="AM138" s="1">
        <v>-0.009753678443674696</v>
      </c>
      <c r="AN138" s="1">
        <v>-0.002858760210383782</v>
      </c>
      <c r="AO138" s="1">
        <v>-0.007106784882482398</v>
      </c>
      <c r="AP138" s="1">
        <v>-0.01267455135204665</v>
      </c>
      <c r="AQ138" s="1">
        <v>-0.01044866394176136</v>
      </c>
      <c r="AR138" s="1">
        <v>-0.001934755653300924</v>
      </c>
      <c r="AS138" s="1">
        <v>-0.01722169868272094</v>
      </c>
      <c r="AT138" s="1">
        <v>-0.03001952632897942</v>
      </c>
      <c r="AU138" s="1">
        <v>-0.0002916148651866957</v>
      </c>
      <c r="AV138" s="1">
        <v>0.04382425861220041</v>
      </c>
      <c r="AW138" s="1">
        <v>-0.01505473637111643</v>
      </c>
      <c r="AX138" s="1">
        <v>-0.0002857299073112385</v>
      </c>
      <c r="AY138" s="1">
        <v>-0.007688604109479469</v>
      </c>
      <c r="AZ138" s="1">
        <v>-0.02955257483253126</v>
      </c>
      <c r="BA138" s="1">
        <v>-0.008241783852067308</v>
      </c>
      <c r="BB138" s="1">
        <v>-0.03661186893734691</v>
      </c>
      <c r="BC138" s="1">
        <v>0.001442535106195075</v>
      </c>
      <c r="BD138" s="1">
        <v>-0.00711247712051799</v>
      </c>
      <c r="BE138" s="1">
        <v>-0.01387879936599357</v>
      </c>
      <c r="BF138" s="1">
        <v>0</v>
      </c>
      <c r="BG138" s="1">
        <v>-0.05951056431013058</v>
      </c>
    </row>
    <row r="139" spans="1:59">
      <c r="A139" s="11">
        <v>43770</v>
      </c>
      <c r="B139" s="1">
        <v>-0.0113625162331914</v>
      </c>
      <c r="C139" s="1">
        <v>0.008465070217416493</v>
      </c>
      <c r="D139" s="1">
        <v>-0.004886447423487317</v>
      </c>
      <c r="E139" s="1">
        <v>0.02829351829761739</v>
      </c>
      <c r="F139" s="1">
        <v>0.008318962677863917</v>
      </c>
      <c r="G139" s="1">
        <v>0.02249938466454804</v>
      </c>
      <c r="H139" s="1">
        <v>0.002773539140716874</v>
      </c>
      <c r="I139" s="1">
        <v>-0.001188608463545182</v>
      </c>
      <c r="J139" s="1">
        <v>0.01030334008658906</v>
      </c>
      <c r="K139" s="1">
        <v>0.0103625963729681</v>
      </c>
      <c r="L139" s="1">
        <v>0</v>
      </c>
      <c r="M139" s="1">
        <v>-0.003433140878033925</v>
      </c>
      <c r="N139" s="1">
        <v>0.004758973000195121</v>
      </c>
      <c r="O139" s="1">
        <v>-0.007581346321709703</v>
      </c>
      <c r="P139" s="1">
        <v>-0.007473065124146694</v>
      </c>
      <c r="Q139" s="1">
        <v>0</v>
      </c>
      <c r="R139" s="1">
        <v>0.004041469651065333</v>
      </c>
      <c r="S139" s="1">
        <v>0.03046595537359531</v>
      </c>
      <c r="T139" s="1">
        <v>0.10507594198723</v>
      </c>
      <c r="U139" s="1">
        <v>0.01081650764804243</v>
      </c>
      <c r="V139" s="1">
        <v>0.007573282524722558</v>
      </c>
      <c r="W139" s="1">
        <v>0.002185488116108303</v>
      </c>
      <c r="X139" s="1">
        <v>0.009948468196504745</v>
      </c>
      <c r="Y139" s="1">
        <v>0</v>
      </c>
      <c r="Z139" s="1">
        <v>-0.005137491607342892</v>
      </c>
      <c r="AA139" s="1">
        <v>0.02305477510276521</v>
      </c>
      <c r="AB139" s="1">
        <v>0.008978780048547463</v>
      </c>
      <c r="AC139" s="1">
        <v>0.006610412289979717</v>
      </c>
      <c r="AD139" s="1">
        <v>-0.01752583226208571</v>
      </c>
      <c r="AE139" s="1">
        <v>0.006938015925738172</v>
      </c>
      <c r="AF139" s="1">
        <v>0.01004477809220572</v>
      </c>
      <c r="AG139" s="1">
        <v>0.01027916140590746</v>
      </c>
      <c r="AH139" s="1">
        <v>0.02226480855408841</v>
      </c>
      <c r="AI139" s="1">
        <v>0.002441135869098998</v>
      </c>
      <c r="AJ139" s="1">
        <v>0.02683163535353206</v>
      </c>
      <c r="AK139" s="1">
        <v>-0.002087631244112931</v>
      </c>
      <c r="AL139" s="1">
        <v>0.01287330247693474</v>
      </c>
      <c r="AM139" s="1">
        <v>0.007810022660415639</v>
      </c>
      <c r="AN139" s="1">
        <v>0.0005212647546457561</v>
      </c>
      <c r="AO139" s="1">
        <v>0.01438337075385876</v>
      </c>
      <c r="AP139" s="1">
        <v>0.02007905363050644</v>
      </c>
      <c r="AQ139" s="1">
        <v>0.02795039172351133</v>
      </c>
      <c r="AR139" s="1">
        <v>0.00323090873400389</v>
      </c>
      <c r="AS139" s="1">
        <v>0.01935919628771043</v>
      </c>
      <c r="AT139" s="1">
        <v>0</v>
      </c>
      <c r="AU139" s="1">
        <v>-0.007292803228389877</v>
      </c>
      <c r="AV139" s="1">
        <v>0.01820455666437915</v>
      </c>
      <c r="AW139" s="1">
        <v>0.01010359788101933</v>
      </c>
      <c r="AX139" s="1">
        <v>-0.005112447684490151</v>
      </c>
      <c r="AY139" s="1">
        <v>0.02372880291380075</v>
      </c>
      <c r="AZ139" s="1">
        <v>-0.0001715345793685819</v>
      </c>
      <c r="BA139" s="1">
        <v>-0.001938971722971528</v>
      </c>
      <c r="BB139" s="1">
        <v>0.01790871644462366</v>
      </c>
      <c r="BC139" s="1">
        <v>5.36710852463429E-05</v>
      </c>
      <c r="BD139" s="1">
        <v>0.003070127893306518</v>
      </c>
      <c r="BE139" s="1">
        <v>0</v>
      </c>
      <c r="BF139" s="1">
        <v>0</v>
      </c>
      <c r="BG139" s="1">
        <v>0.0218805797843602</v>
      </c>
    </row>
    <row r="140" spans="1:59">
      <c r="A140" s="11">
        <v>43772</v>
      </c>
      <c r="B140" s="1">
        <v>0</v>
      </c>
      <c r="C140" s="1">
        <v>0</v>
      </c>
      <c r="D140" s="1">
        <v>0</v>
      </c>
      <c r="E140" s="1">
        <v>0</v>
      </c>
      <c r="F140" s="1">
        <v>0</v>
      </c>
      <c r="G140" s="1">
        <v>0</v>
      </c>
      <c r="H140" s="1">
        <v>0</v>
      </c>
      <c r="I140" s="1">
        <v>0</v>
      </c>
      <c r="J140" s="1">
        <v>0</v>
      </c>
      <c r="K140" s="1">
        <v>0</v>
      </c>
      <c r="L140" s="1">
        <v>-0.002558356577539</v>
      </c>
      <c r="M140" s="1">
        <v>0</v>
      </c>
      <c r="N140" s="1">
        <v>0</v>
      </c>
      <c r="O140" s="1">
        <v>0</v>
      </c>
      <c r="P140" s="1">
        <v>0</v>
      </c>
      <c r="Q140" s="1">
        <v>0.01782327718924615</v>
      </c>
      <c r="R140" s="1">
        <v>0</v>
      </c>
      <c r="S140" s="1">
        <v>0</v>
      </c>
      <c r="T140" s="1">
        <v>0</v>
      </c>
      <c r="U140" s="1">
        <v>0</v>
      </c>
      <c r="V140" s="1">
        <v>0</v>
      </c>
      <c r="W140" s="1">
        <v>0</v>
      </c>
      <c r="X140" s="1">
        <v>0</v>
      </c>
      <c r="Y140" s="1">
        <v>0.03052315713594633</v>
      </c>
      <c r="Z140" s="1">
        <v>0</v>
      </c>
      <c r="AA140" s="1">
        <v>0</v>
      </c>
      <c r="AB140" s="1">
        <v>0</v>
      </c>
      <c r="AC140" s="1">
        <v>0</v>
      </c>
      <c r="AD140" s="1">
        <v>0</v>
      </c>
      <c r="AE140" s="1">
        <v>0</v>
      </c>
      <c r="AF140" s="1">
        <v>0</v>
      </c>
      <c r="AG140" s="1">
        <v>0</v>
      </c>
      <c r="AH140" s="1">
        <v>0</v>
      </c>
      <c r="AI140" s="1">
        <v>0</v>
      </c>
      <c r="AJ140" s="1">
        <v>0</v>
      </c>
      <c r="AK140" s="1">
        <v>0</v>
      </c>
      <c r="AL140" s="1">
        <v>0</v>
      </c>
      <c r="AM140" s="1">
        <v>0</v>
      </c>
      <c r="AN140" s="1">
        <v>0</v>
      </c>
      <c r="AO140" s="1">
        <v>0</v>
      </c>
      <c r="AP140" s="1">
        <v>0</v>
      </c>
      <c r="AQ140" s="1">
        <v>0</v>
      </c>
      <c r="AR140" s="1">
        <v>0</v>
      </c>
      <c r="AS140" s="1">
        <v>0</v>
      </c>
      <c r="AT140" s="1">
        <v>-0.003746571404252053</v>
      </c>
      <c r="AU140" s="1">
        <v>0</v>
      </c>
      <c r="AV140" s="1">
        <v>0</v>
      </c>
      <c r="AW140" s="1">
        <v>0</v>
      </c>
      <c r="AX140" s="1">
        <v>0</v>
      </c>
      <c r="AY140" s="1">
        <v>0</v>
      </c>
      <c r="AZ140" s="1">
        <v>0</v>
      </c>
      <c r="BA140" s="1">
        <v>0</v>
      </c>
      <c r="BB140" s="1">
        <v>0</v>
      </c>
      <c r="BC140" s="1">
        <v>0</v>
      </c>
      <c r="BD140" s="1">
        <v>0</v>
      </c>
      <c r="BE140" s="1">
        <v>0</v>
      </c>
      <c r="BF140" s="1">
        <v>0</v>
      </c>
      <c r="BG140" s="1">
        <v>0</v>
      </c>
    </row>
    <row r="141" spans="1:59">
      <c r="A141" s="11">
        <v>43773</v>
      </c>
      <c r="B141" s="1">
        <v>-0.005322858243615558</v>
      </c>
      <c r="C141" s="1">
        <v>-0.002984598519608861</v>
      </c>
      <c r="D141" s="1">
        <v>0.005571487069904624</v>
      </c>
      <c r="E141" s="1">
        <v>0.0401261550693599</v>
      </c>
      <c r="F141" s="1">
        <v>0.007379573116068405</v>
      </c>
      <c r="G141" s="1">
        <v>0.06194975099204414</v>
      </c>
      <c r="H141" s="1">
        <v>-0.01382943768803846</v>
      </c>
      <c r="I141" s="1">
        <v>0.01830440669072719</v>
      </c>
      <c r="J141" s="1">
        <v>-0.02039645756200414</v>
      </c>
      <c r="K141" s="1">
        <v>-0.001332656657870301</v>
      </c>
      <c r="L141" s="1">
        <v>-0.0005343139794404816</v>
      </c>
      <c r="M141" s="1">
        <v>0.002465761309890624</v>
      </c>
      <c r="N141" s="1">
        <v>0.01371869033532214</v>
      </c>
      <c r="O141" s="1">
        <v>-0.01680671243502552</v>
      </c>
      <c r="P141" s="1">
        <v>0.02179909824830562</v>
      </c>
      <c r="Q141" s="1">
        <v>-0.03152014748728893</v>
      </c>
      <c r="R141" s="1">
        <v>-0.002744446336690021</v>
      </c>
      <c r="S141" s="1">
        <v>-0.005721719179608509</v>
      </c>
      <c r="T141" s="1">
        <v>0.01952741641858391</v>
      </c>
      <c r="U141" s="1">
        <v>0.01384107314902239</v>
      </c>
      <c r="V141" s="1">
        <v>-0.002434747288541428</v>
      </c>
      <c r="W141" s="1">
        <v>0.007165099205111103</v>
      </c>
      <c r="X141" s="1">
        <v>0.01222829180466256</v>
      </c>
      <c r="Y141" s="1">
        <v>-0.01861765272309757</v>
      </c>
      <c r="Z141" s="1">
        <v>-0.002213091805365885</v>
      </c>
      <c r="AA141" s="1">
        <v>0.007981314673302764</v>
      </c>
      <c r="AB141" s="1">
        <v>0.008375584408972792</v>
      </c>
      <c r="AC141" s="1">
        <v>-0.01236910169451633</v>
      </c>
      <c r="AD141" s="1">
        <v>-0.02097766038493298</v>
      </c>
      <c r="AE141" s="1">
        <v>0.003047511909619161</v>
      </c>
      <c r="AF141" s="1">
        <v>0.01644591091251857</v>
      </c>
      <c r="AG141" s="1">
        <v>0.005681262944200904</v>
      </c>
      <c r="AH141" s="1">
        <v>0.0352984824438376</v>
      </c>
      <c r="AI141" s="1">
        <v>0.00577518263660326</v>
      </c>
      <c r="AJ141" s="1">
        <v>0.02065594981174468</v>
      </c>
      <c r="AK141" s="1">
        <v>0.02109406172890727</v>
      </c>
      <c r="AL141" s="1">
        <v>0.06278929895613161</v>
      </c>
      <c r="AM141" s="1">
        <v>0.03904436234336051</v>
      </c>
      <c r="AN141" s="1">
        <v>-0.009377522970284602</v>
      </c>
      <c r="AO141" s="1">
        <v>0.008063795841700028</v>
      </c>
      <c r="AP141" s="1">
        <v>0.01645683672509701</v>
      </c>
      <c r="AQ141" s="1">
        <v>0.02658608198986023</v>
      </c>
      <c r="AR141" s="1">
        <v>0.004830982436866416</v>
      </c>
      <c r="AS141" s="1">
        <v>0.01948275901211716</v>
      </c>
      <c r="AT141" s="1">
        <v>0.003555377627810108</v>
      </c>
      <c r="AU141" s="1">
        <v>-0.005583444615105182</v>
      </c>
      <c r="AV141" s="1">
        <v>-0.006369423493471582</v>
      </c>
      <c r="AW141" s="1">
        <v>0.01333671503558564</v>
      </c>
      <c r="AX141" s="1">
        <v>0.01327762689323264</v>
      </c>
      <c r="AY141" s="1">
        <v>-0.1892147642141687</v>
      </c>
      <c r="AZ141" s="1">
        <v>0.0175024744557164</v>
      </c>
      <c r="BA141" s="1">
        <v>-0.003806404982249822</v>
      </c>
      <c r="BB141" s="1">
        <v>0.005956920686001954</v>
      </c>
      <c r="BC141" s="1">
        <v>-0.01830221653082609</v>
      </c>
      <c r="BD141" s="1">
        <v>-0.0004250674867840587</v>
      </c>
      <c r="BE141" s="1">
        <v>0.01033115972316656</v>
      </c>
      <c r="BF141" s="1">
        <v>0</v>
      </c>
      <c r="BG141" s="1">
        <v>0.03356479573164517</v>
      </c>
    </row>
    <row r="142" spans="1:59">
      <c r="A142" s="11">
        <v>43774</v>
      </c>
      <c r="B142" s="1">
        <v>0.001459288999754005</v>
      </c>
      <c r="C142" s="1">
        <v>-0.009541668494527977</v>
      </c>
      <c r="D142" s="1">
        <v>-0.006103966426983076</v>
      </c>
      <c r="E142" s="1">
        <v>-0.003857795153389909</v>
      </c>
      <c r="F142" s="1">
        <v>-0.00163464676647207</v>
      </c>
      <c r="G142" s="1">
        <v>0.007650568705382721</v>
      </c>
      <c r="H142" s="1">
        <v>0.005099281649526555</v>
      </c>
      <c r="I142" s="1">
        <v>0.01285545955372225</v>
      </c>
      <c r="J142" s="1">
        <v>0.02468787516168192</v>
      </c>
      <c r="K142" s="1">
        <v>0.005802036879704264</v>
      </c>
      <c r="L142" s="1">
        <v>0.02758761490156458</v>
      </c>
      <c r="M142" s="1">
        <v>0.00795070461680103</v>
      </c>
      <c r="N142" s="1">
        <v>-0.002416624836554138</v>
      </c>
      <c r="O142" s="1">
        <v>-0.003108156315673516</v>
      </c>
      <c r="P142" s="1">
        <v>0.005403728543782904</v>
      </c>
      <c r="Q142" s="1">
        <v>-0.01197889531781582</v>
      </c>
      <c r="R142" s="1">
        <v>-0.01210897779063069</v>
      </c>
      <c r="S142" s="1">
        <v>0.01054727152758628</v>
      </c>
      <c r="T142" s="1">
        <v>-0.002720706480761281</v>
      </c>
      <c r="U142" s="1">
        <v>0.0005111588843926818</v>
      </c>
      <c r="V142" s="1">
        <v>-0.009975654874480155</v>
      </c>
      <c r="W142" s="1">
        <v>0.002474493736426719</v>
      </c>
      <c r="X142" s="1">
        <v>0.003188033167633497</v>
      </c>
      <c r="Y142" s="1">
        <v>0.02371353326037418</v>
      </c>
      <c r="Z142" s="1">
        <v>-0.006336986834370117</v>
      </c>
      <c r="AA142" s="1">
        <v>0.002173606023426311</v>
      </c>
      <c r="AB142" s="1">
        <v>0.005191250795680613</v>
      </c>
      <c r="AC142" s="1">
        <v>-0.002269737181400111</v>
      </c>
      <c r="AD142" s="1">
        <v>-0.0108916909414839</v>
      </c>
      <c r="AE142" s="1">
        <v>0.01136064260266179</v>
      </c>
      <c r="AF142" s="1">
        <v>0.01660009729655831</v>
      </c>
      <c r="AG142" s="1">
        <v>-0.002054200359371428</v>
      </c>
      <c r="AH142" s="1">
        <v>0.03735956906699345</v>
      </c>
      <c r="AI142" s="1">
        <v>-0.0006227614064427955</v>
      </c>
      <c r="AJ142" s="1">
        <v>0.01298375962683962</v>
      </c>
      <c r="AK142" s="1">
        <v>-0.01649247699875245</v>
      </c>
      <c r="AL142" s="1">
        <v>-0.04445608475308727</v>
      </c>
      <c r="AM142" s="1">
        <v>-0.004227961074106834</v>
      </c>
      <c r="AN142" s="1">
        <v>-0.01446234295558435</v>
      </c>
      <c r="AO142" s="1">
        <v>0.006799577412908819</v>
      </c>
      <c r="AP142" s="1">
        <v>-0.02592593438740998</v>
      </c>
      <c r="AQ142" s="1">
        <v>0.01236020107670943</v>
      </c>
      <c r="AR142" s="1">
        <v>0.04262829862180451</v>
      </c>
      <c r="AS142" s="1">
        <v>0.005781333200313599</v>
      </c>
      <c r="AT142" s="1">
        <v>-0.005995485634799791</v>
      </c>
      <c r="AU142" s="1">
        <v>0.002068758106817281</v>
      </c>
      <c r="AV142" s="1">
        <v>-0.01315787441563321</v>
      </c>
      <c r="AW142" s="1">
        <v>0.005062055885148409</v>
      </c>
      <c r="AX142" s="1">
        <v>-0.0007874639488315571</v>
      </c>
      <c r="AY142" s="1">
        <v>0.04434073838653885</v>
      </c>
      <c r="AZ142" s="1">
        <v>0.03469790312756604</v>
      </c>
      <c r="BA142" s="1">
        <v>-0.003781039778325224</v>
      </c>
      <c r="BB142" s="1">
        <v>-0.03132963702824809</v>
      </c>
      <c r="BC142" s="1">
        <v>-0.0102729701366685</v>
      </c>
      <c r="BD142" s="1">
        <v>0.01097204513953587</v>
      </c>
      <c r="BE142" s="1">
        <v>0.009039344639978797</v>
      </c>
      <c r="BF142" s="1">
        <v>0</v>
      </c>
      <c r="BG142" s="1">
        <v>0.04479285684059064</v>
      </c>
    </row>
    <row r="143" spans="1:59">
      <c r="A143" s="11">
        <v>43775</v>
      </c>
      <c r="B143" s="1">
        <v>0.009473160173118167</v>
      </c>
      <c r="C143" s="1">
        <v>0.01435585370354175</v>
      </c>
      <c r="D143" s="1">
        <v>0.01048740237234402</v>
      </c>
      <c r="E143" s="1">
        <v>-0.006085787314438429</v>
      </c>
      <c r="F143" s="1">
        <v>-0.003296920048778351</v>
      </c>
      <c r="G143" s="1">
        <v>-0.01043963941942527</v>
      </c>
      <c r="H143" s="1">
        <v>0.02714349133691063</v>
      </c>
      <c r="I143" s="1">
        <v>0.011868151989612</v>
      </c>
      <c r="J143" s="1">
        <v>0.02670534139720182</v>
      </c>
      <c r="K143" s="1">
        <v>-0.003115362891914719</v>
      </c>
      <c r="L143" s="1">
        <v>-0.01831423422449641</v>
      </c>
      <c r="M143" s="1">
        <v>0.007988753808375382</v>
      </c>
      <c r="N143" s="1">
        <v>0.005490888116060466</v>
      </c>
      <c r="O143" s="1">
        <v>0.01831655399388277</v>
      </c>
      <c r="P143" s="1">
        <v>-0.0007678121719904007</v>
      </c>
      <c r="Q143" s="1">
        <v>-0.01475457558379301</v>
      </c>
      <c r="R143" s="1">
        <v>0.01123594629994562</v>
      </c>
      <c r="S143" s="1">
        <v>0.02804031984011091</v>
      </c>
      <c r="T143" s="1">
        <v>0.01604106502656322</v>
      </c>
      <c r="U143" s="1">
        <v>-0.0001780938011074484</v>
      </c>
      <c r="V143" s="1">
        <v>-0.0007503148501439849</v>
      </c>
      <c r="W143" s="1">
        <v>0.0114161532189041</v>
      </c>
      <c r="X143" s="1">
        <v>0.0003343707488605574</v>
      </c>
      <c r="Y143" s="1">
        <v>0.01074011829366794</v>
      </c>
      <c r="Z143" s="1">
        <v>0.01100116687307851</v>
      </c>
      <c r="AA143" s="1">
        <v>0.001548986319986012</v>
      </c>
      <c r="AB143" s="1">
        <v>-0.0117060302827201</v>
      </c>
      <c r="AC143" s="1">
        <v>0.01648683550327923</v>
      </c>
      <c r="AD143" s="1">
        <v>0.03293202261950245</v>
      </c>
      <c r="AE143" s="1">
        <v>-0.01423715220283828</v>
      </c>
      <c r="AF143" s="1">
        <v>0.004547219055642593</v>
      </c>
      <c r="AG143" s="1">
        <v>-0.0142548588310788</v>
      </c>
      <c r="AH143" s="1">
        <v>-0.05000015393210244</v>
      </c>
      <c r="AI143" s="1">
        <v>-0.002768850680585855</v>
      </c>
      <c r="AJ143" s="1">
        <v>0.0004212696486287637</v>
      </c>
      <c r="AK143" s="1">
        <v>0.001944233451262267</v>
      </c>
      <c r="AL143" s="1">
        <v>0.01792294451555598</v>
      </c>
      <c r="AM143" s="1">
        <v>-0.009445879965428561</v>
      </c>
      <c r="AN143" s="1">
        <v>0.003468738535963301</v>
      </c>
      <c r="AO143" s="1">
        <v>0.004502436940085008</v>
      </c>
      <c r="AP143" s="1">
        <v>-0.01629540330407342</v>
      </c>
      <c r="AQ143" s="1">
        <v>-0.008139734293675205</v>
      </c>
      <c r="AR143" s="1">
        <v>-0.0009222997451878712</v>
      </c>
      <c r="AS143" s="1">
        <v>-0.0006387341765105026</v>
      </c>
      <c r="AT143" s="1">
        <v>-0.00132528227941564</v>
      </c>
      <c r="AU143" s="1">
        <v>0.006192721565001946</v>
      </c>
      <c r="AV143" s="1">
        <v>0.01606841780181623</v>
      </c>
      <c r="AW143" s="1">
        <v>0.007806537236063837</v>
      </c>
      <c r="AX143" s="1">
        <v>0.02950627108033688</v>
      </c>
      <c r="AY143" s="1">
        <v>0.0150838247775249</v>
      </c>
      <c r="AZ143" s="1">
        <v>-0.00582671618633479</v>
      </c>
      <c r="BA143" s="1">
        <v>0.0008789800901232159</v>
      </c>
      <c r="BB143" s="1">
        <v>0.001208511775560028</v>
      </c>
      <c r="BC143" s="1">
        <v>0.008896874443650393</v>
      </c>
      <c r="BD143" s="1">
        <v>0.005384534208544789</v>
      </c>
      <c r="BE143" s="1">
        <v>0.006462285017385661</v>
      </c>
      <c r="BF143" s="1">
        <v>-0.009009166503902044</v>
      </c>
      <c r="BG143" s="1">
        <v>-0.02786711908272987</v>
      </c>
    </row>
    <row r="144" spans="1:59">
      <c r="A144" s="11">
        <v>43776</v>
      </c>
      <c r="B144" s="1">
        <v>0.00324825753793001</v>
      </c>
      <c r="C144" s="1">
        <v>0.008380101603919998</v>
      </c>
      <c r="D144" s="1">
        <v>0.00719979770541368</v>
      </c>
      <c r="E144" s="1">
        <v>0.009741120822386318</v>
      </c>
      <c r="F144" s="1">
        <v>-0.004215398090435696</v>
      </c>
      <c r="G144" s="1">
        <v>-0.0003196465961231576</v>
      </c>
      <c r="H144" s="1">
        <v>-0.005680385640824626</v>
      </c>
      <c r="I144" s="1">
        <v>0.01357515177175461</v>
      </c>
      <c r="J144" s="1">
        <v>0.002544462139597581</v>
      </c>
      <c r="K144" s="1">
        <v>-0.03385192692460071</v>
      </c>
      <c r="L144" s="1">
        <v>-0.01865596833757388</v>
      </c>
      <c r="M144" s="1">
        <v>0.01207003078220104</v>
      </c>
      <c r="N144" s="1">
        <v>0.01236761216947779</v>
      </c>
      <c r="O144" s="1">
        <v>0.000765479722275586</v>
      </c>
      <c r="P144" s="1">
        <v>0.007579244337390989</v>
      </c>
      <c r="Q144" s="1">
        <v>0.007081519181516338</v>
      </c>
      <c r="R144" s="1">
        <v>-0.02598716061892958</v>
      </c>
      <c r="S144" s="1">
        <v>0.02988514050033175</v>
      </c>
      <c r="T144" s="1">
        <v>0.01138437848467277</v>
      </c>
      <c r="U144" s="1">
        <v>0.01320644842746344</v>
      </c>
      <c r="V144" s="1">
        <v>0.01866545419207366</v>
      </c>
      <c r="W144" s="1">
        <v>-0.0003049707122597667</v>
      </c>
      <c r="X144" s="1">
        <v>0.004514335376933909</v>
      </c>
      <c r="Y144" s="1">
        <v>-0.01597346550872647</v>
      </c>
      <c r="Z144" s="1">
        <v>0.001839852332944147</v>
      </c>
      <c r="AA144" s="1">
        <v>0.005413843299158838</v>
      </c>
      <c r="AB144" s="1">
        <v>-0.003657920695548045</v>
      </c>
      <c r="AC144" s="1">
        <v>-0.002738454373355625</v>
      </c>
      <c r="AD144" s="1">
        <v>0.01036167068913185</v>
      </c>
      <c r="AE144" s="1">
        <v>-0.003312574479347186</v>
      </c>
      <c r="AF144" s="1">
        <v>0.009053620857798261</v>
      </c>
      <c r="AG144" s="1">
        <v>-0.005899268414562009</v>
      </c>
      <c r="AH144" s="1">
        <v>-0.0287080968299025</v>
      </c>
      <c r="AI144" s="1">
        <v>0.001388269250552243</v>
      </c>
      <c r="AJ144" s="1">
        <v>0.003488832578571799</v>
      </c>
      <c r="AK144" s="1">
        <v>0.003395859173097149</v>
      </c>
      <c r="AL144" s="1">
        <v>0.002739646538609586</v>
      </c>
      <c r="AM144" s="1">
        <v>0.003419261604213242</v>
      </c>
      <c r="AN144" s="1">
        <v>-0.009127593758797126</v>
      </c>
      <c r="AO144" s="1">
        <v>0.008964622909490627</v>
      </c>
      <c r="AP144" s="1">
        <v>0.01424625194317186</v>
      </c>
      <c r="AQ144" s="1">
        <v>-0.008792357436398057</v>
      </c>
      <c r="AR144" s="1">
        <v>0.003692356743444591</v>
      </c>
      <c r="AS144" s="1">
        <v>-0.0009587452780402961</v>
      </c>
      <c r="AT144" s="1">
        <v>-0.02541756634475645</v>
      </c>
      <c r="AU144" s="1">
        <v>-0.000879142133780042</v>
      </c>
      <c r="AV144" s="1">
        <v>-0.01401973921779032</v>
      </c>
      <c r="AW144" s="1">
        <v>0.002665447799818033</v>
      </c>
      <c r="AX144" s="1">
        <v>0.02743587753370669</v>
      </c>
      <c r="AY144" s="1">
        <v>-0.03192074415358803</v>
      </c>
      <c r="AZ144" s="1">
        <v>-0.0009016812809953256</v>
      </c>
      <c r="BA144" s="1">
        <v>0.02371047498519396</v>
      </c>
      <c r="BB144" s="1">
        <v>0.0010649193467136</v>
      </c>
      <c r="BC144" s="1">
        <v>-0.005878685505095627</v>
      </c>
      <c r="BD144" s="1">
        <v>0.006108807554598972</v>
      </c>
      <c r="BE144" s="1">
        <v>0.01021426778041512</v>
      </c>
      <c r="BF144" s="1">
        <v>0.009091069462387358</v>
      </c>
      <c r="BG144" s="1">
        <v>0.06174199994939844</v>
      </c>
    </row>
    <row r="145" spans="1:59">
      <c r="A145" s="11">
        <v>43777</v>
      </c>
      <c r="B145" s="1">
        <v>0.004197078155791845</v>
      </c>
      <c r="C145" s="1">
        <v>-0.0001848349785508185</v>
      </c>
      <c r="D145" s="1">
        <v>0.00436313669470545</v>
      </c>
      <c r="E145" s="1">
        <v>0.0002756928491458588</v>
      </c>
      <c r="F145" s="1">
        <v>-0.001297449268496287</v>
      </c>
      <c r="G145" s="1">
        <v>-0.0006414983801540375</v>
      </c>
      <c r="H145" s="1">
        <v>-0.003974143091462157</v>
      </c>
      <c r="I145" s="1">
        <v>0.002678667042700145</v>
      </c>
      <c r="J145" s="1">
        <v>-0.02171455790799204</v>
      </c>
      <c r="K145" s="1">
        <v>-0.0008385401536218362</v>
      </c>
      <c r="L145" s="1">
        <v>0</v>
      </c>
      <c r="M145" s="1">
        <v>-0.008486120805932695</v>
      </c>
      <c r="N145" s="1">
        <v>-0.002697189758627427</v>
      </c>
      <c r="O145" s="1">
        <v>0.001912006472205352</v>
      </c>
      <c r="P145" s="1">
        <v>-0.008042177051666544</v>
      </c>
      <c r="Q145" s="1">
        <v>0</v>
      </c>
      <c r="R145" s="1">
        <v>0.003582513948442223</v>
      </c>
      <c r="S145" s="1">
        <v>-0.001781953652245982</v>
      </c>
      <c r="T145" s="1">
        <v>0.02187536710942606</v>
      </c>
      <c r="U145" s="1">
        <v>0.0019176368614362</v>
      </c>
      <c r="V145" s="1">
        <v>0.009793641052984636</v>
      </c>
      <c r="W145" s="1">
        <v>-0.001831003376190576</v>
      </c>
      <c r="X145" s="1">
        <v>-0.008655224241813975</v>
      </c>
      <c r="Y145" s="1">
        <v>0</v>
      </c>
      <c r="Z145" s="1">
        <v>-0.05063484691411779</v>
      </c>
      <c r="AA145" s="1">
        <v>0.002923007948762768</v>
      </c>
      <c r="AB145" s="1">
        <v>-0.01608389933672016</v>
      </c>
      <c r="AC145" s="1">
        <v>0.008211371606764883</v>
      </c>
      <c r="AD145" s="1">
        <v>0.006458916829145123</v>
      </c>
      <c r="AE145" s="1">
        <v>0.00385536972641698</v>
      </c>
      <c r="AF145" s="1">
        <v>0.005709662207148192</v>
      </c>
      <c r="AG145" s="1">
        <v>0.002205641072282161</v>
      </c>
      <c r="AH145" s="1">
        <v>-0.01288354544941028</v>
      </c>
      <c r="AI145" s="1">
        <v>0.01178431145647507</v>
      </c>
      <c r="AJ145" s="1">
        <v>0.004555515764385065</v>
      </c>
      <c r="AK145" s="1">
        <v>0.006906792656052652</v>
      </c>
      <c r="AL145" s="1">
        <v>-0.00363193923374483</v>
      </c>
      <c r="AM145" s="1">
        <v>-0.002687872711950701</v>
      </c>
      <c r="AN145" s="1">
        <v>0.003793006530926846</v>
      </c>
      <c r="AO145" s="1">
        <v>-0.005683834789075415</v>
      </c>
      <c r="AP145" s="1">
        <v>0.01143297184687975</v>
      </c>
      <c r="AQ145" s="1">
        <v>-0.001774132737735079</v>
      </c>
      <c r="AR145" s="1">
        <v>-0.008583722261377269</v>
      </c>
      <c r="AS145" s="1">
        <v>-0.001439307946068391</v>
      </c>
      <c r="AT145" s="1">
        <v>0</v>
      </c>
      <c r="AU145" s="1">
        <v>-0.01408049146221069</v>
      </c>
      <c r="AV145" s="1">
        <v>0.000682488409673665</v>
      </c>
      <c r="AW145" s="1">
        <v>-0.006645940382297266</v>
      </c>
      <c r="AX145" s="1">
        <v>0.004768428440276917</v>
      </c>
      <c r="AY145" s="1">
        <v>-0.001705553518207004</v>
      </c>
      <c r="AZ145" s="1">
        <v>-0.01837802398904187</v>
      </c>
      <c r="BA145" s="1">
        <v>0.001988741364291169</v>
      </c>
      <c r="BB145" s="1">
        <v>0.01964542037206329</v>
      </c>
      <c r="BC145" s="1">
        <v>0.007446687811625718</v>
      </c>
      <c r="BD145" s="1">
        <v>-0.006570764544639229</v>
      </c>
      <c r="BE145" s="1">
        <v>0.0001445384218379253</v>
      </c>
      <c r="BF145" s="1">
        <v>0.00900885872338919</v>
      </c>
      <c r="BG145" s="1">
        <v>0.003634459753835806</v>
      </c>
    </row>
    <row r="146" spans="1:59">
      <c r="A146" s="11">
        <v>43779</v>
      </c>
      <c r="B146" s="1">
        <v>0</v>
      </c>
      <c r="C146" s="1">
        <v>0</v>
      </c>
      <c r="D146" s="1">
        <v>0</v>
      </c>
      <c r="E146" s="1">
        <v>0</v>
      </c>
      <c r="F146" s="1">
        <v>0</v>
      </c>
      <c r="G146" s="1">
        <v>0</v>
      </c>
      <c r="H146" s="1">
        <v>0</v>
      </c>
      <c r="I146" s="1">
        <v>0</v>
      </c>
      <c r="J146" s="1">
        <v>0</v>
      </c>
      <c r="K146" s="1">
        <v>0</v>
      </c>
      <c r="L146" s="1">
        <v>-0.01814635871688197</v>
      </c>
      <c r="M146" s="1">
        <v>0</v>
      </c>
      <c r="N146" s="1">
        <v>0</v>
      </c>
      <c r="O146" s="1">
        <v>0</v>
      </c>
      <c r="P146" s="1">
        <v>0</v>
      </c>
      <c r="Q146" s="1">
        <v>0.02074926714692915</v>
      </c>
      <c r="R146" s="1">
        <v>0</v>
      </c>
      <c r="S146" s="1">
        <v>0</v>
      </c>
      <c r="T146" s="1">
        <v>0</v>
      </c>
      <c r="U146" s="1">
        <v>0</v>
      </c>
      <c r="V146" s="1">
        <v>0</v>
      </c>
      <c r="W146" s="1">
        <v>0</v>
      </c>
      <c r="X146" s="1">
        <v>0</v>
      </c>
      <c r="Y146" s="1">
        <v>-0.005575516646090461</v>
      </c>
      <c r="Z146" s="1">
        <v>0</v>
      </c>
      <c r="AA146" s="1">
        <v>0</v>
      </c>
      <c r="AB146" s="1">
        <v>0</v>
      </c>
      <c r="AC146" s="1">
        <v>0</v>
      </c>
      <c r="AD146" s="1">
        <v>0</v>
      </c>
      <c r="AE146" s="1">
        <v>0</v>
      </c>
      <c r="AF146" s="1">
        <v>0</v>
      </c>
      <c r="AG146" s="1">
        <v>0</v>
      </c>
      <c r="AH146" s="1">
        <v>0</v>
      </c>
      <c r="AI146" s="1">
        <v>0</v>
      </c>
      <c r="AJ146" s="1">
        <v>0</v>
      </c>
      <c r="AK146" s="1">
        <v>0</v>
      </c>
      <c r="AL146" s="1">
        <v>0</v>
      </c>
      <c r="AM146" s="1">
        <v>0</v>
      </c>
      <c r="AN146" s="1">
        <v>0</v>
      </c>
      <c r="AO146" s="1">
        <v>0</v>
      </c>
      <c r="AP146" s="1">
        <v>0</v>
      </c>
      <c r="AQ146" s="1">
        <v>0</v>
      </c>
      <c r="AR146" s="1">
        <v>0</v>
      </c>
      <c r="AS146" s="1">
        <v>0</v>
      </c>
      <c r="AT146" s="1">
        <v>-0.01420203136562037</v>
      </c>
      <c r="AU146" s="1">
        <v>0</v>
      </c>
      <c r="AV146" s="1">
        <v>0</v>
      </c>
      <c r="AW146" s="1">
        <v>0</v>
      </c>
      <c r="AX146" s="1">
        <v>0</v>
      </c>
      <c r="AY146" s="1">
        <v>0</v>
      </c>
      <c r="AZ146" s="1">
        <v>0</v>
      </c>
      <c r="BA146" s="1">
        <v>0</v>
      </c>
      <c r="BB146" s="1">
        <v>0</v>
      </c>
      <c r="BC146" s="1">
        <v>0</v>
      </c>
      <c r="BD146" s="1">
        <v>0</v>
      </c>
      <c r="BE146" s="1">
        <v>0</v>
      </c>
      <c r="BF146" s="1">
        <v>0</v>
      </c>
      <c r="BG146" s="1">
        <v>0</v>
      </c>
    </row>
    <row r="147" spans="1:59">
      <c r="A147" s="11">
        <v>43780</v>
      </c>
      <c r="B147" s="1">
        <v>0.0002387842356539327</v>
      </c>
      <c r="C147" s="1">
        <v>-0.002031800707384623</v>
      </c>
      <c r="D147" s="1">
        <v>0.01099906123906225</v>
      </c>
      <c r="E147" s="1">
        <v>0.0005511286100605695</v>
      </c>
      <c r="F147" s="1">
        <v>-0.007968083918385438</v>
      </c>
      <c r="G147" s="1">
        <v>0.0009626775536966115</v>
      </c>
      <c r="H147" s="1">
        <v>0.005985048578485141</v>
      </c>
      <c r="I147" s="1">
        <v>-0.002404343553308541</v>
      </c>
      <c r="J147" s="1">
        <v>-0.003170905370801336</v>
      </c>
      <c r="K147" s="1">
        <v>0.003896402694218759</v>
      </c>
      <c r="L147" s="1">
        <v>0</v>
      </c>
      <c r="M147" s="1">
        <v>-0.005882169857222119</v>
      </c>
      <c r="N147" s="1">
        <v>-0.003499838695471547</v>
      </c>
      <c r="O147" s="1">
        <v>0.02061067445759046</v>
      </c>
      <c r="P147" s="1">
        <v>-0.02156141091967478</v>
      </c>
      <c r="Q147" s="1">
        <v>0</v>
      </c>
      <c r="R147" s="1">
        <v>-0.01042743675127833</v>
      </c>
      <c r="S147" s="1">
        <v>-0.01074352820511748</v>
      </c>
      <c r="T147" s="1">
        <v>-0.002909682792050727</v>
      </c>
      <c r="U147" s="1">
        <v>-0.009287898318329768</v>
      </c>
      <c r="V147" s="1">
        <v>0.009489958545233268</v>
      </c>
      <c r="W147" s="1">
        <v>0.004891424922194521</v>
      </c>
      <c r="X147" s="1">
        <v>-0.01511079386611103</v>
      </c>
      <c r="Y147" s="1">
        <v>0</v>
      </c>
      <c r="Z147" s="1">
        <v>0.01486765563358161</v>
      </c>
      <c r="AA147" s="1">
        <v>-0.00352811610604431</v>
      </c>
      <c r="AB147" s="1">
        <v>0.04015637009464612</v>
      </c>
      <c r="AC147" s="1">
        <v>-0.001257077382286309</v>
      </c>
      <c r="AD147" s="1">
        <v>0.01499043494536956</v>
      </c>
      <c r="AE147" s="1">
        <v>-0.004635127323790122</v>
      </c>
      <c r="AF147" s="1">
        <v>-0.002027594388014586</v>
      </c>
      <c r="AG147" s="1">
        <v>-0.006445167423716036</v>
      </c>
      <c r="AH147" s="1">
        <v>-0.02687136403689083</v>
      </c>
      <c r="AI147" s="1">
        <v>0.001027621370510712</v>
      </c>
      <c r="AJ147" s="1">
        <v>-0.005549059508834442</v>
      </c>
      <c r="AK147" s="1">
        <v>0.008951487759371046</v>
      </c>
      <c r="AL147" s="1">
        <v>-0.01260689574133811</v>
      </c>
      <c r="AM147" s="1">
        <v>0.001924914897257324</v>
      </c>
      <c r="AN147" s="1">
        <v>-0.003238794176302462</v>
      </c>
      <c r="AO147" s="1">
        <v>0.001708403570226613</v>
      </c>
      <c r="AP147" s="1">
        <v>-0.006889987868655356</v>
      </c>
      <c r="AQ147" s="1">
        <v>-0.006516441424726627</v>
      </c>
      <c r="AR147" s="1">
        <v>-0.009585696568320201</v>
      </c>
      <c r="AS147" s="1">
        <v>0.002562521300145226</v>
      </c>
      <c r="AT147" s="1">
        <v>0</v>
      </c>
      <c r="AU147" s="1">
        <v>0.00565315518777032</v>
      </c>
      <c r="AV147" s="1">
        <v>-0.009321355955957844</v>
      </c>
      <c r="AW147" s="1">
        <v>0.007024807707475045</v>
      </c>
      <c r="AX147" s="1">
        <v>0.02358073903734903</v>
      </c>
      <c r="AY147" s="1">
        <v>0.0005694891335976671</v>
      </c>
      <c r="AZ147" s="1">
        <v>0.01115806553825127</v>
      </c>
      <c r="BA147" s="1">
        <v>-0.01120744268638663</v>
      </c>
      <c r="BB147" s="1">
        <v>0.006538237556318327</v>
      </c>
      <c r="BC147" s="1">
        <v>-0.003152451284741065</v>
      </c>
      <c r="BD147" s="1">
        <v>-0.0033489916912951</v>
      </c>
      <c r="BE147" s="1">
        <v>0.03076249565566203</v>
      </c>
      <c r="BF147" s="1">
        <v>0</v>
      </c>
      <c r="BG147" s="1">
        <v>0.005173300892947319</v>
      </c>
    </row>
    <row r="148" spans="1:59">
      <c r="A148" s="11">
        <v>43781</v>
      </c>
      <c r="B148" s="1">
        <v>0.006924522645842757</v>
      </c>
      <c r="C148" s="1">
        <v>-0.001110323067899044</v>
      </c>
      <c r="D148" s="1">
        <v>0.006856898582475957</v>
      </c>
      <c r="E148" s="1">
        <v>0.01101618551509809</v>
      </c>
      <c r="F148" s="1">
        <v>0.003584284648149527</v>
      </c>
      <c r="G148" s="1">
        <v>-0.02724369351654221</v>
      </c>
      <c r="H148" s="1">
        <v>0.000991541210532132</v>
      </c>
      <c r="I148" s="1">
        <v>0.001392504405156814</v>
      </c>
      <c r="J148" s="1">
        <v>-0.012145776932457</v>
      </c>
      <c r="K148" s="1">
        <v>0.009195572707595412</v>
      </c>
      <c r="L148" s="1">
        <v>-0.0137514321574338</v>
      </c>
      <c r="M148" s="1">
        <v>-0.001130085370857459</v>
      </c>
      <c r="N148" s="1">
        <v>0.003192845987272763</v>
      </c>
      <c r="O148" s="1">
        <v>-0.0007480173768812381</v>
      </c>
      <c r="P148" s="1">
        <v>-0.005678761360574547</v>
      </c>
      <c r="Q148" s="1">
        <v>0.001468128105243993</v>
      </c>
      <c r="R148" s="1">
        <v>0.002373267597220119</v>
      </c>
      <c r="S148" s="1">
        <v>-0.003046124068440403</v>
      </c>
      <c r="T148" s="1">
        <v>0.0421051920135469</v>
      </c>
      <c r="U148" s="1">
        <v>-0.0003001983000038289</v>
      </c>
      <c r="V148" s="1">
        <v>-0.00712801107715777</v>
      </c>
      <c r="W148" s="1">
        <v>0.007910072675499258</v>
      </c>
      <c r="X148" s="1">
        <v>0.003580049326322055</v>
      </c>
      <c r="Y148" s="1">
        <v>-0.01880777244292153</v>
      </c>
      <c r="Z148" s="1">
        <v>-0.01045642769363264</v>
      </c>
      <c r="AA148" s="1">
        <v>-0.005849680226833631</v>
      </c>
      <c r="AB148" s="1">
        <v>0.01793648246679291</v>
      </c>
      <c r="AC148" s="1">
        <v>0.01290047526274596</v>
      </c>
      <c r="AD148" s="1">
        <v>0.002992398812113661</v>
      </c>
      <c r="AE148" s="1">
        <v>0.01104303035150833</v>
      </c>
      <c r="AF148" s="1">
        <v>0.007314135412403999</v>
      </c>
      <c r="AG148" s="1">
        <v>0.02563156265337962</v>
      </c>
      <c r="AH148" s="1">
        <v>-0.003550399288660078</v>
      </c>
      <c r="AI148" s="1">
        <v>0.006570499537107422</v>
      </c>
      <c r="AJ148" s="1">
        <v>-0.007080600259102177</v>
      </c>
      <c r="AK148" s="1">
        <v>-0.007376378286023666</v>
      </c>
      <c r="AL148" s="1">
        <v>0.004097937527026252</v>
      </c>
      <c r="AM148" s="1">
        <v>0.006869258780722864</v>
      </c>
      <c r="AN148" s="1">
        <v>0.001082964174159207</v>
      </c>
      <c r="AO148" s="1">
        <v>-0.001049557779610577</v>
      </c>
      <c r="AP148" s="1">
        <v>0.01149049692462101</v>
      </c>
      <c r="AQ148" s="1">
        <v>-0.004770558144250203</v>
      </c>
      <c r="AR148" s="1">
        <v>0.01155167733841633</v>
      </c>
      <c r="AS148" s="1">
        <v>0.002396164011034152</v>
      </c>
      <c r="AT148" s="1">
        <v>0.03755291792637161</v>
      </c>
      <c r="AU148" s="1">
        <v>0.0002957186619263474</v>
      </c>
      <c r="AV148" s="1">
        <v>0.00401604667806188</v>
      </c>
      <c r="AW148" s="1">
        <v>0.006726487219083088</v>
      </c>
      <c r="AX148" s="1">
        <v>0.01402530474383124</v>
      </c>
      <c r="AY148" s="1">
        <v>-0.01593618578031941</v>
      </c>
      <c r="AZ148" s="1">
        <v>0.008307135274685518</v>
      </c>
      <c r="BA148" s="1">
        <v>0.00456512141335752</v>
      </c>
      <c r="BB148" s="1">
        <v>0.01361333612408222</v>
      </c>
      <c r="BC148" s="1">
        <v>0.009923107866605996</v>
      </c>
      <c r="BD148" s="1">
        <v>0.0006721163105047889</v>
      </c>
      <c r="BE148" s="1">
        <v>-0.01260996933739134</v>
      </c>
      <c r="BF148" s="1">
        <v>0</v>
      </c>
      <c r="BG148" s="1">
        <v>-0.01749867246986259</v>
      </c>
    </row>
    <row r="149" spans="1:59">
      <c r="A149" s="11">
        <v>43782</v>
      </c>
      <c r="B149" s="1">
        <v>-0.001422608035671957</v>
      </c>
      <c r="C149" s="1">
        <v>0.003149757642752604</v>
      </c>
      <c r="D149" s="1">
        <v>0.003995255376567863</v>
      </c>
      <c r="E149" s="1">
        <v>0.02206487043018268</v>
      </c>
      <c r="F149" s="1">
        <v>-0.01399886597505506</v>
      </c>
      <c r="G149" s="1">
        <v>-0.03558477117163705</v>
      </c>
      <c r="H149" s="1">
        <v>0.005448171382766986</v>
      </c>
      <c r="I149" s="1">
        <v>-0.02401457701154941</v>
      </c>
      <c r="J149" s="1">
        <v>0.001463496951718435</v>
      </c>
      <c r="K149" s="1">
        <v>0.006035274668945378</v>
      </c>
      <c r="L149" s="1">
        <v>0.007250423947758433</v>
      </c>
      <c r="M149" s="1">
        <v>0.007986819375918275</v>
      </c>
      <c r="N149" s="1">
        <v>-0.005251492351338372</v>
      </c>
      <c r="O149" s="1">
        <v>-0.03742490595520986</v>
      </c>
      <c r="P149" s="1">
        <v>0.002514411718311793</v>
      </c>
      <c r="Q149" s="1">
        <v>0.003608428668196106</v>
      </c>
      <c r="R149" s="1">
        <v>0.0009471172173887155</v>
      </c>
      <c r="S149" s="1">
        <v>0.009448613428181263</v>
      </c>
      <c r="T149" s="1">
        <v>-0.003200278958571223</v>
      </c>
      <c r="U149" s="1">
        <v>-0.0006159672624501678</v>
      </c>
      <c r="V149" s="1">
        <v>-0.002289051161636912</v>
      </c>
      <c r="W149" s="1">
        <v>-0.003018648378130706</v>
      </c>
      <c r="X149" s="1">
        <v>-0.02463047600340573</v>
      </c>
      <c r="Y149" s="1">
        <v>0.0203979505451739</v>
      </c>
      <c r="Z149" s="1">
        <v>0.01067707567903131</v>
      </c>
      <c r="AA149" s="1">
        <v>-0.005265000720794055</v>
      </c>
      <c r="AB149" s="1">
        <v>0</v>
      </c>
      <c r="AC149" s="1">
        <v>0.00359841806142791</v>
      </c>
      <c r="AD149" s="1">
        <v>0.01587990515628279</v>
      </c>
      <c r="AE149" s="1">
        <v>-0.000394772735099358</v>
      </c>
      <c r="AF149" s="1">
        <v>-0.006454379869867855</v>
      </c>
      <c r="AG149" s="1">
        <v>-0.006581985762648346</v>
      </c>
      <c r="AH149" s="1">
        <v>-0.02256530487606179</v>
      </c>
      <c r="AI149" s="1">
        <v>0.001631741844262402</v>
      </c>
      <c r="AJ149" s="1">
        <v>-0.01389889942313827</v>
      </c>
      <c r="AK149" s="1">
        <v>-0.0304784908613438</v>
      </c>
      <c r="AL149" s="1">
        <v>-0.004958360468816925</v>
      </c>
      <c r="AM149" s="1">
        <v>-0.004961654690968764</v>
      </c>
      <c r="AN149" s="1">
        <v>-0.01000793294355196</v>
      </c>
      <c r="AO149" s="1">
        <v>-0.009717751411530862</v>
      </c>
      <c r="AP149" s="1">
        <v>-0.005572827707305716</v>
      </c>
      <c r="AQ149" s="1">
        <v>-0.0167763508515284</v>
      </c>
      <c r="AR149" s="1">
        <v>-0.005246941941750904</v>
      </c>
      <c r="AS149" s="1">
        <v>-0.0003187248178665447</v>
      </c>
      <c r="AT149" s="1">
        <v>0.007826577776133714</v>
      </c>
      <c r="AU149" s="1">
        <v>0.01212663258949709</v>
      </c>
      <c r="AV149" s="1">
        <v>0.02194283621651794</v>
      </c>
      <c r="AW149" s="1">
        <v>-0.005279306694670916</v>
      </c>
      <c r="AX149" s="1">
        <v>-0.01091649537975004</v>
      </c>
      <c r="AY149" s="1">
        <v>-0.003470293239668409</v>
      </c>
      <c r="AZ149" s="1">
        <v>0.0002868879988502382</v>
      </c>
      <c r="BA149" s="1">
        <v>-0.00658164112902726</v>
      </c>
      <c r="BB149" s="1">
        <v>0.01111265996866684</v>
      </c>
      <c r="BC149" s="1">
        <v>0.006424478504609921</v>
      </c>
      <c r="BD149" s="1">
        <v>0.01561444324905858</v>
      </c>
      <c r="BE149" s="1">
        <v>0.009933188444512409</v>
      </c>
      <c r="BF149" s="1">
        <v>0.008928606834131658</v>
      </c>
      <c r="BG149" s="1">
        <v>-0.02042956182999811</v>
      </c>
    </row>
    <row r="150" spans="1:59">
      <c r="A150" s="11">
        <v>43783</v>
      </c>
      <c r="B150" s="1">
        <v>-0.001187401459597393</v>
      </c>
      <c r="C150" s="1">
        <v>0.0007389409645317535</v>
      </c>
      <c r="D150" s="1">
        <v>0.002080204881739656</v>
      </c>
      <c r="E150" s="1">
        <v>0.02212148204240427</v>
      </c>
      <c r="F150" s="1">
        <v>0.0008499299602007238</v>
      </c>
      <c r="G150" s="1">
        <v>0.01400749164482118</v>
      </c>
      <c r="H150" s="1">
        <v>0.007389321300953045</v>
      </c>
      <c r="I150" s="1">
        <v>0.001753657012884657</v>
      </c>
      <c r="J150" s="1">
        <v>0.005554021170102841</v>
      </c>
      <c r="K150" s="1">
        <v>0.005351960983856818</v>
      </c>
      <c r="L150" s="1">
        <v>0.0256920529245841</v>
      </c>
      <c r="M150" s="1">
        <v>0.005579527060700862</v>
      </c>
      <c r="N150" s="1">
        <v>0.009598394922273767</v>
      </c>
      <c r="O150" s="1">
        <v>0.02566063379608186</v>
      </c>
      <c r="P150" s="1">
        <v>0.01307772775587335</v>
      </c>
      <c r="Q150" s="1">
        <v>-0.02157307190751423</v>
      </c>
      <c r="R150" s="1">
        <v>0.004920017324767212</v>
      </c>
      <c r="S150" s="1">
        <v>-0.01110386139650577</v>
      </c>
      <c r="T150" s="1">
        <v>0.004514906818450903</v>
      </c>
      <c r="U150" s="1">
        <v>0.01036974584242101</v>
      </c>
      <c r="V150" s="1">
        <v>0.008968685393912601</v>
      </c>
      <c r="W150" s="1">
        <v>0.003935980934044236</v>
      </c>
      <c r="X150" s="1">
        <v>-0.006792104712562197</v>
      </c>
      <c r="Y150" s="1">
        <v>-0.001984768357491062</v>
      </c>
      <c r="Z150" s="1">
        <v>-0.002995097629091337</v>
      </c>
      <c r="AA150" s="1">
        <v>0.0009342153846714218</v>
      </c>
      <c r="AB150" s="1">
        <v>-0.01510332498700584</v>
      </c>
      <c r="AC150" s="1">
        <v>0.006371063016218814</v>
      </c>
      <c r="AD150" s="1">
        <v>0.009994792308517964</v>
      </c>
      <c r="AE150" s="1">
        <v>0.004476092303622226</v>
      </c>
      <c r="AF150" s="1">
        <v>0.0008122329007496099</v>
      </c>
      <c r="AG150" s="1">
        <v>-0.0002070942823969579</v>
      </c>
      <c r="AH150" s="1">
        <v>-0.02146620892301554</v>
      </c>
      <c r="AI150" s="1">
        <v>0.005091447524916637</v>
      </c>
      <c r="AJ150" s="1">
        <v>-0.0004288076406777641</v>
      </c>
      <c r="AK150" s="1">
        <v>0.02299463142404168</v>
      </c>
      <c r="AL150" s="1">
        <v>-0.01806706314846107</v>
      </c>
      <c r="AM150" s="1">
        <v>0.005849407080824154</v>
      </c>
      <c r="AN150" s="1">
        <v>-0.00136623275456238</v>
      </c>
      <c r="AO150" s="1">
        <v>-0.01193449514868972</v>
      </c>
      <c r="AP150" s="1">
        <v>0.0002154139228940366</v>
      </c>
      <c r="AQ150" s="1">
        <v>0.001827994185991777</v>
      </c>
      <c r="AR150" s="1">
        <v>-0.004033417098791015</v>
      </c>
      <c r="AS150" s="1">
        <v>0.001115892525174855</v>
      </c>
      <c r="AT150" s="1">
        <v>-0.00947373482601932</v>
      </c>
      <c r="AU150" s="1">
        <v>0.0140268190418924</v>
      </c>
      <c r="AV150" s="1">
        <v>-0.003914096189756355</v>
      </c>
      <c r="AW150" s="1">
        <v>0.002653662847371008</v>
      </c>
      <c r="AX150" s="1">
        <v>0.009361251460125342</v>
      </c>
      <c r="AY150" s="1">
        <v>-0.006384138475064249</v>
      </c>
      <c r="AZ150" s="1">
        <v>-0.004794288645851186</v>
      </c>
      <c r="BA150" s="1">
        <v>0.008912644989144791</v>
      </c>
      <c r="BB150" s="1">
        <v>0.002562233760825094</v>
      </c>
      <c r="BC150" s="1">
        <v>-0.0006435969995182145</v>
      </c>
      <c r="BD150" s="1">
        <v>-0.002727648660791337</v>
      </c>
      <c r="BE150" s="1">
        <v>0.01812554138978495</v>
      </c>
      <c r="BF150" s="1">
        <v>0.03539812734875025</v>
      </c>
      <c r="BG150" s="1">
        <v>-0.02941173658163987</v>
      </c>
    </row>
    <row r="151" spans="1:59">
      <c r="A151" s="11">
        <v>43784</v>
      </c>
      <c r="B151" s="1">
        <v>0.01890144275562644</v>
      </c>
      <c r="C151" s="1">
        <v>0.004060600870445574</v>
      </c>
      <c r="D151" s="1">
        <v>0.002707474108228247</v>
      </c>
      <c r="E151" s="1">
        <v>0.005475955867681126</v>
      </c>
      <c r="F151" s="1">
        <v>-0.008611658093562791</v>
      </c>
      <c r="G151" s="1">
        <v>-0.01650941660617411</v>
      </c>
      <c r="H151" s="1">
        <v>0.01369179701983247</v>
      </c>
      <c r="I151" s="1">
        <v>0.01471554921497797</v>
      </c>
      <c r="J151" s="1">
        <v>0</v>
      </c>
      <c r="K151" s="1">
        <v>-0.001462679235684439</v>
      </c>
      <c r="L151" s="1">
        <v>0</v>
      </c>
      <c r="M151" s="1">
        <v>-0.003053485055004468</v>
      </c>
      <c r="N151" s="1">
        <v>0.004278368580843406</v>
      </c>
      <c r="O151" s="1">
        <v>-0.0341165125655547</v>
      </c>
      <c r="P151" s="1">
        <v>-0.006896594896662278</v>
      </c>
      <c r="Q151" s="1">
        <v>0</v>
      </c>
      <c r="R151" s="1">
        <v>0.0005648955758490448</v>
      </c>
      <c r="S151" s="1">
        <v>-0.002179238244491399</v>
      </c>
      <c r="T151" s="1">
        <v>0.01418300011725671</v>
      </c>
      <c r="U151" s="1">
        <v>0.01785036133543327</v>
      </c>
      <c r="V151" s="1">
        <v>-0.01136946008495365</v>
      </c>
      <c r="W151" s="1">
        <v>0.00603135798922283</v>
      </c>
      <c r="X151" s="1">
        <v>0.005961809149175767</v>
      </c>
      <c r="Y151" s="1">
        <v>0</v>
      </c>
      <c r="Z151" s="1">
        <v>0.01633073270402807</v>
      </c>
      <c r="AA151" s="1">
        <v>0.007231656284120147</v>
      </c>
      <c r="AB151" s="1">
        <v>0.008178570559798315</v>
      </c>
      <c r="AC151" s="1">
        <v>0.008688644227218489</v>
      </c>
      <c r="AD151" s="1">
        <v>0.01261608866900743</v>
      </c>
      <c r="AE151" s="1">
        <v>0.007601496441182576</v>
      </c>
      <c r="AF151" s="1">
        <v>-0.0006085509165909553</v>
      </c>
      <c r="AG151" s="1">
        <v>0.01009584400026609</v>
      </c>
      <c r="AH151" s="1">
        <v>0.01779815714430755</v>
      </c>
      <c r="AI151" s="1">
        <v>0.01290016996497001</v>
      </c>
      <c r="AJ151" s="1">
        <v>0.005272478471523456</v>
      </c>
      <c r="AK151" s="1">
        <v>0.01867966215495698</v>
      </c>
      <c r="AL151" s="1">
        <v>0.005350745845101867</v>
      </c>
      <c r="AM151" s="1">
        <v>-0.02669338737074234</v>
      </c>
      <c r="AN151" s="1">
        <v>0.01997254337292698</v>
      </c>
      <c r="AO151" s="1">
        <v>0.0123471224701035</v>
      </c>
      <c r="AP151" s="1">
        <v>0.009050864053172347</v>
      </c>
      <c r="AQ151" s="1">
        <v>0.004866318154259197</v>
      </c>
      <c r="AR151" s="1">
        <v>0.0102803844471322</v>
      </c>
      <c r="AS151" s="1">
        <v>-0.0004776434958785325</v>
      </c>
      <c r="AT151" s="1">
        <v>0</v>
      </c>
      <c r="AU151" s="1">
        <v>-0.005475397380756863</v>
      </c>
      <c r="AV151" s="1">
        <v>-0.02582242123765788</v>
      </c>
      <c r="AW151" s="1">
        <v>0.004548850417628536</v>
      </c>
      <c r="AX151" s="1">
        <v>0.008072121852793046</v>
      </c>
      <c r="AY151" s="1">
        <v>0.03913551655666536</v>
      </c>
      <c r="AZ151" s="1">
        <v>0.01412281468904908</v>
      </c>
      <c r="BA151" s="1">
        <v>0.05304285058041969</v>
      </c>
      <c r="BB151" s="1">
        <v>0.03006255395324642</v>
      </c>
      <c r="BC151" s="1">
        <v>-0.001127340435882807</v>
      </c>
      <c r="BD151" s="1">
        <v>-0.01475341696110188</v>
      </c>
      <c r="BE151" s="1">
        <v>0.005520223341805464</v>
      </c>
      <c r="BF151" s="1">
        <v>0.03247893855134243</v>
      </c>
      <c r="BG151" s="1">
        <v>0.01046828297381386</v>
      </c>
    </row>
    <row r="152" spans="1:59">
      <c r="A152" s="11">
        <v>43786</v>
      </c>
      <c r="B152" s="1">
        <v>0</v>
      </c>
      <c r="C152" s="1">
        <v>0</v>
      </c>
      <c r="D152" s="1">
        <v>0</v>
      </c>
      <c r="E152" s="1">
        <v>0</v>
      </c>
      <c r="F152" s="1">
        <v>0</v>
      </c>
      <c r="G152" s="1">
        <v>0</v>
      </c>
      <c r="H152" s="1">
        <v>0</v>
      </c>
      <c r="I152" s="1">
        <v>0</v>
      </c>
      <c r="J152" s="1">
        <v>0</v>
      </c>
      <c r="K152" s="1">
        <v>0</v>
      </c>
      <c r="L152" s="1">
        <v>-0.007233819784755124</v>
      </c>
      <c r="M152" s="1">
        <v>0</v>
      </c>
      <c r="N152" s="1">
        <v>0</v>
      </c>
      <c r="O152" s="1">
        <v>0</v>
      </c>
      <c r="P152" s="1">
        <v>0</v>
      </c>
      <c r="Q152" s="1">
        <v>-0.003674729939512456</v>
      </c>
      <c r="R152" s="1">
        <v>0</v>
      </c>
      <c r="S152" s="1">
        <v>0</v>
      </c>
      <c r="T152" s="1">
        <v>0</v>
      </c>
      <c r="U152" s="1">
        <v>0</v>
      </c>
      <c r="V152" s="1">
        <v>0</v>
      </c>
      <c r="W152" s="1">
        <v>0</v>
      </c>
      <c r="X152" s="1">
        <v>0</v>
      </c>
      <c r="Y152" s="1">
        <v>0.002272817710950559</v>
      </c>
      <c r="Z152" s="1">
        <v>0</v>
      </c>
      <c r="AA152" s="1">
        <v>0</v>
      </c>
      <c r="AB152" s="1">
        <v>0</v>
      </c>
      <c r="AC152" s="1">
        <v>0</v>
      </c>
      <c r="AD152" s="1">
        <v>0</v>
      </c>
      <c r="AE152" s="1">
        <v>0</v>
      </c>
      <c r="AF152" s="1">
        <v>0</v>
      </c>
      <c r="AG152" s="1">
        <v>0</v>
      </c>
      <c r="AH152" s="1">
        <v>0</v>
      </c>
      <c r="AI152" s="1">
        <v>0</v>
      </c>
      <c r="AJ152" s="1">
        <v>0</v>
      </c>
      <c r="AK152" s="1">
        <v>0</v>
      </c>
      <c r="AL152" s="1">
        <v>0</v>
      </c>
      <c r="AM152" s="1">
        <v>0</v>
      </c>
      <c r="AN152" s="1">
        <v>0</v>
      </c>
      <c r="AO152" s="1">
        <v>0</v>
      </c>
      <c r="AP152" s="1">
        <v>0</v>
      </c>
      <c r="AQ152" s="1">
        <v>0</v>
      </c>
      <c r="AR152" s="1">
        <v>0</v>
      </c>
      <c r="AS152" s="1">
        <v>0</v>
      </c>
      <c r="AT152" s="1">
        <v>-0.01059890807443553</v>
      </c>
      <c r="AU152" s="1">
        <v>0</v>
      </c>
      <c r="AV152" s="1">
        <v>0</v>
      </c>
      <c r="AW152" s="1">
        <v>0</v>
      </c>
      <c r="AX152" s="1">
        <v>0</v>
      </c>
      <c r="AY152" s="1">
        <v>0</v>
      </c>
      <c r="AZ152" s="1">
        <v>0</v>
      </c>
      <c r="BA152" s="1">
        <v>0</v>
      </c>
      <c r="BB152" s="1">
        <v>0</v>
      </c>
      <c r="BC152" s="1">
        <v>0</v>
      </c>
      <c r="BD152" s="1">
        <v>0</v>
      </c>
      <c r="BE152" s="1">
        <v>0</v>
      </c>
      <c r="BF152" s="1">
        <v>0</v>
      </c>
      <c r="BG152" s="1">
        <v>0</v>
      </c>
    </row>
    <row r="153" spans="1:59">
      <c r="A153" s="11">
        <v>43787</v>
      </c>
      <c r="B153" s="1">
        <v>-0.01691754768002662</v>
      </c>
      <c r="C153" s="1">
        <v>-0.0001838332445135427</v>
      </c>
      <c r="D153" s="1">
        <v>0.003690424053248709</v>
      </c>
      <c r="E153" s="1">
        <v>0.03423235601175389</v>
      </c>
      <c r="F153" s="1">
        <v>0.007496454800304697</v>
      </c>
      <c r="G153" s="1">
        <v>-0.01815698862477466</v>
      </c>
      <c r="H153" s="1">
        <v>0.01181887081936805</v>
      </c>
      <c r="I153" s="1">
        <v>-0.004744217244874283</v>
      </c>
      <c r="J153" s="1">
        <v>-0.01453468894927434</v>
      </c>
      <c r="K153" s="1">
        <v>-0.0006443315453102949</v>
      </c>
      <c r="L153" s="1">
        <v>0.02610114773879957</v>
      </c>
      <c r="M153" s="1">
        <v>0.00289825378916797</v>
      </c>
      <c r="N153" s="1">
        <v>0.007122494929945544</v>
      </c>
      <c r="O153" s="1">
        <v>0</v>
      </c>
      <c r="P153" s="1">
        <v>0.02368242415653343</v>
      </c>
      <c r="Q153" s="1">
        <v>-0.0001152412347940057</v>
      </c>
      <c r="R153" s="1">
        <v>0.003669963596149461</v>
      </c>
      <c r="S153" s="1">
        <v>-0.0008836127152265227</v>
      </c>
      <c r="T153" s="1">
        <v>0.02265112624012167</v>
      </c>
      <c r="U153" s="1">
        <v>-0.01061520741857414</v>
      </c>
      <c r="V153" s="1">
        <v>0.004704429296422674</v>
      </c>
      <c r="W153" s="1">
        <v>0.0008991408962186753</v>
      </c>
      <c r="X153" s="1">
        <v>0.002265988146447517</v>
      </c>
      <c r="Y153" s="1">
        <v>0.01027558208139401</v>
      </c>
      <c r="Z153" s="1">
        <v>-0.003922942230805804</v>
      </c>
      <c r="AA153" s="1">
        <v>0.008415042794271965</v>
      </c>
      <c r="AB153" s="1">
        <v>0.009633360150085535</v>
      </c>
      <c r="AC153" s="1">
        <v>-0.002007371389259216</v>
      </c>
      <c r="AD153" s="1">
        <v>0.0118104905215437</v>
      </c>
      <c r="AE153" s="1">
        <v>0.01365768846604798</v>
      </c>
      <c r="AF153" s="1">
        <v>-0.00304443478477745</v>
      </c>
      <c r="AG153" s="1">
        <v>0.01178876330607825</v>
      </c>
      <c r="AH153" s="1">
        <v>-0.01830032159588835</v>
      </c>
      <c r="AI153" s="1">
        <v>0.002467176077864286</v>
      </c>
      <c r="AJ153" s="1">
        <v>-0.006098617248080695</v>
      </c>
      <c r="AK153" s="1">
        <v>0.02555675211374808</v>
      </c>
      <c r="AL153" s="1">
        <v>-0.003399501749563494</v>
      </c>
      <c r="AM153" s="1">
        <v>0.03962001502349954</v>
      </c>
      <c r="AN153" s="1">
        <v>-0.001609225705482276</v>
      </c>
      <c r="AO153" s="1">
        <v>0.005634388294604387</v>
      </c>
      <c r="AP153" s="1">
        <v>-0.005445781507684377</v>
      </c>
      <c r="AQ153" s="1">
        <v>0.003631902631685113</v>
      </c>
      <c r="AR153" s="1">
        <v>-0.01048411341737931</v>
      </c>
      <c r="AS153" s="1">
        <v>-0.007806458849157871</v>
      </c>
      <c r="AT153" s="1">
        <v>-0.02019271029683278</v>
      </c>
      <c r="AU153" s="1">
        <v>0.001448900300305089</v>
      </c>
      <c r="AV153" s="1">
        <v>0.001037270609279828</v>
      </c>
      <c r="AW153" s="1">
        <v>-0.0008232424506225966</v>
      </c>
      <c r="AX153" s="1">
        <v>-0.006190230846208622</v>
      </c>
      <c r="AY153" s="1">
        <v>-0.02585727758000245</v>
      </c>
      <c r="AZ153" s="1">
        <v>-0.007998380821331752</v>
      </c>
      <c r="BA153" s="1">
        <v>0.01310340003874733</v>
      </c>
      <c r="BB153" s="1">
        <v>-0.009140827381814653</v>
      </c>
      <c r="BC153" s="1">
        <v>0.01047890057705758</v>
      </c>
      <c r="BD153" s="1">
        <v>0.01160922182838275</v>
      </c>
      <c r="BE153" s="1">
        <v>0.001098028216444336</v>
      </c>
      <c r="BF153" s="1">
        <v>-0.01324519568239535</v>
      </c>
      <c r="BG153" s="1">
        <v>-0.01417667557789692</v>
      </c>
    </row>
    <row r="154" spans="1:59">
      <c r="A154" s="11">
        <v>43788</v>
      </c>
      <c r="B154" s="1">
        <v>0.000356203341493222</v>
      </c>
      <c r="C154" s="1">
        <v>-0.0007392003626766064</v>
      </c>
      <c r="D154" s="1">
        <v>-0.004304495052466217</v>
      </c>
      <c r="E154" s="1">
        <v>0.03535606343148845</v>
      </c>
      <c r="F154" s="1">
        <v>0.000148362514051481</v>
      </c>
      <c r="G154" s="1">
        <v>-0.001395574837003144</v>
      </c>
      <c r="H154" s="1">
        <v>0.004767433319471381</v>
      </c>
      <c r="I154" s="1">
        <v>0.003466764463097904</v>
      </c>
      <c r="J154" s="1">
        <v>0.00383465939243699</v>
      </c>
      <c r="K154" s="1">
        <v>-0.0002932081044292323</v>
      </c>
      <c r="L154" s="1">
        <v>0.02310542573397845</v>
      </c>
      <c r="M154" s="1">
        <v>-0.00755233282105694</v>
      </c>
      <c r="N154" s="1">
        <v>0.004557586704317274</v>
      </c>
      <c r="O154" s="1">
        <v>0.008634060111425867</v>
      </c>
      <c r="P154" s="1">
        <v>-0.005044397792499988</v>
      </c>
      <c r="Q154" s="1">
        <v>-0.02386177353086616</v>
      </c>
      <c r="R154" s="1">
        <v>0.01425085871815313</v>
      </c>
      <c r="S154" s="1">
        <v>0.0004672533208589513</v>
      </c>
      <c r="T154" s="1">
        <v>0.01184516053900597</v>
      </c>
      <c r="U154" s="1">
        <v>-0.003967608435948233</v>
      </c>
      <c r="V154" s="1">
        <v>0.008532946276895048</v>
      </c>
      <c r="W154" s="1">
        <v>-0.008685151151258452</v>
      </c>
      <c r="X154" s="1">
        <v>0.009912798364960285</v>
      </c>
      <c r="Y154" s="1">
        <v>0</v>
      </c>
      <c r="Z154" s="1">
        <v>0.007984944189668663</v>
      </c>
      <c r="AA154" s="1">
        <v>-0.0003061538524562479</v>
      </c>
      <c r="AB154" s="1">
        <v>-0.00435220756588317</v>
      </c>
      <c r="AC154" s="1">
        <v>-0.004964979863866792</v>
      </c>
      <c r="AD154" s="1">
        <v>-0.007232453458285049</v>
      </c>
      <c r="AE154" s="1">
        <v>0.02399592890105295</v>
      </c>
      <c r="AF154" s="1">
        <v>0.0006108675210385606</v>
      </c>
      <c r="AG154" s="1">
        <v>0.009726512092706585</v>
      </c>
      <c r="AH154" s="1">
        <v>0.007456637465101279</v>
      </c>
      <c r="AI154" s="1">
        <v>0.0003325957912543309</v>
      </c>
      <c r="AJ154" s="1">
        <v>-0.0005524930537073036</v>
      </c>
      <c r="AK154" s="1">
        <v>9.914657292764417E-05</v>
      </c>
      <c r="AL154" s="1">
        <v>-0.005994846248257524</v>
      </c>
      <c r="AM154" s="1">
        <v>-0.02020910138606435</v>
      </c>
      <c r="AN154" s="1">
        <v>0.01182141693909311</v>
      </c>
      <c r="AO154" s="1">
        <v>6.603978530184129E-05</v>
      </c>
      <c r="AP154" s="1">
        <v>0.003435699265197156</v>
      </c>
      <c r="AQ154" s="1">
        <v>-0.003618759648992387</v>
      </c>
      <c r="AR154" s="1">
        <v>0.01339971821057118</v>
      </c>
      <c r="AS154" s="1">
        <v>0.01140031059543678</v>
      </c>
      <c r="AT154" s="1">
        <v>-0.0001423048228573753</v>
      </c>
      <c r="AU154" s="1">
        <v>0.002604150437365949</v>
      </c>
      <c r="AV154" s="1">
        <v>-0.01185814842343125</v>
      </c>
      <c r="AW154" s="1">
        <v>0.005026265615567294</v>
      </c>
      <c r="AX154" s="1">
        <v>0.02722937893509192</v>
      </c>
      <c r="AY154" s="1">
        <v>0</v>
      </c>
      <c r="AZ154" s="1">
        <v>-0.0193590459300601</v>
      </c>
      <c r="BA154" s="1">
        <v>0.004763235369361851</v>
      </c>
      <c r="BB154" s="1">
        <v>0.003162961279011611</v>
      </c>
      <c r="BC154" s="1">
        <v>0.02254823624977953</v>
      </c>
      <c r="BD154" s="1">
        <v>-0.002993789814453751</v>
      </c>
      <c r="BE154" s="1">
        <v>-0.03975869428661161</v>
      </c>
      <c r="BF154" s="1">
        <v>-0.01845650510092944</v>
      </c>
      <c r="BG154" s="1">
        <v>-0.01216811701341425</v>
      </c>
    </row>
    <row r="155" spans="1:59">
      <c r="A155" s="11">
        <v>43789</v>
      </c>
      <c r="B155" s="1">
        <v>-0.004745566676630952</v>
      </c>
      <c r="C155" s="1">
        <v>0.0009246649242526939</v>
      </c>
      <c r="D155" s="1">
        <v>-0.005674148130546119</v>
      </c>
      <c r="E155" s="1">
        <v>-0.007507904248421515</v>
      </c>
      <c r="F155" s="1">
        <v>-0.004142042998724227</v>
      </c>
      <c r="G155" s="1">
        <v>-0.007686933643718863</v>
      </c>
      <c r="H155" s="1">
        <v>-0.00830365393201915</v>
      </c>
      <c r="I155" s="1">
        <v>-0.01565448797022606</v>
      </c>
      <c r="J155" s="1">
        <v>0</v>
      </c>
      <c r="K155" s="1">
        <v>0.0104379593351891</v>
      </c>
      <c r="L155" s="1">
        <v>0.005904950341576898</v>
      </c>
      <c r="M155" s="1">
        <v>-0.005525566969767803</v>
      </c>
      <c r="N155" s="1">
        <v>-0.006414302626465695</v>
      </c>
      <c r="O155" s="1">
        <v>-0.02801547127794823</v>
      </c>
      <c r="P155" s="1">
        <v>-0.008181805377239892</v>
      </c>
      <c r="Q155" s="1">
        <v>-0.009092910109642971</v>
      </c>
      <c r="R155" s="1">
        <v>0.00471438468101093</v>
      </c>
      <c r="S155" s="1">
        <v>-0.01896324830012253</v>
      </c>
      <c r="T155" s="1">
        <v>-0.02493576517410478</v>
      </c>
      <c r="U155" s="1">
        <v>-0.009434057468281853</v>
      </c>
      <c r="V155" s="1">
        <v>-0.0004128743021485359</v>
      </c>
      <c r="W155" s="1">
        <v>-0.001510521606687965</v>
      </c>
      <c r="X155" s="1">
        <v>-0.007404629216255287</v>
      </c>
      <c r="Y155" s="1">
        <v>0.001332867840998953</v>
      </c>
      <c r="Z155" s="1">
        <v>0.006262274361630293</v>
      </c>
      <c r="AA155" s="1">
        <v>-0.00727534964122678</v>
      </c>
      <c r="AB155" s="1">
        <v>-0.006220550600718244</v>
      </c>
      <c r="AC155" s="1">
        <v>0.004836132556041761</v>
      </c>
      <c r="AD155" s="1">
        <v>0.000737681665982759</v>
      </c>
      <c r="AE155" s="1">
        <v>0.004511285671481291</v>
      </c>
      <c r="AF155" s="1">
        <v>-0.004272856564482175</v>
      </c>
      <c r="AG155" s="1">
        <v>-0.009080938946779193</v>
      </c>
      <c r="AH155" s="1">
        <v>-0.01398029687797453</v>
      </c>
      <c r="AI155" s="1">
        <v>-0.001734682668263487</v>
      </c>
      <c r="AJ155" s="1">
        <v>0.0005527984710227418</v>
      </c>
      <c r="AK155" s="1">
        <v>0.008460004980032965</v>
      </c>
      <c r="AL155" s="1">
        <v>-0.002391839920484307</v>
      </c>
      <c r="AM155" s="1">
        <v>0.01533720953019291</v>
      </c>
      <c r="AN155" s="1">
        <v>-0.01619747544498518</v>
      </c>
      <c r="AO155" s="1">
        <v>0.0003953231800348789</v>
      </c>
      <c r="AP155" s="1">
        <v>-0.00363790155181587</v>
      </c>
      <c r="AQ155" s="1">
        <v>-0.006658574134526307</v>
      </c>
      <c r="AR155" s="1">
        <v>-0.01291505337932586</v>
      </c>
      <c r="AS155" s="1">
        <v>0.005080166662777552</v>
      </c>
      <c r="AT155" s="1">
        <v>0.004293342083734775</v>
      </c>
      <c r="AU155" s="1">
        <v>-0.005195074645591657</v>
      </c>
      <c r="AV155" s="1">
        <v>0.01118488947911578</v>
      </c>
      <c r="AW155" s="1">
        <v>-0.008526686337703038</v>
      </c>
      <c r="AX155" s="1">
        <v>-0.02030489088331455</v>
      </c>
      <c r="AY155" s="1">
        <v>-0.01961916642150685</v>
      </c>
      <c r="AZ155" s="1">
        <v>-0.02216198949130532</v>
      </c>
      <c r="BA155" s="1">
        <v>0.004849826179876615</v>
      </c>
      <c r="BB155" s="1">
        <v>0.01372829914923024</v>
      </c>
      <c r="BC155" s="1">
        <v>-0.0002600547969060507</v>
      </c>
      <c r="BD155" s="1">
        <v>-0.006338933943126679</v>
      </c>
      <c r="BE155" s="1">
        <v>-0.02055958267088032</v>
      </c>
      <c r="BF155" s="1">
        <v>0</v>
      </c>
      <c r="BG155" s="1">
        <v>-0.02687568740574553</v>
      </c>
    </row>
    <row r="156" spans="1:59">
      <c r="A156" s="11">
        <v>43790</v>
      </c>
      <c r="B156" s="1">
        <v>-0.002503371243488539</v>
      </c>
      <c r="C156" s="1">
        <v>-0.004803343538328231</v>
      </c>
      <c r="D156" s="1">
        <v>-0.001811672094529371</v>
      </c>
      <c r="E156" s="1">
        <v>-0.03562711324503309</v>
      </c>
      <c r="F156" s="1">
        <v>-0.006198694786181735</v>
      </c>
      <c r="G156" s="1">
        <v>0.001760473194979406</v>
      </c>
      <c r="H156" s="1">
        <v>-0.001435362576436172</v>
      </c>
      <c r="I156" s="1">
        <v>0.0137647075559244</v>
      </c>
      <c r="J156" s="1">
        <v>0.03291221512955023</v>
      </c>
      <c r="K156" s="1">
        <v>-0.003307854876884342</v>
      </c>
      <c r="L156" s="1">
        <v>-0.01431514745219542</v>
      </c>
      <c r="M156" s="1">
        <v>-0.0009982929042116062</v>
      </c>
      <c r="N156" s="1">
        <v>-0.001731865932465326</v>
      </c>
      <c r="O156" s="1">
        <v>0.005204120038931448</v>
      </c>
      <c r="P156" s="1">
        <v>-0.009729992702505519</v>
      </c>
      <c r="Q156" s="1">
        <v>0.1978308908785855</v>
      </c>
      <c r="R156" s="1">
        <v>-0.004508284866662104</v>
      </c>
      <c r="S156" s="1">
        <v>0.003043078729551452</v>
      </c>
      <c r="T156" s="1">
        <v>0.005563705305417388</v>
      </c>
      <c r="U156" s="1">
        <v>-0.001304617462880242</v>
      </c>
      <c r="V156" s="1">
        <v>0.01238652162172516</v>
      </c>
      <c r="W156" s="1">
        <v>0.00030268447267634</v>
      </c>
      <c r="X156" s="1">
        <v>-0.01162395019774098</v>
      </c>
      <c r="Y156" s="1">
        <v>-0.02886147681301277</v>
      </c>
      <c r="Z156" s="1">
        <v>-0.0004254308884663605</v>
      </c>
      <c r="AA156" s="1">
        <v>0.002314302715851868</v>
      </c>
      <c r="AB156" s="1">
        <v>-0.006936293187615905</v>
      </c>
      <c r="AC156" s="1">
        <v>-0.00621329995198161</v>
      </c>
      <c r="AD156" s="1">
        <v>-0.001382177489165581</v>
      </c>
      <c r="AE156" s="1">
        <v>-0.01397208951365658</v>
      </c>
      <c r="AF156" s="1">
        <v>0.000613027459042792</v>
      </c>
      <c r="AG156" s="1">
        <v>0.002126465397328525</v>
      </c>
      <c r="AH156" s="1">
        <v>-0.02376987636450212</v>
      </c>
      <c r="AI156" s="1">
        <v>-0.0009358282599364331</v>
      </c>
      <c r="AJ156" s="1">
        <v>0.0004291529924205228</v>
      </c>
      <c r="AK156" s="1">
        <v>0.0213986063079461</v>
      </c>
      <c r="AL156" s="1">
        <v>0.0228624357307492</v>
      </c>
      <c r="AM156" s="1">
        <v>-0.004735389788252387</v>
      </c>
      <c r="AN156" s="1">
        <v>0.018623430069173</v>
      </c>
      <c r="AO156" s="1">
        <v>-0.0005927504420625285</v>
      </c>
      <c r="AP156" s="1">
        <v>0.004725113048955176</v>
      </c>
      <c r="AQ156" s="1">
        <v>0.004874889182721054</v>
      </c>
      <c r="AR156" s="1">
        <v>-0.00654220545218509</v>
      </c>
      <c r="AS156" s="1">
        <v>-0.006634079414077787</v>
      </c>
      <c r="AT156" s="1">
        <v>-0.02196469370565524</v>
      </c>
      <c r="AU156" s="1">
        <v>0.005802206665713072</v>
      </c>
      <c r="AV156" s="1">
        <v>-0.03963593046570424</v>
      </c>
      <c r="AW156" s="1">
        <v>-0.007442355206565443</v>
      </c>
      <c r="AX156" s="1">
        <v>0.00741013246629163</v>
      </c>
      <c r="AY156" s="1">
        <v>0</v>
      </c>
      <c r="AZ156" s="1">
        <v>-0.02475559332098898</v>
      </c>
      <c r="BA156" s="1">
        <v>0.00359268190215567</v>
      </c>
      <c r="BB156" s="1">
        <v>-0.02378019908898121</v>
      </c>
      <c r="BC156" s="1">
        <v>-0.01030008708554986</v>
      </c>
      <c r="BD156" s="1">
        <v>0.006127578034390568</v>
      </c>
      <c r="BE156" s="1">
        <v>0.002186444919068276</v>
      </c>
      <c r="BF156" s="1">
        <v>0</v>
      </c>
      <c r="BG156" s="1">
        <v>0.01956266927564454</v>
      </c>
    </row>
    <row r="157" spans="1:59">
      <c r="A157" s="11">
        <v>43791</v>
      </c>
      <c r="B157" s="1">
        <v>0.0007170576139872153</v>
      </c>
      <c r="C157" s="1">
        <v>0.002227663165881966</v>
      </c>
      <c r="D157" s="1">
        <v>-0.001451788377797247</v>
      </c>
      <c r="E157" s="1">
        <v>-0.009362321042485688</v>
      </c>
      <c r="F157" s="1">
        <v>0.006346958441214579</v>
      </c>
      <c r="G157" s="1">
        <v>-0.008435804860287055</v>
      </c>
      <c r="H157" s="1">
        <v>-0.005031130658946004</v>
      </c>
      <c r="I157" s="1">
        <v>0.01038622829495872</v>
      </c>
      <c r="J157" s="1">
        <v>0.001422346122788243</v>
      </c>
      <c r="K157" s="1">
        <v>0.0008152921861717122</v>
      </c>
      <c r="L157" s="1">
        <v>0</v>
      </c>
      <c r="M157" s="1">
        <v>-0.003196961371650486</v>
      </c>
      <c r="N157" s="1">
        <v>-0.003312447404172914</v>
      </c>
      <c r="O157" s="1">
        <v>0.01712468107800103</v>
      </c>
      <c r="P157" s="1">
        <v>-0.000356020312170191</v>
      </c>
      <c r="Q157" s="1">
        <v>0</v>
      </c>
      <c r="R157" s="1">
        <v>-0.01460253462313821</v>
      </c>
      <c r="S157" s="1">
        <v>0.008406814362413639</v>
      </c>
      <c r="T157" s="1">
        <v>0.007668367209970439</v>
      </c>
      <c r="U157" s="1">
        <v>-0.004618265264329957</v>
      </c>
      <c r="V157" s="1">
        <v>-0.008972296717379868</v>
      </c>
      <c r="W157" s="1">
        <v>-0.00453732043847721</v>
      </c>
      <c r="X157" s="1">
        <v>0.01772862321439894</v>
      </c>
      <c r="Y157" s="1">
        <v>0</v>
      </c>
      <c r="Z157" s="1">
        <v>-0.01282477128157933</v>
      </c>
      <c r="AA157" s="1">
        <v>0.00661896885627189</v>
      </c>
      <c r="AB157" s="1">
        <v>0.01856912587612336</v>
      </c>
      <c r="AC157" s="1">
        <v>0.001229934638124819</v>
      </c>
      <c r="AD157" s="1">
        <v>0.01457962684890668</v>
      </c>
      <c r="AE157" s="1">
        <v>0.004048579088026694</v>
      </c>
      <c r="AF157" s="1">
        <v>0.01286499500223326</v>
      </c>
      <c r="AG157" s="1">
        <v>0.004496613355083445</v>
      </c>
      <c r="AH157" s="1">
        <v>0.03289202471986008</v>
      </c>
      <c r="AI157" s="1">
        <v>0.0007358398859447224</v>
      </c>
      <c r="AJ157" s="1">
        <v>0.01146963875311657</v>
      </c>
      <c r="AK157" s="1">
        <v>-0.003882034860279493</v>
      </c>
      <c r="AL157" s="1">
        <v>0.05438356669725786</v>
      </c>
      <c r="AM157" s="1">
        <v>0.00337828897271053</v>
      </c>
      <c r="AN157" s="1">
        <v>0.01563330927769546</v>
      </c>
      <c r="AO157" s="1">
        <v>0.007646946191838033</v>
      </c>
      <c r="AP157" s="1">
        <v>0.0147497895078017</v>
      </c>
      <c r="AQ157" s="1">
        <v>0.01091579048007874</v>
      </c>
      <c r="AR157" s="1">
        <v>0.01066170797168375</v>
      </c>
      <c r="AS157" s="1">
        <v>0.002385114767111229</v>
      </c>
      <c r="AT157" s="1">
        <v>0</v>
      </c>
      <c r="AU157" s="1">
        <v>-0.00461475902626185</v>
      </c>
      <c r="AV157" s="1">
        <v>0.01931614444901819</v>
      </c>
      <c r="AW157" s="1">
        <v>0.008247904490070734</v>
      </c>
      <c r="AX157" s="1">
        <v>-0.06140963459164972</v>
      </c>
      <c r="AY157" s="1">
        <v>0.02589761859829975</v>
      </c>
      <c r="AZ157" s="1">
        <v>0.001619305476355137</v>
      </c>
      <c r="BA157" s="1">
        <v>0.001048548184449549</v>
      </c>
      <c r="BB157" s="1">
        <v>0.01732377901838578</v>
      </c>
      <c r="BC157" s="1">
        <v>-0.005624068500322821</v>
      </c>
      <c r="BD157" s="1">
        <v>-0.004171370334113966</v>
      </c>
      <c r="BE157" s="1">
        <v>-0.01934569398783337</v>
      </c>
      <c r="BF157" s="1">
        <v>0</v>
      </c>
      <c r="BG157" s="1">
        <v>0.001128720942819017</v>
      </c>
    </row>
    <row r="158" spans="1:59">
      <c r="A158" s="11">
        <v>43793</v>
      </c>
      <c r="B158" s="1">
        <v>0</v>
      </c>
      <c r="C158" s="1">
        <v>0</v>
      </c>
      <c r="D158" s="1">
        <v>0</v>
      </c>
      <c r="E158" s="1">
        <v>0</v>
      </c>
      <c r="F158" s="1">
        <v>0</v>
      </c>
      <c r="G158" s="1">
        <v>0</v>
      </c>
      <c r="H158" s="1">
        <v>0</v>
      </c>
      <c r="I158" s="1">
        <v>0</v>
      </c>
      <c r="J158" s="1">
        <v>0</v>
      </c>
      <c r="K158" s="1">
        <v>0</v>
      </c>
      <c r="L158" s="1">
        <v>0.01003040530806687</v>
      </c>
      <c r="M158" s="1">
        <v>0</v>
      </c>
      <c r="N158" s="1">
        <v>0</v>
      </c>
      <c r="O158" s="1">
        <v>0</v>
      </c>
      <c r="P158" s="1">
        <v>0</v>
      </c>
      <c r="Q158" s="1">
        <v>0.1019799673037387</v>
      </c>
      <c r="R158" s="1">
        <v>0</v>
      </c>
      <c r="S158" s="1">
        <v>0</v>
      </c>
      <c r="T158" s="1">
        <v>0</v>
      </c>
      <c r="U158" s="1">
        <v>0</v>
      </c>
      <c r="V158" s="1">
        <v>0</v>
      </c>
      <c r="W158" s="1">
        <v>0</v>
      </c>
      <c r="X158" s="1">
        <v>0</v>
      </c>
      <c r="Y158" s="1">
        <v>0.006996870167495173</v>
      </c>
      <c r="Z158" s="1">
        <v>0</v>
      </c>
      <c r="AA158" s="1">
        <v>0</v>
      </c>
      <c r="AB158" s="1">
        <v>0</v>
      </c>
      <c r="AC158" s="1">
        <v>0</v>
      </c>
      <c r="AD158" s="1">
        <v>0</v>
      </c>
      <c r="AE158" s="1">
        <v>0</v>
      </c>
      <c r="AF158" s="1">
        <v>0</v>
      </c>
      <c r="AG158" s="1">
        <v>0</v>
      </c>
      <c r="AH158" s="1">
        <v>0</v>
      </c>
      <c r="AI158" s="1">
        <v>0</v>
      </c>
      <c r="AJ158" s="1">
        <v>0</v>
      </c>
      <c r="AK158" s="1">
        <v>0</v>
      </c>
      <c r="AL158" s="1">
        <v>0</v>
      </c>
      <c r="AM158" s="1">
        <v>0</v>
      </c>
      <c r="AN158" s="1">
        <v>0</v>
      </c>
      <c r="AO158" s="1">
        <v>0</v>
      </c>
      <c r="AP158" s="1">
        <v>0</v>
      </c>
      <c r="AQ158" s="1">
        <v>0</v>
      </c>
      <c r="AR158" s="1">
        <v>0</v>
      </c>
      <c r="AS158" s="1">
        <v>0</v>
      </c>
      <c r="AT158" s="1">
        <v>0.004660671131962779</v>
      </c>
      <c r="AU158" s="1">
        <v>0</v>
      </c>
      <c r="AV158" s="1">
        <v>0</v>
      </c>
      <c r="AW158" s="1">
        <v>0</v>
      </c>
      <c r="AX158" s="1">
        <v>0</v>
      </c>
      <c r="AY158" s="1">
        <v>0</v>
      </c>
      <c r="AZ158" s="1">
        <v>0</v>
      </c>
      <c r="BA158" s="1">
        <v>0</v>
      </c>
      <c r="BB158" s="1">
        <v>0</v>
      </c>
      <c r="BC158" s="1">
        <v>0</v>
      </c>
      <c r="BD158" s="1">
        <v>0</v>
      </c>
      <c r="BE158" s="1">
        <v>0</v>
      </c>
      <c r="BF158" s="1">
        <v>0</v>
      </c>
      <c r="BG158" s="1">
        <v>0</v>
      </c>
    </row>
    <row r="159" spans="1:59">
      <c r="A159" s="11">
        <v>43794</v>
      </c>
      <c r="B159" s="1">
        <v>0.008956176547451289</v>
      </c>
      <c r="C159" s="1">
        <v>0.005741776207166094</v>
      </c>
      <c r="D159" s="1">
        <v>0.005452571867291978</v>
      </c>
      <c r="E159" s="1">
        <v>0.01634736563740335</v>
      </c>
      <c r="F159" s="1">
        <v>0.01610794606053401</v>
      </c>
      <c r="G159" s="1">
        <v>0.02233248304610225</v>
      </c>
      <c r="H159" s="1">
        <v>0.03780391428166263</v>
      </c>
      <c r="I159" s="1">
        <v>0.01964877499159767</v>
      </c>
      <c r="J159" s="1">
        <v>-0.01676124319100392</v>
      </c>
      <c r="K159" s="1">
        <v>0.00919228515138526</v>
      </c>
      <c r="L159" s="1">
        <v>-0.01044797503006112</v>
      </c>
      <c r="M159" s="1">
        <v>-0.000868807963791185</v>
      </c>
      <c r="N159" s="1">
        <v>0.00269030304136253</v>
      </c>
      <c r="O159" s="1">
        <v>0.01527011581009807</v>
      </c>
      <c r="P159" s="1">
        <v>0.001103979957514545</v>
      </c>
      <c r="Q159" s="1">
        <v>-0.07403394579789657</v>
      </c>
      <c r="R159" s="1">
        <v>0.007315688981464508</v>
      </c>
      <c r="S159" s="1">
        <v>0.005160058352152275</v>
      </c>
      <c r="T159" s="1">
        <v>0.01281190438415525</v>
      </c>
      <c r="U159" s="1">
        <v>0.008762253891442473</v>
      </c>
      <c r="V159" s="1">
        <v>0.004732648501807324</v>
      </c>
      <c r="W159" s="1">
        <v>0.005469505690529397</v>
      </c>
      <c r="X159" s="1">
        <v>0.005174151699151031</v>
      </c>
      <c r="Y159" s="1">
        <v>-0.01045850002902571</v>
      </c>
      <c r="Z159" s="1">
        <v>0.00652253506210565</v>
      </c>
      <c r="AA159" s="1">
        <v>0.005352230749251508</v>
      </c>
      <c r="AB159" s="1">
        <v>0.01806315528572378</v>
      </c>
      <c r="AC159" s="1">
        <v>-0.001944855149963121</v>
      </c>
      <c r="AD159" s="1">
        <v>0.01027744351229432</v>
      </c>
      <c r="AE159" s="1">
        <v>0.02633563913579429</v>
      </c>
      <c r="AF159" s="1">
        <v>0.007056562224825091</v>
      </c>
      <c r="AG159" s="1">
        <v>0.00487871404376472</v>
      </c>
      <c r="AH159" s="1">
        <v>0.04218372495369915</v>
      </c>
      <c r="AI159" s="1">
        <v>0.01096338100639627</v>
      </c>
      <c r="AJ159" s="1">
        <v>0.006731124967058744</v>
      </c>
      <c r="AK159" s="1">
        <v>0.01632947895915882</v>
      </c>
      <c r="AL159" s="1">
        <v>-0.01871778933547075</v>
      </c>
      <c r="AM159" s="1">
        <v>0.04893531562707842</v>
      </c>
      <c r="AN159" s="1">
        <v>0.009131396334977948</v>
      </c>
      <c r="AO159" s="1">
        <v>0.003598367101198541</v>
      </c>
      <c r="AP159" s="1">
        <v>-0.00287397325950367</v>
      </c>
      <c r="AQ159" s="1">
        <v>0.01019800962825834</v>
      </c>
      <c r="AR159" s="1">
        <v>0.0204778387374418</v>
      </c>
      <c r="AS159" s="1">
        <v>0.01078685538777124</v>
      </c>
      <c r="AT159" s="1">
        <v>-0.01600822872985685</v>
      </c>
      <c r="AU159" s="1">
        <v>0.001448900300305089</v>
      </c>
      <c r="AV159" s="1">
        <v>0.01530135435224356</v>
      </c>
      <c r="AW159" s="1">
        <v>0.0128904663610061</v>
      </c>
      <c r="AX159" s="1">
        <v>0.009908688492819007</v>
      </c>
      <c r="AY159" s="1">
        <v>-0.00401604667806188</v>
      </c>
      <c r="AZ159" s="1">
        <v>0.01026831293038688</v>
      </c>
      <c r="BA159" s="1">
        <v>0.02105921310773828</v>
      </c>
      <c r="BB159" s="1">
        <v>0.02400986868402177</v>
      </c>
      <c r="BC159" s="1">
        <v>0.008986075872697619</v>
      </c>
      <c r="BD159" s="1">
        <v>-0.003686493693952464</v>
      </c>
      <c r="BE159" s="1">
        <v>0.02684672964893098</v>
      </c>
      <c r="BF159" s="1">
        <v>-0.01196568498457029</v>
      </c>
      <c r="BG159" s="1">
        <v>-0.005636973049091942</v>
      </c>
    </row>
    <row r="160" spans="1:59">
      <c r="A160" s="11">
        <v>43795</v>
      </c>
      <c r="B160" s="1">
        <v>0.01100722532650522</v>
      </c>
      <c r="C160" s="1">
        <v>0.00791901868695577</v>
      </c>
      <c r="D160" s="1">
        <v>0.01789588605106229</v>
      </c>
      <c r="E160" s="1">
        <v>-0.02010553452257802</v>
      </c>
      <c r="F160" s="1">
        <v>0.01302258108747689</v>
      </c>
      <c r="G160" s="1">
        <v>0.008321795850969149</v>
      </c>
      <c r="H160" s="1">
        <v>0.009512876566654782</v>
      </c>
      <c r="I160" s="1">
        <v>0.02231556874823681</v>
      </c>
      <c r="J160" s="1">
        <v>-0.02080331425277904</v>
      </c>
      <c r="K160" s="1">
        <v>0.006629840314345437</v>
      </c>
      <c r="L160" s="1">
        <v>-0.02205734072208365</v>
      </c>
      <c r="M160" s="1">
        <v>0.007323423288209563</v>
      </c>
      <c r="N160" s="1">
        <v>0.005839603319659936</v>
      </c>
      <c r="O160" s="1">
        <v>-0.001928382801079986</v>
      </c>
      <c r="P160" s="1">
        <v>0.01163252713047691</v>
      </c>
      <c r="Q160" s="1">
        <v>0.04241408658402346</v>
      </c>
      <c r="R160" s="1">
        <v>0.02690874626246686</v>
      </c>
      <c r="S160" s="1">
        <v>0.004932800392156933</v>
      </c>
      <c r="T160" s="1">
        <v>-0.007323536689521903</v>
      </c>
      <c r="U160" s="1">
        <v>0.005249824721691665</v>
      </c>
      <c r="V160" s="1">
        <v>0.006450999276963687</v>
      </c>
      <c r="W160" s="1">
        <v>0.003626251445151052</v>
      </c>
      <c r="X160" s="1">
        <v>0</v>
      </c>
      <c r="Y160" s="1">
        <v>0.007745759874370206</v>
      </c>
      <c r="Z160" s="1">
        <v>0.004820045590174127</v>
      </c>
      <c r="AA160" s="1">
        <v>0.001368735638878738</v>
      </c>
      <c r="AB160" s="1">
        <v>0.005749992419318728</v>
      </c>
      <c r="AC160" s="1">
        <v>0.006461727936304618</v>
      </c>
      <c r="AD160" s="1">
        <v>0.003060824021300812</v>
      </c>
      <c r="AE160" s="1">
        <v>0.02197668486918181</v>
      </c>
      <c r="AF160" s="1">
        <v>-0.00360353565813154</v>
      </c>
      <c r="AG160" s="1">
        <v>-0.004104269948371875</v>
      </c>
      <c r="AH160" s="1">
        <v>-0.2043651286991656</v>
      </c>
      <c r="AI160" s="1">
        <v>0.005290022354238921</v>
      </c>
      <c r="AJ160" s="1">
        <v>-0.001686499041470779</v>
      </c>
      <c r="AK160" s="1">
        <v>-0.009697346464806134</v>
      </c>
      <c r="AL160" s="1">
        <v>0.03256848317614325</v>
      </c>
      <c r="AM160" s="1">
        <v>-0.01903163118322282</v>
      </c>
      <c r="AN160" s="1">
        <v>-0.01008291009247497</v>
      </c>
      <c r="AO160" s="1">
        <v>-0.003324656189955255</v>
      </c>
      <c r="AP160" s="1">
        <v>0.00170795475126706</v>
      </c>
      <c r="AQ160" s="1">
        <v>-0.01484578825954908</v>
      </c>
      <c r="AR160" s="1">
        <v>0.006384943170943513</v>
      </c>
      <c r="AS160" s="1">
        <v>0.004708031359683451</v>
      </c>
      <c r="AT160" s="1">
        <v>0.003200136046116242</v>
      </c>
      <c r="AU160" s="1">
        <v>0.005497637477694051</v>
      </c>
      <c r="AV160" s="1">
        <v>0.01379544148552614</v>
      </c>
      <c r="AW160" s="1">
        <v>0.002039716331079466</v>
      </c>
      <c r="AX160" s="1">
        <v>-0.02206102704718937</v>
      </c>
      <c r="AY160" s="1">
        <v>0.03629027296179599</v>
      </c>
      <c r="AZ160" s="1">
        <v>0.02058732048187961</v>
      </c>
      <c r="BA160" s="1">
        <v>-0.004492970217181647</v>
      </c>
      <c r="BB160" s="1">
        <v>0.01452691190589039</v>
      </c>
      <c r="BC160" s="1">
        <v>0.009168090978064258</v>
      </c>
      <c r="BD160" s="1">
        <v>0.002270555274055175</v>
      </c>
      <c r="BE160" s="1">
        <v>0.0304782177072962</v>
      </c>
      <c r="BF160" s="1">
        <v>0</v>
      </c>
      <c r="BG160" s="1">
        <v>-0.01360546930039896</v>
      </c>
    </row>
    <row r="161" spans="1:59">
      <c r="A161" s="11">
        <v>43796</v>
      </c>
      <c r="B161" s="1">
        <v>0</v>
      </c>
      <c r="C161" s="1">
        <v>0.001644267962578772</v>
      </c>
      <c r="D161" s="1">
        <v>-0.0008918648830932296</v>
      </c>
      <c r="E161" s="1">
        <v>0.01077194539279192</v>
      </c>
      <c r="F161" s="1">
        <v>0.01200372676735717</v>
      </c>
      <c r="G161" s="1">
        <v>0.002407150191686913</v>
      </c>
      <c r="H161" s="1">
        <v>0.02482174302865991</v>
      </c>
      <c r="I161" s="1">
        <v>0.03143302759066535</v>
      </c>
      <c r="J161" s="1">
        <v>0.001770387197324697</v>
      </c>
      <c r="K161" s="1">
        <v>0.01013689855009292</v>
      </c>
      <c r="L161" s="1">
        <v>0.000855177684826014</v>
      </c>
      <c r="M161" s="1">
        <v>-0.001593439491732851</v>
      </c>
      <c r="N161" s="1">
        <v>0.006590466901793102</v>
      </c>
      <c r="O161" s="1">
        <v>0.01165066759738687</v>
      </c>
      <c r="P161" s="1">
        <v>-0.001336257389013995</v>
      </c>
      <c r="Q161" s="1">
        <v>-0.02637715538740459</v>
      </c>
      <c r="R161" s="1">
        <v>-0.002538750357898079</v>
      </c>
      <c r="S161" s="1">
        <v>0.009933741316766831</v>
      </c>
      <c r="T161" s="1">
        <v>0.00823986649108166</v>
      </c>
      <c r="U161" s="1">
        <v>-0.0004263237614161586</v>
      </c>
      <c r="V161" s="1">
        <v>-0.001526218503810406</v>
      </c>
      <c r="W161" s="1">
        <v>0.004516896069457044</v>
      </c>
      <c r="X161" s="1">
        <v>0.003946544237604321</v>
      </c>
      <c r="Y161" s="1">
        <v>0.008045523037614632</v>
      </c>
      <c r="Z161" s="1">
        <v>-0.007088920000088872</v>
      </c>
      <c r="AA161" s="1">
        <v>0.002961815477829033</v>
      </c>
      <c r="AB161" s="1">
        <v>0.007840651516912711</v>
      </c>
      <c r="AC161" s="1">
        <v>0.00443303641191295</v>
      </c>
      <c r="AD161" s="1">
        <v>0.02688029793395552</v>
      </c>
      <c r="AE161" s="1">
        <v>0.01237384437446254</v>
      </c>
      <c r="AF161" s="1">
        <v>0.002812743906689841</v>
      </c>
      <c r="AG161" s="1">
        <v>0.01522842016739956</v>
      </c>
      <c r="AH161" s="1">
        <v>-0.003990016431281718</v>
      </c>
      <c r="AI161" s="1">
        <v>0.001907543453214311</v>
      </c>
      <c r="AJ161" s="1">
        <v>0.006274721608870326</v>
      </c>
      <c r="AK161" s="1">
        <v>0.01100836042404474</v>
      </c>
      <c r="AL161" s="1">
        <v>0.01503914354238045</v>
      </c>
      <c r="AM161" s="1">
        <v>0.006456244173584258</v>
      </c>
      <c r="AN161" s="1">
        <v>0.008879561717263229</v>
      </c>
      <c r="AO161" s="1">
        <v>0.002616349559128039</v>
      </c>
      <c r="AP161" s="1">
        <v>0.0009590508981875967</v>
      </c>
      <c r="AQ161" s="1">
        <v>0.00904176839177806</v>
      </c>
      <c r="AR161" s="1">
        <v>0.01178245132510436</v>
      </c>
      <c r="AS161" s="1">
        <v>0.01468296075504272</v>
      </c>
      <c r="AT161" s="1">
        <v>0.01163892423559676</v>
      </c>
      <c r="AU161" s="1">
        <v>0.002302037058488082</v>
      </c>
      <c r="AV161" s="1">
        <v>0.00160090788489442</v>
      </c>
      <c r="AW161" s="1">
        <v>0.007164143436574344</v>
      </c>
      <c r="AX161" s="1">
        <v>0.007205442797936445</v>
      </c>
      <c r="AY161" s="1">
        <v>0.06170097968170074</v>
      </c>
      <c r="AZ161" s="1">
        <v>-0.008433298651818077</v>
      </c>
      <c r="BA161" s="1">
        <v>-0.002593809030031258</v>
      </c>
      <c r="BB161" s="1">
        <v>-0.03711604950007652</v>
      </c>
      <c r="BC161" s="1">
        <v>0.003633903756118828</v>
      </c>
      <c r="BD161" s="1">
        <v>-0.00360775068981789</v>
      </c>
      <c r="BE161" s="1">
        <v>-0.008830667016527016</v>
      </c>
      <c r="BF161" s="1">
        <v>0</v>
      </c>
      <c r="BG161" s="1">
        <v>0.01551721279365048</v>
      </c>
    </row>
    <row r="162" spans="1:59">
      <c r="A162" s="11">
        <v>43797</v>
      </c>
      <c r="B162" s="1">
        <v>0</v>
      </c>
      <c r="C162" s="1">
        <v>0</v>
      </c>
      <c r="D162" s="1">
        <v>0</v>
      </c>
      <c r="E162" s="1">
        <v>0</v>
      </c>
      <c r="F162" s="1">
        <v>0</v>
      </c>
      <c r="G162" s="1">
        <v>0</v>
      </c>
      <c r="H162" s="1">
        <v>-0.01525002583725854</v>
      </c>
      <c r="I162" s="1">
        <v>0</v>
      </c>
      <c r="J162" s="1">
        <v>0.01531683181957177</v>
      </c>
      <c r="K162" s="1">
        <v>0</v>
      </c>
      <c r="L162" s="1">
        <v>-0.003310874741334846</v>
      </c>
      <c r="M162" s="1">
        <v>0</v>
      </c>
      <c r="N162" s="1">
        <v>0</v>
      </c>
      <c r="O162" s="1">
        <v>0</v>
      </c>
      <c r="P162" s="1">
        <v>0</v>
      </c>
      <c r="Q162" s="1">
        <v>0.01911810668352376</v>
      </c>
      <c r="R162" s="1">
        <v>0</v>
      </c>
      <c r="S162" s="1">
        <v>-0.005766575951780983</v>
      </c>
      <c r="T162" s="1">
        <v>0</v>
      </c>
      <c r="U162" s="1">
        <v>0</v>
      </c>
      <c r="V162" s="1">
        <v>0</v>
      </c>
      <c r="W162" s="1">
        <v>0.001199080420386966</v>
      </c>
      <c r="X162" s="1">
        <v>-0.007349179496133451</v>
      </c>
      <c r="Y162" s="1">
        <v>-0.008123825977674137</v>
      </c>
      <c r="Z162" s="1">
        <v>0</v>
      </c>
      <c r="AA162" s="1">
        <v>0</v>
      </c>
      <c r="AB162" s="1">
        <v>0.0160452254333594</v>
      </c>
      <c r="AC162" s="1">
        <v>0</v>
      </c>
      <c r="AD162" s="1">
        <v>0</v>
      </c>
      <c r="AE162" s="1">
        <v>0</v>
      </c>
      <c r="AF162" s="1">
        <v>0</v>
      </c>
      <c r="AG162" s="1">
        <v>0</v>
      </c>
      <c r="AH162" s="1">
        <v>0</v>
      </c>
      <c r="AI162" s="1">
        <v>0</v>
      </c>
      <c r="AJ162" s="1">
        <v>0</v>
      </c>
      <c r="AK162" s="1">
        <v>0</v>
      </c>
      <c r="AL162" s="1">
        <v>0</v>
      </c>
      <c r="AM162" s="1">
        <v>0</v>
      </c>
      <c r="AN162" s="1">
        <v>0</v>
      </c>
      <c r="AO162" s="1">
        <v>0</v>
      </c>
      <c r="AP162" s="1">
        <v>0</v>
      </c>
      <c r="AQ162" s="1">
        <v>0</v>
      </c>
      <c r="AR162" s="1">
        <v>-0.003881727226964671</v>
      </c>
      <c r="AS162" s="1">
        <v>0</v>
      </c>
      <c r="AT162" s="1">
        <v>-0.01186623410780441</v>
      </c>
      <c r="AU162" s="1">
        <v>0</v>
      </c>
      <c r="AV162" s="1">
        <v>0</v>
      </c>
      <c r="AW162" s="1">
        <v>0</v>
      </c>
      <c r="AX162" s="1">
        <v>0</v>
      </c>
      <c r="AY162" s="1">
        <v>0</v>
      </c>
      <c r="AZ162" s="1">
        <v>0</v>
      </c>
      <c r="BA162" s="1">
        <v>0</v>
      </c>
      <c r="BB162" s="1">
        <v>0</v>
      </c>
      <c r="BC162" s="1">
        <v>0</v>
      </c>
      <c r="BD162" s="1">
        <v>0</v>
      </c>
      <c r="BE162" s="1">
        <v>0</v>
      </c>
      <c r="BF162" s="1">
        <v>0</v>
      </c>
      <c r="BG162" s="1">
        <v>0</v>
      </c>
    </row>
    <row r="163" spans="1:59">
      <c r="A163" s="11">
        <v>43798</v>
      </c>
      <c r="B163" s="1">
        <v>0.0003513661313774286</v>
      </c>
      <c r="C163" s="1">
        <v>0.0003648431926215334</v>
      </c>
      <c r="D163" s="1">
        <v>-0.005981202981591993</v>
      </c>
      <c r="E163" s="1">
        <v>-0.006597267763000958</v>
      </c>
      <c r="F163" s="1">
        <v>-0.009738720787676458</v>
      </c>
      <c r="G163" s="1">
        <v>-0.01269310722258021</v>
      </c>
      <c r="H163" s="1">
        <v>-0.005465735272314198</v>
      </c>
      <c r="I163" s="1">
        <v>-0.004083294962213935</v>
      </c>
      <c r="J163" s="1">
        <v>-0.0005802459680563921</v>
      </c>
      <c r="K163" s="1">
        <v>-0.01479753209707113</v>
      </c>
      <c r="L163" s="1">
        <v>0</v>
      </c>
      <c r="M163" s="1">
        <v>-0.003158624564028711</v>
      </c>
      <c r="N163" s="1">
        <v>-0.0006236159859411838</v>
      </c>
      <c r="O163" s="1">
        <v>-0.001151832301026001</v>
      </c>
      <c r="P163" s="1">
        <v>0.0003521341673085043</v>
      </c>
      <c r="Q163" s="1">
        <v>0</v>
      </c>
      <c r="R163" s="1">
        <v>-0.00927192303112423</v>
      </c>
      <c r="S163" s="1">
        <v>-0.005700486546926009</v>
      </c>
      <c r="T163" s="1">
        <v>-0.001140367214012117</v>
      </c>
      <c r="U163" s="1">
        <v>-0.0061157647739154</v>
      </c>
      <c r="V163" s="1">
        <v>-0.004585236539111692</v>
      </c>
      <c r="W163" s="1">
        <v>0.00149702159238907</v>
      </c>
      <c r="X163" s="1">
        <v>-0.007747982735728631</v>
      </c>
      <c r="Y163" s="1">
        <v>0</v>
      </c>
      <c r="Z163" s="1">
        <v>-0.006924562192525796</v>
      </c>
      <c r="AA163" s="1">
        <v>-0.002271528252476895</v>
      </c>
      <c r="AB163" s="1">
        <v>-0.02456532368625153</v>
      </c>
      <c r="AC163" s="1">
        <v>-0.002067120170680559</v>
      </c>
      <c r="AD163" s="1">
        <v>-0.01372197423643207</v>
      </c>
      <c r="AE163" s="1">
        <v>-0.009018565766116815</v>
      </c>
      <c r="AF163" s="1">
        <v>0</v>
      </c>
      <c r="AG163" s="1">
        <v>-0.001782181239364133</v>
      </c>
      <c r="AH163" s="1">
        <v>-0.02103147666985894</v>
      </c>
      <c r="AI163" s="1">
        <v>-0.006171303413367246</v>
      </c>
      <c r="AJ163" s="1">
        <v>-0.005673359255274457</v>
      </c>
      <c r="AK163" s="1">
        <v>-0.004019843139664081</v>
      </c>
      <c r="AL163" s="1">
        <v>-0.01227907429990516</v>
      </c>
      <c r="AM163" s="1">
        <v>-0.00687318085042643</v>
      </c>
      <c r="AN163" s="1">
        <v>-0.002847600158814689</v>
      </c>
      <c r="AO163" s="1">
        <v>-0.0005218824209798356</v>
      </c>
      <c r="AP163" s="1">
        <v>-0.003193962877550027</v>
      </c>
      <c r="AQ163" s="1">
        <v>-0.005973725534690555</v>
      </c>
      <c r="AR163" s="1">
        <v>-0.01109113354213165</v>
      </c>
      <c r="AS163" s="1">
        <v>-0.006619513062976257</v>
      </c>
      <c r="AT163" s="1">
        <v>0</v>
      </c>
      <c r="AU163" s="1">
        <v>-0.01378109949454809</v>
      </c>
      <c r="AV163" s="1">
        <v>-0.01746773425351789</v>
      </c>
      <c r="AW163" s="1">
        <v>-0.001212541412686785</v>
      </c>
      <c r="AX163" s="1">
        <v>-0.004074986452263341</v>
      </c>
      <c r="AY163" s="1">
        <v>-0.01099481610613084</v>
      </c>
      <c r="AZ163" s="1">
        <v>-0.0005128434882408772</v>
      </c>
      <c r="BA163" s="1">
        <v>-0.002850692873426874</v>
      </c>
      <c r="BB163" s="1">
        <v>-0.02700244228193127</v>
      </c>
      <c r="BC163" s="1">
        <v>-0.001137960600748333</v>
      </c>
      <c r="BD163" s="1">
        <v>0.002778704387264019</v>
      </c>
      <c r="BE163" s="1">
        <v>-0.01852671059708744</v>
      </c>
      <c r="BF163" s="1">
        <v>0.008650493670506076</v>
      </c>
      <c r="BG163" s="1">
        <v>0.005093414344379266</v>
      </c>
    </row>
    <row r="164" spans="1:59">
      <c r="A164" s="11">
        <v>43800</v>
      </c>
      <c r="B164" s="1">
        <v>0</v>
      </c>
      <c r="C164" s="1">
        <v>0</v>
      </c>
      <c r="D164" s="1">
        <v>0</v>
      </c>
      <c r="E164" s="1">
        <v>0</v>
      </c>
      <c r="F164" s="1">
        <v>0</v>
      </c>
      <c r="G164" s="1">
        <v>0</v>
      </c>
      <c r="H164" s="1">
        <v>0</v>
      </c>
      <c r="I164" s="1">
        <v>0</v>
      </c>
      <c r="J164" s="1">
        <v>0</v>
      </c>
      <c r="K164" s="1">
        <v>0</v>
      </c>
      <c r="L164" s="1">
        <v>-0.004822172092993404</v>
      </c>
      <c r="M164" s="1">
        <v>0</v>
      </c>
      <c r="N164" s="1">
        <v>0</v>
      </c>
      <c r="O164" s="1">
        <v>0</v>
      </c>
      <c r="P164" s="1">
        <v>0</v>
      </c>
      <c r="Q164" s="1">
        <v>-0.03619915397377527</v>
      </c>
      <c r="R164" s="1">
        <v>0</v>
      </c>
      <c r="S164" s="1">
        <v>0</v>
      </c>
      <c r="T164" s="1">
        <v>0</v>
      </c>
      <c r="U164" s="1">
        <v>0</v>
      </c>
      <c r="V164" s="1">
        <v>0</v>
      </c>
      <c r="W164" s="1">
        <v>0</v>
      </c>
      <c r="X164" s="1">
        <v>0</v>
      </c>
      <c r="Y164" s="1">
        <v>-0.004382409145604282</v>
      </c>
      <c r="Z164" s="1">
        <v>0</v>
      </c>
      <c r="AA164" s="1">
        <v>0</v>
      </c>
      <c r="AB164" s="1">
        <v>0</v>
      </c>
      <c r="AC164" s="1">
        <v>0</v>
      </c>
      <c r="AD164" s="1">
        <v>0</v>
      </c>
      <c r="AE164" s="1">
        <v>0</v>
      </c>
      <c r="AF164" s="1">
        <v>0</v>
      </c>
      <c r="AG164" s="1">
        <v>0</v>
      </c>
      <c r="AH164" s="1">
        <v>0</v>
      </c>
      <c r="AI164" s="1">
        <v>0</v>
      </c>
      <c r="AJ164" s="1">
        <v>0</v>
      </c>
      <c r="AK164" s="1">
        <v>0</v>
      </c>
      <c r="AL164" s="1">
        <v>0</v>
      </c>
      <c r="AM164" s="1">
        <v>0</v>
      </c>
      <c r="AN164" s="1">
        <v>0</v>
      </c>
      <c r="AO164" s="1">
        <v>0</v>
      </c>
      <c r="AP164" s="1">
        <v>0</v>
      </c>
      <c r="AQ164" s="1">
        <v>0</v>
      </c>
      <c r="AR164" s="1">
        <v>0</v>
      </c>
      <c r="AS164" s="1">
        <v>0</v>
      </c>
      <c r="AT164" s="1">
        <v>-0.01546729869454178</v>
      </c>
      <c r="AU164" s="1">
        <v>0</v>
      </c>
      <c r="AV164" s="1">
        <v>0</v>
      </c>
      <c r="AW164" s="1">
        <v>0</v>
      </c>
      <c r="AX164" s="1">
        <v>0</v>
      </c>
      <c r="AY164" s="1">
        <v>0</v>
      </c>
      <c r="AZ164" s="1">
        <v>0</v>
      </c>
      <c r="BA164" s="1">
        <v>0</v>
      </c>
      <c r="BB164" s="1">
        <v>0</v>
      </c>
      <c r="BC164" s="1">
        <v>0</v>
      </c>
      <c r="BD164" s="1">
        <v>0</v>
      </c>
      <c r="BE164" s="1">
        <v>0</v>
      </c>
      <c r="BF164" s="1">
        <v>0</v>
      </c>
      <c r="BG164" s="1">
        <v>0</v>
      </c>
    </row>
    <row r="165" spans="1:59">
      <c r="A165" s="11">
        <v>43801</v>
      </c>
      <c r="B165" s="1">
        <v>-0.01100051735963992</v>
      </c>
      <c r="C165" s="1">
        <v>-0.03938719076685038</v>
      </c>
      <c r="D165" s="1">
        <v>-0.001885890035140392</v>
      </c>
      <c r="E165" s="1">
        <v>-0.01072801959828662</v>
      </c>
      <c r="F165" s="1">
        <v>-0.01066191775556835</v>
      </c>
      <c r="G165" s="1">
        <v>-0.02675459917091672</v>
      </c>
      <c r="H165" s="1">
        <v>-0.00114487088097559</v>
      </c>
      <c r="I165" s="1">
        <v>-0.01845001220703124</v>
      </c>
      <c r="J165" s="1">
        <v>0.0020319000042619</v>
      </c>
      <c r="K165" s="1">
        <v>0.0164583768616664</v>
      </c>
      <c r="L165" s="1">
        <v>0.0007537844011502592</v>
      </c>
      <c r="M165" s="1">
        <v>-0.008071663489093162</v>
      </c>
      <c r="N165" s="1">
        <v>-0.008890941133821273</v>
      </c>
      <c r="O165" s="1">
        <v>-0.03228284560688888</v>
      </c>
      <c r="P165" s="1">
        <v>-0.02745518529733804</v>
      </c>
      <c r="Q165" s="1">
        <v>-0.01965968847243205</v>
      </c>
      <c r="R165" s="1">
        <v>-0.0094503972794302</v>
      </c>
      <c r="S165" s="1">
        <v>-0.0003999984204972051</v>
      </c>
      <c r="T165" s="1">
        <v>-0.01132142373027756</v>
      </c>
      <c r="U165" s="1">
        <v>-0.01152524044729619</v>
      </c>
      <c r="V165" s="1">
        <v>-0.007882058979573725</v>
      </c>
      <c r="W165" s="1">
        <v>-0.006871058552583964</v>
      </c>
      <c r="X165" s="1">
        <v>-0.01231983446944718</v>
      </c>
      <c r="Y165" s="1">
        <v>0.007865388370650095</v>
      </c>
      <c r="Z165" s="1">
        <v>-0.00405394803286474</v>
      </c>
      <c r="AA165" s="1">
        <v>-0.002200934640522068</v>
      </c>
      <c r="AB165" s="1">
        <v>-0.01978738910150946</v>
      </c>
      <c r="AC165" s="1">
        <v>-0.01895001906867988</v>
      </c>
      <c r="AD165" s="1">
        <v>-0.000708953256141287</v>
      </c>
      <c r="AE165" s="1">
        <v>-0.00778351705486191</v>
      </c>
      <c r="AF165" s="1">
        <v>-0.01122001461891153</v>
      </c>
      <c r="AG165" s="1">
        <v>-0.00962111906009977</v>
      </c>
      <c r="AH165" s="1">
        <v>-0.03069083576573073</v>
      </c>
      <c r="AI165" s="1">
        <v>-0.01208881491977187</v>
      </c>
      <c r="AJ165" s="1">
        <v>-0.0007893414880979499</v>
      </c>
      <c r="AK165" s="1">
        <v>-0.01484145863275699</v>
      </c>
      <c r="AL165" s="1">
        <v>-0.004915589975590717</v>
      </c>
      <c r="AM165" s="1">
        <v>-0.03455761077100594</v>
      </c>
      <c r="AN165" s="1">
        <v>-0.005970811386934671</v>
      </c>
      <c r="AO165" s="1">
        <v>-0.008028283336696584</v>
      </c>
      <c r="AP165" s="1">
        <v>-0.007263492956889439</v>
      </c>
      <c r="AQ165" s="1">
        <v>-0.001802919624853461</v>
      </c>
      <c r="AR165" s="1">
        <v>-0.02212794705393217</v>
      </c>
      <c r="AS165" s="1">
        <v>-0.01146746322583625</v>
      </c>
      <c r="AT165" s="1">
        <v>0.01457224043969596</v>
      </c>
      <c r="AU165" s="1">
        <v>-0.00232908738552029</v>
      </c>
      <c r="AV165" s="1">
        <v>-0.01289798561283739</v>
      </c>
      <c r="AW165" s="1">
        <v>-0.0105210155933726</v>
      </c>
      <c r="AX165" s="1">
        <v>0.01494211141479118</v>
      </c>
      <c r="AY165" s="1">
        <v>-0.02382206829701727</v>
      </c>
      <c r="AZ165" s="1">
        <v>0.01030532650226412</v>
      </c>
      <c r="BA165" s="1">
        <v>-0.0007502824096710103</v>
      </c>
      <c r="BB165" s="1">
        <v>-0.03244400439413875</v>
      </c>
      <c r="BC165" s="1">
        <v>-0.005333756818730273</v>
      </c>
      <c r="BD165" s="1">
        <v>0.00159534535796868</v>
      </c>
      <c r="BE165" s="1">
        <v>-0.0206049999150133</v>
      </c>
      <c r="BF165" s="1">
        <v>-0.001715331200381365</v>
      </c>
      <c r="BG165" s="1">
        <v>0.03378375112966903</v>
      </c>
    </row>
    <row r="166" spans="1:59">
      <c r="A166" s="11">
        <v>43802</v>
      </c>
      <c r="B166" s="1">
        <v>-0.001774895594933712</v>
      </c>
      <c r="C166" s="1">
        <v>-0.01803349369156759</v>
      </c>
      <c r="D166" s="1">
        <v>-0.01529598662541243</v>
      </c>
      <c r="E166" s="1">
        <v>0.004389413520575536</v>
      </c>
      <c r="F166" s="1">
        <v>-0.006533461163659049</v>
      </c>
      <c r="G166" s="1">
        <v>-0.03641550017398698</v>
      </c>
      <c r="H166" s="1">
        <v>0.001834054137052288</v>
      </c>
      <c r="I166" s="1">
        <v>-0.007182536190947331</v>
      </c>
      <c r="J166" s="1">
        <v>0.03881814676406958</v>
      </c>
      <c r="K166" s="1">
        <v>-0.005491565531033804</v>
      </c>
      <c r="L166" s="1">
        <v>0.01119001043938828</v>
      </c>
      <c r="M166" s="1">
        <v>-0.005783734293594023</v>
      </c>
      <c r="N166" s="1">
        <v>-0.01243310821322319</v>
      </c>
      <c r="O166" s="1">
        <v>-0.02104839118149804</v>
      </c>
      <c r="P166" s="1">
        <v>-0.01733614997816391</v>
      </c>
      <c r="Q166" s="1">
        <v>0.005686885259204244</v>
      </c>
      <c r="R166" s="1">
        <v>0.007317533551562949</v>
      </c>
      <c r="S166" s="1">
        <v>-0.009570279114812674</v>
      </c>
      <c r="T166" s="1">
        <v>-0.001154742464807512</v>
      </c>
      <c r="U166" s="1">
        <v>0.004155261296344026</v>
      </c>
      <c r="V166" s="1">
        <v>-0.004436643545931318</v>
      </c>
      <c r="W166" s="1">
        <v>-0.01036268513277183</v>
      </c>
      <c r="X166" s="1">
        <v>-0.02283932839408709</v>
      </c>
      <c r="Y166" s="1">
        <v>0.01410465628470736</v>
      </c>
      <c r="Z166" s="1">
        <v>0.01459966790884581</v>
      </c>
      <c r="AA166" s="1">
        <v>-0.01285462985886576</v>
      </c>
      <c r="AB166" s="1">
        <v>-0.01284625467889666</v>
      </c>
      <c r="AC166" s="1">
        <v>-0.005213398200441532</v>
      </c>
      <c r="AD166" s="1">
        <v>-0.0103755436108548</v>
      </c>
      <c r="AE166" s="1">
        <v>-0.003741220809923895</v>
      </c>
      <c r="AF166" s="1">
        <v>-0.02026361569108115</v>
      </c>
      <c r="AG166" s="1">
        <v>-0.004406558024392493</v>
      </c>
      <c r="AH166" s="1">
        <v>-0.01424779136866261</v>
      </c>
      <c r="AI166" s="1">
        <v>-0.001604698271071459</v>
      </c>
      <c r="AJ166" s="1">
        <v>-0.01725283240559627</v>
      </c>
      <c r="AK166" s="1">
        <v>-0.01235519433827481</v>
      </c>
      <c r="AL166" s="1">
        <v>0.01131390536055266</v>
      </c>
      <c r="AM166" s="1">
        <v>-0.007598369950612804</v>
      </c>
      <c r="AN166" s="1">
        <v>-0.006267815555115908</v>
      </c>
      <c r="AO166" s="1">
        <v>-0.01473877503638499</v>
      </c>
      <c r="AP166" s="1">
        <v>-0.0275447001737843</v>
      </c>
      <c r="AQ166" s="1">
        <v>-0.01143894374072441</v>
      </c>
      <c r="AR166" s="1">
        <v>-0.02324860256741201</v>
      </c>
      <c r="AS166" s="1">
        <v>-0.007054514887664842</v>
      </c>
      <c r="AT166" s="1">
        <v>0.0139484715652114</v>
      </c>
      <c r="AU166" s="1">
        <v>0.0110885651917243</v>
      </c>
      <c r="AV166" s="1">
        <v>-0.002001155680427913</v>
      </c>
      <c r="AW166" s="1">
        <v>-0.01202365459992449</v>
      </c>
      <c r="AX166" s="1">
        <v>0.003971701615311352</v>
      </c>
      <c r="AY166" s="1">
        <v>-0.01789587386923142</v>
      </c>
      <c r="AZ166" s="1">
        <v>0.003512937808633376</v>
      </c>
      <c r="BA166" s="1">
        <v>-0.009869186845218869</v>
      </c>
      <c r="BB166" s="1">
        <v>0.02092285124762849</v>
      </c>
      <c r="BC166" s="1">
        <v>0.001353742569184524</v>
      </c>
      <c r="BD166" s="1">
        <v>-0.005113895578920613</v>
      </c>
      <c r="BE166" s="1">
        <v>-0.007356161345422052</v>
      </c>
      <c r="BF166" s="1">
        <v>0.01030931950132352</v>
      </c>
      <c r="BG166" s="1">
        <v>-0.06917210055862144</v>
      </c>
    </row>
    <row r="167" spans="1:59">
      <c r="A167" s="11">
        <v>43803</v>
      </c>
      <c r="B167" s="1">
        <v>0.009720096799753941</v>
      </c>
      <c r="C167" s="1">
        <v>0.0115986946478186</v>
      </c>
      <c r="D167" s="1">
        <v>0.006396161281911672</v>
      </c>
      <c r="E167" s="1">
        <v>0.02030840796508748</v>
      </c>
      <c r="F167" s="1">
        <v>-0.005237417464897476</v>
      </c>
      <c r="G167" s="1">
        <v>0.0003703730196766841</v>
      </c>
      <c r="H167" s="1">
        <v>-0.01757701034788151</v>
      </c>
      <c r="I167" s="1">
        <v>-0.005951710824251832</v>
      </c>
      <c r="J167" s="1">
        <v>0.006971326870928385</v>
      </c>
      <c r="K167" s="1">
        <v>-0.01007639375656721</v>
      </c>
      <c r="L167" s="1">
        <v>-0.01681206942094715</v>
      </c>
      <c r="M167" s="1">
        <v>0.002874504771229303</v>
      </c>
      <c r="N167" s="1">
        <v>-0.005577764070921143</v>
      </c>
      <c r="O167" s="1">
        <v>0.007707993238067923</v>
      </c>
      <c r="P167" s="1">
        <v>0.0062612118460037</v>
      </c>
      <c r="Q167" s="1">
        <v>-0.006845308168693998</v>
      </c>
      <c r="R167" s="1">
        <v>0.01296555091594831</v>
      </c>
      <c r="S167" s="1">
        <v>0.008602134541872974</v>
      </c>
      <c r="T167" s="1">
        <v>-0.002215776804932013</v>
      </c>
      <c r="U167" s="1">
        <v>0.01950158250681766</v>
      </c>
      <c r="V167" s="1">
        <v>-0.002487520763325701</v>
      </c>
      <c r="W167" s="1">
        <v>0.007699395826485489</v>
      </c>
      <c r="X167" s="1">
        <v>0.00467481651953916</v>
      </c>
      <c r="Y167" s="1">
        <v>0.009107635508399881</v>
      </c>
      <c r="Z167" s="1">
        <v>0.006205227991876283</v>
      </c>
      <c r="AA167" s="1">
        <v>0.01972562740958295</v>
      </c>
      <c r="AB167" s="1">
        <v>0.02366070391682173</v>
      </c>
      <c r="AC167" s="1">
        <v>0.007756491320940695</v>
      </c>
      <c r="AD167" s="1">
        <v>0.01070836221831173</v>
      </c>
      <c r="AE167" s="1">
        <v>-0.02301637135843149</v>
      </c>
      <c r="AF167" s="1">
        <v>0.006411652747300378</v>
      </c>
      <c r="AG167" s="1">
        <v>-0.0005532673086173778</v>
      </c>
      <c r="AH167" s="1">
        <v>0.02355449869670267</v>
      </c>
      <c r="AI167" s="1">
        <v>0.003616742217817936</v>
      </c>
      <c r="AJ167" s="1">
        <v>0.01378476934612882</v>
      </c>
      <c r="AK167" s="1">
        <v>-0.006009917415343735</v>
      </c>
      <c r="AL167" s="1">
        <v>0.003056943962757908</v>
      </c>
      <c r="AM167" s="1">
        <v>0.008475290492012011</v>
      </c>
      <c r="AN167" s="1">
        <v>0.002365196820271143</v>
      </c>
      <c r="AO167" s="1">
        <v>0.01075189847553126</v>
      </c>
      <c r="AP167" s="1">
        <v>0.004204422877173597</v>
      </c>
      <c r="AQ167" s="1">
        <v>0.01583457071665118</v>
      </c>
      <c r="AR167" s="1">
        <v>0.01586795535162566</v>
      </c>
      <c r="AS167" s="1">
        <v>0.002841803814830124</v>
      </c>
      <c r="AT167" s="1">
        <v>0.02044264220353176</v>
      </c>
      <c r="AU167" s="1">
        <v>0.004040432568643171</v>
      </c>
      <c r="AV167" s="1">
        <v>0.008374605976593008</v>
      </c>
      <c r="AW167" s="1">
        <v>0.007699253407643436</v>
      </c>
      <c r="AX167" s="1">
        <v>-0.009428951066637326</v>
      </c>
      <c r="AY167" s="1">
        <v>0.02760905483979958</v>
      </c>
      <c r="AZ167" s="1">
        <v>0.009827020296441447</v>
      </c>
      <c r="BA167" s="1">
        <v>0.008739791879560643</v>
      </c>
      <c r="BB167" s="1">
        <v>-0.02273348323588631</v>
      </c>
      <c r="BC167" s="1">
        <v>0.006550722738225545</v>
      </c>
      <c r="BD167" s="1">
        <v>0.0001684685921492513</v>
      </c>
      <c r="BE167" s="1">
        <v>0.008447992788576775</v>
      </c>
      <c r="BF167" s="1">
        <v>-0.008503376855178657</v>
      </c>
      <c r="BG167" s="1">
        <v>0.04212991636306884</v>
      </c>
    </row>
    <row r="168" spans="1:59">
      <c r="A168" s="11">
        <v>43804</v>
      </c>
      <c r="B168" s="1">
        <v>0.0007044303587597778</v>
      </c>
      <c r="C168" s="1">
        <v>0.007452808281052103</v>
      </c>
      <c r="D168" s="1">
        <v>-0.005447686952981479</v>
      </c>
      <c r="E168" s="1">
        <v>-0.001763660802374334</v>
      </c>
      <c r="F168" s="1">
        <v>-0.01147843226773393</v>
      </c>
      <c r="G168" s="1">
        <v>-0.0007405440156380561</v>
      </c>
      <c r="H168" s="1">
        <v>0.004898641395907566</v>
      </c>
      <c r="I168" s="1">
        <v>0.03231131583227298</v>
      </c>
      <c r="J168" s="1">
        <v>0.01633924809267051</v>
      </c>
      <c r="K168" s="1">
        <v>-0.001322527697878884</v>
      </c>
      <c r="L168" s="1">
        <v>-0.01385280278711543</v>
      </c>
      <c r="M168" s="1">
        <v>-0.01153356180049758</v>
      </c>
      <c r="N168" s="1">
        <v>-0.003044947464540426</v>
      </c>
      <c r="O168" s="1">
        <v>-0.0008052667597093777</v>
      </c>
      <c r="P168" s="1">
        <v>0.01423818590132742</v>
      </c>
      <c r="Q168" s="1">
        <v>-0.01937856360362444</v>
      </c>
      <c r="R168" s="1">
        <v>0.01180097475623465</v>
      </c>
      <c r="S168" s="1">
        <v>0.001435373458950728</v>
      </c>
      <c r="T168" s="1">
        <v>0.01293809211000041</v>
      </c>
      <c r="U168" s="1">
        <v>0.005747668988713261</v>
      </c>
      <c r="V168" s="1">
        <v>-0.006753079762284897</v>
      </c>
      <c r="W168" s="1">
        <v>0.003973005318767875</v>
      </c>
      <c r="X168" s="1">
        <v>-0.01163216862987493</v>
      </c>
      <c r="Y168" s="1">
        <v>0.0006996214022709779</v>
      </c>
      <c r="Z168" s="1">
        <v>-0.0004784938663771054</v>
      </c>
      <c r="AA168" s="1">
        <v>0.00544041049784294</v>
      </c>
      <c r="AB168" s="1">
        <v>-0.0009905532500573688</v>
      </c>
      <c r="AC168" s="1">
        <v>0.003536140255279152</v>
      </c>
      <c r="AD168" s="1">
        <v>0.02309598108337663</v>
      </c>
      <c r="AE168" s="1">
        <v>0.003099813952511576</v>
      </c>
      <c r="AF168" s="1">
        <v>0.0055487321303056</v>
      </c>
      <c r="AG168" s="1">
        <v>0.003271067759664126</v>
      </c>
      <c r="AH168" s="1">
        <v>0.00634259026228623</v>
      </c>
      <c r="AI168" s="1">
        <v>0.0005337586085072399</v>
      </c>
      <c r="AJ168" s="1">
        <v>0.006463757943219184</v>
      </c>
      <c r="AK168" s="1">
        <v>-0.004797653580169481</v>
      </c>
      <c r="AL168" s="1">
        <v>0.0112647768219265</v>
      </c>
      <c r="AM168" s="1">
        <v>-0.003247011283674994</v>
      </c>
      <c r="AN168" s="1">
        <v>-0.002884066506698479</v>
      </c>
      <c r="AO168" s="1">
        <v>0.005616146865221605</v>
      </c>
      <c r="AP168" s="1">
        <v>0.002754502140434489</v>
      </c>
      <c r="AQ168" s="1">
        <v>0.009379738293863626</v>
      </c>
      <c r="AR168" s="1">
        <v>-0.004061201140119208</v>
      </c>
      <c r="AS168" s="1">
        <v>0.007714161911886119</v>
      </c>
      <c r="AT168" s="1">
        <v>0.0006832966983167932</v>
      </c>
      <c r="AU168" s="1">
        <v>0.00574877587948408</v>
      </c>
      <c r="AV168" s="1">
        <v>0.002924318706831519</v>
      </c>
      <c r="AW168" s="1">
        <v>0.01051596992755899</v>
      </c>
      <c r="AX168" s="1">
        <v>-0.007987205077007897</v>
      </c>
      <c r="AY168" s="1">
        <v>0.009134877523829132</v>
      </c>
      <c r="AZ168" s="1">
        <v>-0.01424211046081381</v>
      </c>
      <c r="BA168" s="1">
        <v>0.009594808863458315</v>
      </c>
      <c r="BB168" s="1">
        <v>0.007638401121273564</v>
      </c>
      <c r="BC168" s="1">
        <v>0.002479487691464</v>
      </c>
      <c r="BD168" s="1">
        <v>0.004231655504128184</v>
      </c>
      <c r="BE168" s="1">
        <v>0.0016167733116903</v>
      </c>
      <c r="BF168" s="1">
        <v>0</v>
      </c>
      <c r="BG168" s="1">
        <v>0.008983735127536807</v>
      </c>
    </row>
    <row r="169" spans="1:59">
      <c r="A169" s="11">
        <v>43805</v>
      </c>
      <c r="B169" s="1">
        <v>0.002815644073301593</v>
      </c>
      <c r="C169" s="1">
        <v>0.005121340882904502</v>
      </c>
      <c r="D169" s="1">
        <v>0.01424122456029209</v>
      </c>
      <c r="E169" s="1">
        <v>0.0002524517036879281</v>
      </c>
      <c r="F169" s="1">
        <v>0.006389039145533015</v>
      </c>
      <c r="G169" s="1">
        <v>0.02742751811459865</v>
      </c>
      <c r="H169" s="1">
        <v>0.01926649279585169</v>
      </c>
      <c r="I169" s="1">
        <v>0.009449996948242223</v>
      </c>
      <c r="J169" s="1">
        <v>0.0005447257123412097</v>
      </c>
      <c r="K169" s="1">
        <v>0.01174698240655792</v>
      </c>
      <c r="L169" s="1">
        <v>0</v>
      </c>
      <c r="M169" s="1">
        <v>0.006311724307991984</v>
      </c>
      <c r="N169" s="1">
        <v>0.007233680133329701</v>
      </c>
      <c r="O169" s="1">
        <v>0.01772774503192043</v>
      </c>
      <c r="P169" s="1">
        <v>0.006856708244801002</v>
      </c>
      <c r="Q169" s="1">
        <v>0</v>
      </c>
      <c r="R169" s="1">
        <v>0.002063550680269532</v>
      </c>
      <c r="S169" s="1">
        <v>0.005433367343018247</v>
      </c>
      <c r="T169" s="1">
        <v>-0.012582210206324</v>
      </c>
      <c r="U169" s="1">
        <v>0.009404146330787011</v>
      </c>
      <c r="V169" s="1">
        <v>0.009623453926296044</v>
      </c>
      <c r="W169" s="1">
        <v>0.006697154849386155</v>
      </c>
      <c r="X169" s="1">
        <v>0.01738190149961216</v>
      </c>
      <c r="Y169" s="1">
        <v>0</v>
      </c>
      <c r="Z169" s="1">
        <v>0.004201877085242778</v>
      </c>
      <c r="AA169" s="1">
        <v>0.01488064587335258</v>
      </c>
      <c r="AB169" s="1">
        <v>0.01586515471113104</v>
      </c>
      <c r="AC169" s="1">
        <v>0.002383850018539801</v>
      </c>
      <c r="AD169" s="1">
        <v>-0.006109400079457594</v>
      </c>
      <c r="AE169" s="1">
        <v>0.01149567722663503</v>
      </c>
      <c r="AF169" s="1">
        <v>0.01164929299305317</v>
      </c>
      <c r="AG169" s="1">
        <v>0.008477139026044522</v>
      </c>
      <c r="AH169" s="1">
        <v>0.02783605452703042</v>
      </c>
      <c r="AI169" s="1">
        <v>0.01213883343210354</v>
      </c>
      <c r="AJ169" s="1">
        <v>0.007088269596398078</v>
      </c>
      <c r="AK169" s="1">
        <v>0.01482540107350627</v>
      </c>
      <c r="AL169" s="1">
        <v>-0.01441757258363263</v>
      </c>
      <c r="AM169" s="1">
        <v>0.01643178799222422</v>
      </c>
      <c r="AN169" s="1">
        <v>0.006836633883125831</v>
      </c>
      <c r="AO169" s="1">
        <v>0.01057833827166421</v>
      </c>
      <c r="AP169" s="1">
        <v>0.01406446335436962</v>
      </c>
      <c r="AQ169" s="1">
        <v>0.02158258451318251</v>
      </c>
      <c r="AR169" s="1">
        <v>0.009096628072996493</v>
      </c>
      <c r="AS169" s="1">
        <v>0.005936567266261239</v>
      </c>
      <c r="AT169" s="1">
        <v>0</v>
      </c>
      <c r="AU169" s="1">
        <v>0.02057717936305892</v>
      </c>
      <c r="AV169" s="1">
        <v>0.01224636200045337</v>
      </c>
      <c r="AW169" s="1">
        <v>0.007317105768794852</v>
      </c>
      <c r="AX169" s="1">
        <v>0.01670853948236584</v>
      </c>
      <c r="AY169" s="1">
        <v>0.00958457887358577</v>
      </c>
      <c r="AZ169" s="1">
        <v>0.110922834762549</v>
      </c>
      <c r="BA169" s="1">
        <v>-0.002598917311873561</v>
      </c>
      <c r="BB169" s="1">
        <v>-0.003032199294022098</v>
      </c>
      <c r="BC169" s="1">
        <v>0.005616073109564024</v>
      </c>
      <c r="BD169" s="1">
        <v>0.009438533111305603</v>
      </c>
      <c r="BE169" s="1">
        <v>0.03272208715814817</v>
      </c>
      <c r="BF169" s="1">
        <v>0.008576304403546731</v>
      </c>
      <c r="BG169" s="1">
        <v>0.02504171164102886</v>
      </c>
    </row>
    <row r="170" spans="1:59">
      <c r="A170" s="11">
        <v>43807</v>
      </c>
      <c r="B170" s="1">
        <v>0</v>
      </c>
      <c r="C170" s="1">
        <v>0</v>
      </c>
      <c r="D170" s="1">
        <v>0</v>
      </c>
      <c r="E170" s="1">
        <v>0</v>
      </c>
      <c r="F170" s="1">
        <v>0</v>
      </c>
      <c r="G170" s="1">
        <v>0</v>
      </c>
      <c r="H170" s="1">
        <v>0</v>
      </c>
      <c r="I170" s="1">
        <v>0</v>
      </c>
      <c r="J170" s="1">
        <v>0</v>
      </c>
      <c r="K170" s="1">
        <v>0</v>
      </c>
      <c r="L170" s="1">
        <v>-0.01723002987614253</v>
      </c>
      <c r="M170" s="1">
        <v>0</v>
      </c>
      <c r="N170" s="1">
        <v>0</v>
      </c>
      <c r="O170" s="1">
        <v>0</v>
      </c>
      <c r="P170" s="1">
        <v>0</v>
      </c>
      <c r="Q170" s="1">
        <v>-0.02444741410225337</v>
      </c>
      <c r="R170" s="1">
        <v>0</v>
      </c>
      <c r="S170" s="1">
        <v>0</v>
      </c>
      <c r="T170" s="1">
        <v>0</v>
      </c>
      <c r="U170" s="1">
        <v>0</v>
      </c>
      <c r="V170" s="1">
        <v>0</v>
      </c>
      <c r="W170" s="1">
        <v>0</v>
      </c>
      <c r="X170" s="1">
        <v>0</v>
      </c>
      <c r="Y170" s="1">
        <v>0.002447099598520408</v>
      </c>
      <c r="Z170" s="1">
        <v>0</v>
      </c>
      <c r="AA170" s="1">
        <v>0</v>
      </c>
      <c r="AB170" s="1">
        <v>0</v>
      </c>
      <c r="AC170" s="1">
        <v>0</v>
      </c>
      <c r="AD170" s="1">
        <v>0</v>
      </c>
      <c r="AE170" s="1">
        <v>0</v>
      </c>
      <c r="AF170" s="1">
        <v>0</v>
      </c>
      <c r="AG170" s="1">
        <v>0</v>
      </c>
      <c r="AH170" s="1">
        <v>0</v>
      </c>
      <c r="AI170" s="1">
        <v>0</v>
      </c>
      <c r="AJ170" s="1">
        <v>0</v>
      </c>
      <c r="AK170" s="1">
        <v>0</v>
      </c>
      <c r="AL170" s="1">
        <v>0</v>
      </c>
      <c r="AM170" s="1">
        <v>0</v>
      </c>
      <c r="AN170" s="1">
        <v>0</v>
      </c>
      <c r="AO170" s="1">
        <v>0</v>
      </c>
      <c r="AP170" s="1">
        <v>0</v>
      </c>
      <c r="AQ170" s="1">
        <v>0</v>
      </c>
      <c r="AR170" s="1">
        <v>0</v>
      </c>
      <c r="AS170" s="1">
        <v>0</v>
      </c>
      <c r="AT170" s="1">
        <v>-0.02932223539687095</v>
      </c>
      <c r="AU170" s="1">
        <v>0</v>
      </c>
      <c r="AV170" s="1">
        <v>0</v>
      </c>
      <c r="AW170" s="1">
        <v>0</v>
      </c>
      <c r="AX170" s="1">
        <v>0</v>
      </c>
      <c r="AY170" s="1">
        <v>0</v>
      </c>
      <c r="AZ170" s="1">
        <v>0</v>
      </c>
      <c r="BA170" s="1">
        <v>0</v>
      </c>
      <c r="BB170" s="1">
        <v>0</v>
      </c>
      <c r="BC170" s="1">
        <v>0</v>
      </c>
      <c r="BD170" s="1">
        <v>0</v>
      </c>
      <c r="BE170" s="1">
        <v>0</v>
      </c>
      <c r="BF170" s="1">
        <v>0</v>
      </c>
      <c r="BG170" s="1">
        <v>0</v>
      </c>
    </row>
    <row r="171" spans="1:59">
      <c r="A171" s="11">
        <v>43808</v>
      </c>
      <c r="B171" s="1">
        <v>-0.01883482831327421</v>
      </c>
      <c r="C171" s="1">
        <v>0.001132095462571092</v>
      </c>
      <c r="D171" s="1">
        <v>0.001980383469882385</v>
      </c>
      <c r="E171" s="1">
        <v>-0.01766340509898812</v>
      </c>
      <c r="F171" s="1">
        <v>-0.001193192677663046</v>
      </c>
      <c r="G171" s="1">
        <v>0.008297411511243524</v>
      </c>
      <c r="H171" s="1">
        <v>-0.01389206885349159</v>
      </c>
      <c r="I171" s="1">
        <v>-0.01560252566252618</v>
      </c>
      <c r="J171" s="1">
        <v>-0.002723327567759504</v>
      </c>
      <c r="K171" s="1">
        <v>-0.002162717484476828</v>
      </c>
      <c r="L171" s="1">
        <v>0.01172519575192177</v>
      </c>
      <c r="M171" s="1">
        <v>0.0007120984616240111</v>
      </c>
      <c r="N171" s="1">
        <v>-0.01244818781161949</v>
      </c>
      <c r="O171" s="1">
        <v>0.02019000656686609</v>
      </c>
      <c r="P171" s="1">
        <v>-0.0157705874425963</v>
      </c>
      <c r="Q171" s="1">
        <v>0.05032893470287458</v>
      </c>
      <c r="R171" s="1">
        <v>-0.007252262246240204</v>
      </c>
      <c r="S171" s="1">
        <v>-0.007774401085259286</v>
      </c>
      <c r="T171" s="1">
        <v>0.002509896937075151</v>
      </c>
      <c r="U171" s="1">
        <v>0.002193062578655924</v>
      </c>
      <c r="V171" s="1">
        <v>0.004972985699990495</v>
      </c>
      <c r="W171" s="1">
        <v>0.002721577044146883</v>
      </c>
      <c r="X171" s="1">
        <v>-0.002669428999985124</v>
      </c>
      <c r="Y171" s="1">
        <v>-0.003696492008274932</v>
      </c>
      <c r="Z171" s="1">
        <v>-0.01795539866501461</v>
      </c>
      <c r="AA171" s="1">
        <v>-0.004665195597689853</v>
      </c>
      <c r="AB171" s="1">
        <v>0.01073698666016454</v>
      </c>
      <c r="AC171" s="1">
        <v>-0.009099007484438371</v>
      </c>
      <c r="AD171" s="1">
        <v>0.006539366850071948</v>
      </c>
      <c r="AE171" s="1">
        <v>-0.01527557096455567</v>
      </c>
      <c r="AF171" s="1">
        <v>0.001414043230794082</v>
      </c>
      <c r="AG171" s="1">
        <v>0.001442393840989764</v>
      </c>
      <c r="AH171" s="1">
        <v>0.03679114610414946</v>
      </c>
      <c r="AI171" s="1">
        <v>-0.00256990813098168</v>
      </c>
      <c r="AJ171" s="1">
        <v>0.003067944408661649</v>
      </c>
      <c r="AK171" s="1">
        <v>-0.01578007485668353</v>
      </c>
      <c r="AL171" s="1">
        <v>-0.005263567385749068</v>
      </c>
      <c r="AM171" s="1">
        <v>0</v>
      </c>
      <c r="AN171" s="1">
        <v>0.0007835355747078943</v>
      </c>
      <c r="AO171" s="1">
        <v>-0.0007153130731113455</v>
      </c>
      <c r="AP171" s="1">
        <v>0.005526174802807038</v>
      </c>
      <c r="AQ171" s="1">
        <v>0.001760525653099476</v>
      </c>
      <c r="AR171" s="1">
        <v>0.01212313200310988</v>
      </c>
      <c r="AS171" s="1">
        <v>0.0006212754698637912</v>
      </c>
      <c r="AT171" s="1">
        <v>-0.02339005539793926</v>
      </c>
      <c r="AU171" s="1">
        <v>-0.01204151446764212</v>
      </c>
      <c r="AV171" s="1">
        <v>-0.01509387653848249</v>
      </c>
      <c r="AW171" s="1">
        <v>0.004842659227034751</v>
      </c>
      <c r="AX171" s="1">
        <v>0.01083677655768756</v>
      </c>
      <c r="AY171" s="1">
        <v>0.01635028419093598</v>
      </c>
      <c r="AZ171" s="1">
        <v>-0.03646076419643451</v>
      </c>
      <c r="BA171" s="1">
        <v>-0.009457653440038127</v>
      </c>
      <c r="BB171" s="1">
        <v>-0.007741723448973614</v>
      </c>
      <c r="BC171" s="1">
        <v>0.00199826071569964</v>
      </c>
      <c r="BD171" s="1">
        <v>-0.003506313461227983</v>
      </c>
      <c r="BE171" s="1">
        <v>-0.007672915118231982</v>
      </c>
      <c r="BF171" s="1">
        <v>0.02210887278575435</v>
      </c>
      <c r="BG171" s="1">
        <v>-0.007057552329124306</v>
      </c>
    </row>
    <row r="172" spans="1:59">
      <c r="A172" s="11">
        <v>43809</v>
      </c>
      <c r="B172" s="1">
        <v>0.008226860309663575</v>
      </c>
      <c r="C172" s="1">
        <v>0.00207374410582073</v>
      </c>
      <c r="D172" s="1">
        <v>-0.005210315942726584</v>
      </c>
      <c r="E172" s="1">
        <v>0.01310039346353142</v>
      </c>
      <c r="F172" s="1">
        <v>-0.005887355634324631</v>
      </c>
      <c r="G172" s="1">
        <v>-0.001073374016980821</v>
      </c>
      <c r="H172" s="1">
        <v>0.004849813744780551</v>
      </c>
      <c r="I172" s="1">
        <v>0.008604163267656562</v>
      </c>
      <c r="J172" s="1">
        <v>-0.01174212862678203</v>
      </c>
      <c r="K172" s="1">
        <v>-0.09468406236361981</v>
      </c>
      <c r="L172" s="1">
        <v>-0.007284683063772168</v>
      </c>
      <c r="M172" s="1">
        <v>0.002100802027710902</v>
      </c>
      <c r="N172" s="1">
        <v>-0.01260509844443991</v>
      </c>
      <c r="O172" s="1">
        <v>0.003880412945563849</v>
      </c>
      <c r="P172" s="1">
        <v>0.0123451713601983</v>
      </c>
      <c r="Q172" s="1">
        <v>0.006263095991279277</v>
      </c>
      <c r="R172" s="1">
        <v>-0.005591586693229234</v>
      </c>
      <c r="S172" s="1">
        <v>0.003508299341356658</v>
      </c>
      <c r="T172" s="1">
        <v>-0.002888847952267959</v>
      </c>
      <c r="U172" s="1">
        <v>0.0008187249401061525</v>
      </c>
      <c r="V172" s="1">
        <v>-0.002989750381114153</v>
      </c>
      <c r="W172" s="1">
        <v>-0.004523740056952996</v>
      </c>
      <c r="X172" s="1">
        <v>-0.002676573924038528</v>
      </c>
      <c r="Y172" s="1">
        <v>0.009170400906451048</v>
      </c>
      <c r="Z172" s="1">
        <v>0.004908162893710655</v>
      </c>
      <c r="AA172" s="1">
        <v>0.000669438056452476</v>
      </c>
      <c r="AB172" s="1">
        <v>-0.01046200532792874</v>
      </c>
      <c r="AC172" s="1">
        <v>0.002869765731630114</v>
      </c>
      <c r="AD172" s="1">
        <v>-0.005327490299354642</v>
      </c>
      <c r="AE172" s="1">
        <v>-0.01724992998340624</v>
      </c>
      <c r="AF172" s="1">
        <v>-0.005648443472162534</v>
      </c>
      <c r="AG172" s="1">
        <v>-0.002334365894764212</v>
      </c>
      <c r="AH172" s="1">
        <v>-0.01380007393913218</v>
      </c>
      <c r="AI172" s="1">
        <v>-0.001519558272477739</v>
      </c>
      <c r="AJ172" s="1">
        <v>0.001799259944495812</v>
      </c>
      <c r="AK172" s="1">
        <v>-0.0310082806043388</v>
      </c>
      <c r="AL172" s="1">
        <v>0.003895489204704283</v>
      </c>
      <c r="AM172" s="1">
        <v>0.008531049822924519</v>
      </c>
      <c r="AN172" s="1">
        <v>0.004175545623023691</v>
      </c>
      <c r="AO172" s="1">
        <v>0.01236172794892676</v>
      </c>
      <c r="AP172" s="1">
        <v>-0.003771741175915388</v>
      </c>
      <c r="AQ172" s="1">
        <v>-0.004100715065589955</v>
      </c>
      <c r="AR172" s="1">
        <v>-0.006142546348582689</v>
      </c>
      <c r="AS172" s="1">
        <v>0.003104079676564231</v>
      </c>
      <c r="AT172" s="1">
        <v>0.01426094986875936</v>
      </c>
      <c r="AU172" s="1">
        <v>-0.002550767903473417</v>
      </c>
      <c r="AV172" s="1">
        <v>0.001403779977481312</v>
      </c>
      <c r="AW172" s="1">
        <v>-0.0172690914211705</v>
      </c>
      <c r="AX172" s="1">
        <v>0.02742033597324722</v>
      </c>
      <c r="AY172" s="1">
        <v>-0.001556859674770816</v>
      </c>
      <c r="AZ172" s="1">
        <v>-0.008985134095729208</v>
      </c>
      <c r="BA172" s="1">
        <v>0.007134130487722157</v>
      </c>
      <c r="BB172" s="1">
        <v>-0.004528102692126557</v>
      </c>
      <c r="BC172" s="1">
        <v>-0.004090763385372842</v>
      </c>
      <c r="BD172" s="1">
        <v>-0.001843233310875547</v>
      </c>
      <c r="BE172" s="1">
        <v>-0.005297600534897029</v>
      </c>
      <c r="BF172" s="1">
        <v>-0.001664070571053444</v>
      </c>
      <c r="BG172" s="1">
        <v>0.002186959272788114</v>
      </c>
    </row>
    <row r="173" spans="1:59">
      <c r="A173" s="11">
        <v>43810</v>
      </c>
      <c r="B173" s="1">
        <v>0.004139195750944236</v>
      </c>
      <c r="C173" s="1">
        <v>-0.002069452590708343</v>
      </c>
      <c r="D173" s="1">
        <v>-0.010384519789433</v>
      </c>
      <c r="E173" s="1">
        <v>0.0007607148843515876</v>
      </c>
      <c r="F173" s="1">
        <v>0.005467935101741261</v>
      </c>
      <c r="G173" s="1">
        <v>0.0003581059485120441</v>
      </c>
      <c r="H173" s="1">
        <v>-0.004826406571850406</v>
      </c>
      <c r="I173" s="1">
        <v>0.02090298081914232</v>
      </c>
      <c r="J173" s="1">
        <v>0.004421016573332714</v>
      </c>
      <c r="K173" s="1">
        <v>-0.01165590629525448</v>
      </c>
      <c r="L173" s="1">
        <v>0.02423834573817962</v>
      </c>
      <c r="M173" s="1">
        <v>-0.001623178459839059</v>
      </c>
      <c r="N173" s="1">
        <v>-0.006873888108282933</v>
      </c>
      <c r="O173" s="1">
        <v>0.0127563177629948</v>
      </c>
      <c r="P173" s="1">
        <v>-0.003669157342003238</v>
      </c>
      <c r="Q173" s="1">
        <v>0.01146008309693025</v>
      </c>
      <c r="R173" s="1">
        <v>0.004262662902204672</v>
      </c>
      <c r="S173" s="1">
        <v>-0.009456050807523764</v>
      </c>
      <c r="T173" s="1">
        <v>0.0056977322903915</v>
      </c>
      <c r="U173" s="1">
        <v>0.0002676920744535405</v>
      </c>
      <c r="V173" s="1">
        <v>0.009099484138485492</v>
      </c>
      <c r="W173" s="1">
        <v>0.000303165092264468</v>
      </c>
      <c r="X173" s="1">
        <v>0.005009626801162126</v>
      </c>
      <c r="Y173" s="1">
        <v>-0.02629027430123243</v>
      </c>
      <c r="Z173" s="1">
        <v>0.004186276838106906</v>
      </c>
      <c r="AA173" s="1">
        <v>-0.002379073896750517</v>
      </c>
      <c r="AB173" s="1">
        <v>-0.01756662575494139</v>
      </c>
      <c r="AC173" s="1">
        <v>0.004682049440658309</v>
      </c>
      <c r="AD173" s="1">
        <v>0.01541479921187183</v>
      </c>
      <c r="AE173" s="1">
        <v>-0.00441982690649112</v>
      </c>
      <c r="AF173" s="1">
        <v>-0.004057656715754865</v>
      </c>
      <c r="AG173" s="1">
        <v>0.006919895571449119</v>
      </c>
      <c r="AH173" s="1">
        <v>0.01749124824957393</v>
      </c>
      <c r="AI173" s="1">
        <v>0.003771547807245312</v>
      </c>
      <c r="AJ173" s="1">
        <v>-0.003592056844992086</v>
      </c>
      <c r="AK173" s="1">
        <v>0.01982122562560407</v>
      </c>
      <c r="AL173" s="1">
        <v>0.004074611339382805</v>
      </c>
      <c r="AM173" s="1">
        <v>0.01570246082882099</v>
      </c>
      <c r="AN173" s="1">
        <v>-0.006756916011402159</v>
      </c>
      <c r="AO173" s="1">
        <v>-0.00385606481718348</v>
      </c>
      <c r="AP173" s="1">
        <v>-0.0003244555741371835</v>
      </c>
      <c r="AQ173" s="1">
        <v>-0.009411790560112321</v>
      </c>
      <c r="AR173" s="1">
        <v>-0.00896182103386689</v>
      </c>
      <c r="AS173" s="1">
        <v>0.002166174839048018</v>
      </c>
      <c r="AT173" s="1">
        <v>-0.01197831426451146</v>
      </c>
      <c r="AU173" s="1">
        <v>0.001420783224133304</v>
      </c>
      <c r="AV173" s="1">
        <v>0.01518695180994456</v>
      </c>
      <c r="AW173" s="1">
        <v>0.01029816195425104</v>
      </c>
      <c r="AX173" s="1">
        <v>0.01106518070192331</v>
      </c>
      <c r="AY173" s="1">
        <v>-0.002078950553770498</v>
      </c>
      <c r="AZ173" s="1">
        <v>0.0050725098743023</v>
      </c>
      <c r="BA173" s="1">
        <v>0.003505948408756288</v>
      </c>
      <c r="BB173" s="1">
        <v>-0.004618533460529095</v>
      </c>
      <c r="BC173" s="1">
        <v>0.0003592118682425038</v>
      </c>
      <c r="BD173" s="1">
        <v>-0.001175004922625456</v>
      </c>
      <c r="BE173" s="1">
        <v>0.008492799979764376</v>
      </c>
      <c r="BF173" s="1">
        <v>-0.02499993167270675</v>
      </c>
      <c r="BG173" s="1">
        <v>-0.02345880203570194</v>
      </c>
    </row>
    <row r="174" spans="1:59">
      <c r="A174" s="11">
        <v>43811</v>
      </c>
      <c r="B174" s="1">
        <v>0.01248372321291757</v>
      </c>
      <c r="C174" s="1">
        <v>0.01602279688776753</v>
      </c>
      <c r="D174" s="1">
        <v>0.006934864455092393</v>
      </c>
      <c r="E174" s="1">
        <v>0.07904734824908588</v>
      </c>
      <c r="F174" s="1">
        <v>0.00663920342821922</v>
      </c>
      <c r="G174" s="1">
        <v>0.01826000747515089</v>
      </c>
      <c r="H174" s="1">
        <v>0.001154700403384057</v>
      </c>
      <c r="I174" s="1">
        <v>-0.0006841252446539992</v>
      </c>
      <c r="J174" s="1">
        <v>0.004126571814168756</v>
      </c>
      <c r="K174" s="1">
        <v>-0.0181677568520423</v>
      </c>
      <c r="L174" s="1">
        <v>0.001628374156230183</v>
      </c>
      <c r="M174" s="1">
        <v>0.006908259567083075</v>
      </c>
      <c r="N174" s="1">
        <v>0.01796320351156933</v>
      </c>
      <c r="O174" s="1">
        <v>0.02977079777212444</v>
      </c>
      <c r="P174" s="1">
        <v>-0.01028994508775194</v>
      </c>
      <c r="Q174" s="1">
        <v>-0.01973040616712796</v>
      </c>
      <c r="R174" s="1">
        <v>-0.009121305026739357</v>
      </c>
      <c r="S174" s="1">
        <v>-0.002773137406714588</v>
      </c>
      <c r="T174" s="1">
        <v>0.002496641443533676</v>
      </c>
      <c r="U174" s="1">
        <v>0.003903242336713353</v>
      </c>
      <c r="V174" s="1">
        <v>0.001946701721242894</v>
      </c>
      <c r="W174" s="1">
        <v>0.00393690883987885</v>
      </c>
      <c r="X174" s="1">
        <v>0.02634861023497814</v>
      </c>
      <c r="Y174" s="1">
        <v>0.01339340908053033</v>
      </c>
      <c r="Z174" s="1">
        <v>-0.01111706662979639</v>
      </c>
      <c r="AA174" s="1">
        <v>0.02861821485407501</v>
      </c>
      <c r="AB174" s="1">
        <v>0.01192046201777108</v>
      </c>
      <c r="AC174" s="1">
        <v>-0.005670216428598218</v>
      </c>
      <c r="AD174" s="1">
        <v>-0.03739440426008056</v>
      </c>
      <c r="AE174" s="1">
        <v>-0.01154231449751475</v>
      </c>
      <c r="AF174" s="1">
        <v>0.02953756255647821</v>
      </c>
      <c r="AG174" s="1">
        <v>-0.02724213713280665</v>
      </c>
      <c r="AH174" s="1">
        <v>0.01768179672611581</v>
      </c>
      <c r="AI174" s="1">
        <v>0.01015162146799242</v>
      </c>
      <c r="AJ174" s="1">
        <v>0.03328536462963871</v>
      </c>
      <c r="AK174" s="1">
        <v>-0.001639147112636685</v>
      </c>
      <c r="AL174" s="1">
        <v>-0.02012891969531716</v>
      </c>
      <c r="AM174" s="1">
        <v>0.0309652738193642</v>
      </c>
      <c r="AN174" s="1">
        <v>0.008372471239380674</v>
      </c>
      <c r="AO174" s="1">
        <v>0.02580646565396782</v>
      </c>
      <c r="AP174" s="1">
        <v>0.0230470969618406</v>
      </c>
      <c r="AQ174" s="1">
        <v>0.03444167356080041</v>
      </c>
      <c r="AR174" s="1">
        <v>0.01839733579608516</v>
      </c>
      <c r="AS174" s="1">
        <v>0.01435854817866589</v>
      </c>
      <c r="AT174" s="1">
        <v>0.02724682923473809</v>
      </c>
      <c r="AU174" s="1">
        <v>-0.01163466458936802</v>
      </c>
      <c r="AV174" s="1">
        <v>0.01979287906215865</v>
      </c>
      <c r="AW174" s="1">
        <v>0.01407664084486715</v>
      </c>
      <c r="AX174" s="1">
        <v>0.01979021651787782</v>
      </c>
      <c r="AY174" s="1">
        <v>0.004687507761021115</v>
      </c>
      <c r="AZ174" s="1">
        <v>0.02873150431201466</v>
      </c>
      <c r="BA174" s="1">
        <v>0.01108721714676775</v>
      </c>
      <c r="BB174" s="1">
        <v>0.002882370553198621</v>
      </c>
      <c r="BC174" s="1">
        <v>-0.0007696266853145506</v>
      </c>
      <c r="BD174" s="1">
        <v>0.006386570906409039</v>
      </c>
      <c r="BE174" s="1">
        <v>0.0007135496873269531</v>
      </c>
      <c r="BF174" s="1">
        <v>0</v>
      </c>
      <c r="BG174" s="1">
        <v>0.05977653385730375</v>
      </c>
    </row>
    <row r="175" spans="1:59">
      <c r="A175" s="11">
        <v>43812</v>
      </c>
      <c r="B175" s="1">
        <v>0.00442005425805081</v>
      </c>
      <c r="C175" s="1">
        <v>-0.01354346286055774</v>
      </c>
      <c r="D175" s="1">
        <v>-0.005890517013130814</v>
      </c>
      <c r="E175" s="1">
        <v>-0.03381072133246954</v>
      </c>
      <c r="F175" s="1">
        <v>0.000346465595844947</v>
      </c>
      <c r="G175" s="1">
        <v>-0.0348102370320279</v>
      </c>
      <c r="H175" s="1">
        <v>-0.006920391567787898</v>
      </c>
      <c r="I175" s="1">
        <v>0.002004907883175422</v>
      </c>
      <c r="J175" s="1">
        <v>0.02328780813429554</v>
      </c>
      <c r="K175" s="1">
        <v>-0.001363536072495619</v>
      </c>
      <c r="L175" s="1">
        <v>0</v>
      </c>
      <c r="M175" s="1">
        <v>-0.01839655544318974</v>
      </c>
      <c r="N175" s="1">
        <v>-0.002104697906393338</v>
      </c>
      <c r="O175" s="1">
        <v>-0.01816140755565743</v>
      </c>
      <c r="P175" s="1">
        <v>0.01236690029484433</v>
      </c>
      <c r="Q175" s="1">
        <v>0</v>
      </c>
      <c r="R175" s="1">
        <v>0.01740791115079254</v>
      </c>
      <c r="S175" s="1">
        <v>0.0005225626290015217</v>
      </c>
      <c r="T175" s="1">
        <v>0.01187744772992172</v>
      </c>
      <c r="U175" s="1">
        <v>-0.001806957498302952</v>
      </c>
      <c r="V175" s="1">
        <v>0.002263287760429167</v>
      </c>
      <c r="W175" s="1">
        <v>0.01417800704491978</v>
      </c>
      <c r="X175" s="1">
        <v>-0.003295867751249348</v>
      </c>
      <c r="Y175" s="1">
        <v>0</v>
      </c>
      <c r="Z175" s="1">
        <v>5.382950557297761E-05</v>
      </c>
      <c r="AA175" s="1">
        <v>-0.008766748905860156</v>
      </c>
      <c r="AB175" s="1">
        <v>0.0525196809998898</v>
      </c>
      <c r="AC175" s="1">
        <v>0.006301381903918157</v>
      </c>
      <c r="AD175" s="1">
        <v>-0.004098535055652053</v>
      </c>
      <c r="AE175" s="1">
        <v>-0.01270368099438823</v>
      </c>
      <c r="AF175" s="1">
        <v>-0.00316572173432994</v>
      </c>
      <c r="AG175" s="1">
        <v>-0.01341804009986503</v>
      </c>
      <c r="AH175" s="1">
        <v>-0.008204593512309066</v>
      </c>
      <c r="AI175" s="1">
        <v>0.008417993291661929</v>
      </c>
      <c r="AJ175" s="1">
        <v>-0.01093145273715268</v>
      </c>
      <c r="AK175" s="1">
        <v>0.0002010372540641736</v>
      </c>
      <c r="AL175" s="1">
        <v>-0.0008216940679971474</v>
      </c>
      <c r="AM175" s="1">
        <v>-0.0003571139615842212</v>
      </c>
      <c r="AN175" s="1">
        <v>-0.005448821491826794</v>
      </c>
      <c r="AO175" s="1">
        <v>-0.002264186090128018</v>
      </c>
      <c r="AP175" s="1">
        <v>-0.004336335370631828</v>
      </c>
      <c r="AQ175" s="1">
        <v>-0.0143512975769009</v>
      </c>
      <c r="AR175" s="1">
        <v>0.02878143962831503</v>
      </c>
      <c r="AS175" s="1">
        <v>0.001522008334592151</v>
      </c>
      <c r="AT175" s="1">
        <v>0</v>
      </c>
      <c r="AU175" s="1">
        <v>0.004019792537256039</v>
      </c>
      <c r="AV175" s="1">
        <v>-0.008237455814813166</v>
      </c>
      <c r="AW175" s="1">
        <v>-0.01099608609072611</v>
      </c>
      <c r="AX175" s="1">
        <v>-0.003586460316868156</v>
      </c>
      <c r="AY175" s="1">
        <v>0.01244166717094242</v>
      </c>
      <c r="AZ175" s="1">
        <v>-0.02074398431056701</v>
      </c>
      <c r="BA175" s="1">
        <v>0.00659362810808628</v>
      </c>
      <c r="BB175" s="1">
        <v>0.02418515495720808</v>
      </c>
      <c r="BC175" s="1">
        <v>0.0055475093880204</v>
      </c>
      <c r="BD175" s="1">
        <v>0.004425536799496754</v>
      </c>
      <c r="BE175" s="1">
        <v>-0.01255172447403519</v>
      </c>
      <c r="BF175" s="1">
        <v>0</v>
      </c>
      <c r="BG175" s="1">
        <v>-0.04111752835965188</v>
      </c>
    </row>
    <row r="176" spans="1:59">
      <c r="A176" s="11">
        <v>43814</v>
      </c>
      <c r="B176" s="1">
        <v>0</v>
      </c>
      <c r="C176" s="1">
        <v>0</v>
      </c>
      <c r="D176" s="1">
        <v>0</v>
      </c>
      <c r="E176" s="1">
        <v>0</v>
      </c>
      <c r="F176" s="1">
        <v>0</v>
      </c>
      <c r="G176" s="1">
        <v>0</v>
      </c>
      <c r="H176" s="1">
        <v>0</v>
      </c>
      <c r="I176" s="1">
        <v>0</v>
      </c>
      <c r="J176" s="1">
        <v>0</v>
      </c>
      <c r="K176" s="1">
        <v>0</v>
      </c>
      <c r="L176" s="1">
        <v>-0.005960797473941737</v>
      </c>
      <c r="M176" s="1">
        <v>0</v>
      </c>
      <c r="N176" s="1">
        <v>0</v>
      </c>
      <c r="O176" s="1">
        <v>0</v>
      </c>
      <c r="P176" s="1">
        <v>0</v>
      </c>
      <c r="Q176" s="1">
        <v>0.05171384559007985</v>
      </c>
      <c r="R176" s="1">
        <v>0</v>
      </c>
      <c r="S176" s="1">
        <v>0</v>
      </c>
      <c r="T176" s="1">
        <v>0</v>
      </c>
      <c r="U176" s="1">
        <v>0</v>
      </c>
      <c r="V176" s="1">
        <v>0</v>
      </c>
      <c r="W176" s="1">
        <v>0</v>
      </c>
      <c r="X176" s="1">
        <v>0</v>
      </c>
      <c r="Y176" s="1">
        <v>0.003866357196889769</v>
      </c>
      <c r="Z176" s="1">
        <v>0</v>
      </c>
      <c r="AA176" s="1">
        <v>0</v>
      </c>
      <c r="AB176" s="1">
        <v>0</v>
      </c>
      <c r="AC176" s="1">
        <v>0</v>
      </c>
      <c r="AD176" s="1">
        <v>0</v>
      </c>
      <c r="AE176" s="1">
        <v>0</v>
      </c>
      <c r="AF176" s="1">
        <v>0</v>
      </c>
      <c r="AG176" s="1">
        <v>0</v>
      </c>
      <c r="AH176" s="1">
        <v>0</v>
      </c>
      <c r="AI176" s="1">
        <v>0</v>
      </c>
      <c r="AJ176" s="1">
        <v>0</v>
      </c>
      <c r="AK176" s="1">
        <v>0</v>
      </c>
      <c r="AL176" s="1">
        <v>0</v>
      </c>
      <c r="AM176" s="1">
        <v>0</v>
      </c>
      <c r="AN176" s="1">
        <v>0</v>
      </c>
      <c r="AO176" s="1">
        <v>0</v>
      </c>
      <c r="AP176" s="1">
        <v>0</v>
      </c>
      <c r="AQ176" s="1">
        <v>0</v>
      </c>
      <c r="AR176" s="1">
        <v>0</v>
      </c>
      <c r="AS176" s="1">
        <v>0</v>
      </c>
      <c r="AT176" s="1">
        <v>0.02695840270646932</v>
      </c>
      <c r="AU176" s="1">
        <v>0</v>
      </c>
      <c r="AV176" s="1">
        <v>0</v>
      </c>
      <c r="AW176" s="1">
        <v>0</v>
      </c>
      <c r="AX176" s="1">
        <v>0</v>
      </c>
      <c r="AY176" s="1">
        <v>0</v>
      </c>
      <c r="AZ176" s="1">
        <v>0</v>
      </c>
      <c r="BA176" s="1">
        <v>0</v>
      </c>
      <c r="BB176" s="1">
        <v>0</v>
      </c>
      <c r="BC176" s="1">
        <v>0</v>
      </c>
      <c r="BD176" s="1">
        <v>0</v>
      </c>
      <c r="BE176" s="1">
        <v>0</v>
      </c>
      <c r="BF176" s="1">
        <v>0</v>
      </c>
      <c r="BG176" s="1">
        <v>0</v>
      </c>
    </row>
    <row r="177" spans="1:59">
      <c r="A177" s="11">
        <v>43815</v>
      </c>
      <c r="B177" s="1">
        <v>0.0005791486829418435</v>
      </c>
      <c r="C177" s="1">
        <v>-0.001880825587849078</v>
      </c>
      <c r="D177" s="1">
        <v>-0.0007291119757766307</v>
      </c>
      <c r="E177" s="1">
        <v>0.02916152864508437</v>
      </c>
      <c r="F177" s="1">
        <v>0.00469641859414005</v>
      </c>
      <c r="G177" s="1">
        <v>0.03387991217095276</v>
      </c>
      <c r="H177" s="1">
        <v>-0.006736444631978089</v>
      </c>
      <c r="I177" s="1">
        <v>0.01005318199101013</v>
      </c>
      <c r="J177" s="1">
        <v>-0.01419021395894537</v>
      </c>
      <c r="K177" s="1">
        <v>0.007867007451689556</v>
      </c>
      <c r="L177" s="1">
        <v>0.01144792475396583</v>
      </c>
      <c r="M177" s="1">
        <v>0.00558501378416798</v>
      </c>
      <c r="N177" s="1">
        <v>0.0003244726915589968</v>
      </c>
      <c r="O177" s="1">
        <v>0.04001504967412362</v>
      </c>
      <c r="P177" s="1">
        <v>0.03059345585964746</v>
      </c>
      <c r="Q177" s="1">
        <v>0.01961146927389712</v>
      </c>
      <c r="R177" s="1">
        <v>0.008779032348346538</v>
      </c>
      <c r="S177" s="1">
        <v>0.0186977986708039</v>
      </c>
      <c r="T177" s="1">
        <v>0.01514576348425867</v>
      </c>
      <c r="U177" s="1">
        <v>0.009897387553846837</v>
      </c>
      <c r="V177" s="1">
        <v>0.00369511483750351</v>
      </c>
      <c r="W177" s="1">
        <v>0.003866781818481213</v>
      </c>
      <c r="X177" s="1">
        <v>0.0189699371166403</v>
      </c>
      <c r="Y177" s="1">
        <v>0.02142845021122719</v>
      </c>
      <c r="Z177" s="1">
        <v>-0.003296684722994492</v>
      </c>
      <c r="AA177" s="1">
        <v>0.003874053418449375</v>
      </c>
      <c r="AB177" s="1">
        <v>0.04539093008275619</v>
      </c>
      <c r="AC177" s="1">
        <v>-0.001345333375922686</v>
      </c>
      <c r="AD177" s="1">
        <v>0.008051903498927926</v>
      </c>
      <c r="AE177" s="1">
        <v>0.01442683357330132</v>
      </c>
      <c r="AF177" s="1">
        <v>0.001984849047495185</v>
      </c>
      <c r="AG177" s="1">
        <v>0.01962803331417118</v>
      </c>
      <c r="AH177" s="1">
        <v>0.01411187070583408</v>
      </c>
      <c r="AI177" s="1">
        <v>0.006471241859274723</v>
      </c>
      <c r="AJ177" s="1">
        <v>-0.0004115081126729869</v>
      </c>
      <c r="AK177" s="1">
        <v>0.01912894959825162</v>
      </c>
      <c r="AL177" s="1">
        <v>0.00217105369568249</v>
      </c>
      <c r="AM177" s="1">
        <v>0.00517877184105453</v>
      </c>
      <c r="AN177" s="1">
        <v>0.02113244589383534</v>
      </c>
      <c r="AO177" s="1">
        <v>0.002269324262557326</v>
      </c>
      <c r="AP177" s="1">
        <v>0.003718053825173318</v>
      </c>
      <c r="AQ177" s="1">
        <v>0.004076955312808161</v>
      </c>
      <c r="AR177" s="1">
        <v>0.01755929788228228</v>
      </c>
      <c r="AS177" s="1">
        <v>0.004863157572760013</v>
      </c>
      <c r="AT177" s="1">
        <v>0.0179078732398088</v>
      </c>
      <c r="AU177" s="1">
        <v>-0.02173308194313206</v>
      </c>
      <c r="AV177" s="1">
        <v>-0.007850750326521383</v>
      </c>
      <c r="AW177" s="1">
        <v>0.0001622696867511486</v>
      </c>
      <c r="AX177" s="1">
        <v>0.06448273954410277</v>
      </c>
      <c r="AY177" s="1">
        <v>0.04608292815604909</v>
      </c>
      <c r="AZ177" s="1">
        <v>-0.01735697789540191</v>
      </c>
      <c r="BA177" s="1">
        <v>0.02294377380288037</v>
      </c>
      <c r="BB177" s="1">
        <v>0.01074600958139116</v>
      </c>
      <c r="BC177" s="1">
        <v>-0.01047197245628906</v>
      </c>
      <c r="BD177" s="1">
        <v>0.002078229624917771</v>
      </c>
      <c r="BE177" s="1">
        <v>0.01430025542171842</v>
      </c>
      <c r="BF177" s="1">
        <v>0.017094085975351</v>
      </c>
      <c r="BG177" s="1">
        <v>0.04013191533479721</v>
      </c>
    </row>
    <row r="178" spans="1:59">
      <c r="A178" s="11">
        <v>43816</v>
      </c>
      <c r="B178" s="1">
        <v>0.007638948570988235</v>
      </c>
      <c r="C178" s="1">
        <v>0.0007536702295443121</v>
      </c>
      <c r="D178" s="1">
        <v>0.002098213736799748</v>
      </c>
      <c r="E178" s="1">
        <v>0.009917402568484945</v>
      </c>
      <c r="F178" s="1">
        <v>0.01212399291227584</v>
      </c>
      <c r="G178" s="1">
        <v>-0.002114152847059625</v>
      </c>
      <c r="H178" s="1">
        <v>0.008653021051559184</v>
      </c>
      <c r="I178" s="1">
        <v>0.005846216591494535</v>
      </c>
      <c r="J178" s="1">
        <v>0.01982614059222998</v>
      </c>
      <c r="K178" s="1">
        <v>0.01154688058669318</v>
      </c>
      <c r="L178" s="1">
        <v>0.008407803286021975</v>
      </c>
      <c r="M178" s="1">
        <v>0.00698468148852549</v>
      </c>
      <c r="N178" s="1">
        <v>0.001621772729339277</v>
      </c>
      <c r="O178" s="1">
        <v>-0.02831212000442163</v>
      </c>
      <c r="P178" s="1">
        <v>-0.005104865227545941</v>
      </c>
      <c r="Q178" s="1">
        <v>0.007154916401156175</v>
      </c>
      <c r="R178" s="1">
        <v>0.002308872523055117</v>
      </c>
      <c r="S178" s="1">
        <v>-0.004365495810646713</v>
      </c>
      <c r="T178" s="1">
        <v>-0.008299118651616255</v>
      </c>
      <c r="U178" s="1">
        <v>-0.004444786226521114</v>
      </c>
      <c r="V178" s="1">
        <v>0.0009200652572056711</v>
      </c>
      <c r="W178" s="1">
        <v>-0.006814948972398871</v>
      </c>
      <c r="X178" s="1">
        <v>0.01383421602488788</v>
      </c>
      <c r="Y178" s="1">
        <v>0.004387811349301662</v>
      </c>
      <c r="Z178" s="1">
        <v>-0.0106278705186037</v>
      </c>
      <c r="AA178" s="1">
        <v>0.006115867450475987</v>
      </c>
      <c r="AB178" s="1">
        <v>-0.05873605230059087</v>
      </c>
      <c r="AC178" s="1">
        <v>0.002435495429351509</v>
      </c>
      <c r="AD178" s="1">
        <v>-0.01051701935560578</v>
      </c>
      <c r="AE178" s="1">
        <v>0.00089685704147624</v>
      </c>
      <c r="AF178" s="1">
        <v>0.01366890162107048</v>
      </c>
      <c r="AG178" s="1">
        <v>0.002374703036839731</v>
      </c>
      <c r="AH178" s="1">
        <v>0.0196736437635876</v>
      </c>
      <c r="AI178" s="1">
        <v>-0.005400497089947942</v>
      </c>
      <c r="AJ178" s="1">
        <v>-0.001470403640195572</v>
      </c>
      <c r="AK178" s="1">
        <v>0.03704684214132459</v>
      </c>
      <c r="AL178" s="1">
        <v>-0.0002952852423808716</v>
      </c>
      <c r="AM178" s="1">
        <v>0.01394639483908233</v>
      </c>
      <c r="AN178" s="1">
        <v>-0.006131926235178109</v>
      </c>
      <c r="AO178" s="1">
        <v>0.008553497602099114</v>
      </c>
      <c r="AP178" s="1">
        <v>0.006773001627287556</v>
      </c>
      <c r="AQ178" s="1">
        <v>0.01102080923496729</v>
      </c>
      <c r="AR178" s="1">
        <v>-0.01169917136957632</v>
      </c>
      <c r="AS178" s="1">
        <v>0.008771982912270992</v>
      </c>
      <c r="AT178" s="1">
        <v>0.0007388998693531601</v>
      </c>
      <c r="AU178" s="1">
        <v>0</v>
      </c>
      <c r="AV178" s="1">
        <v>0.01055052557955838</v>
      </c>
      <c r="AW178" s="1">
        <v>-0.001785087005906072</v>
      </c>
      <c r="AX178" s="1">
        <v>-0.006579228102730705</v>
      </c>
      <c r="AY178" s="1">
        <v>0.006363150211684987</v>
      </c>
      <c r="AZ178" s="1">
        <v>0.02753914268272162</v>
      </c>
      <c r="BA178" s="1">
        <v>-0.005341701400686238</v>
      </c>
      <c r="BB178" s="1">
        <v>-0.02058639753387714</v>
      </c>
      <c r="BC178" s="1">
        <v>-0.005110859201740148</v>
      </c>
      <c r="BD178" s="1">
        <v>0.006139002950825478</v>
      </c>
      <c r="BE178" s="1">
        <v>0.01566522130868631</v>
      </c>
      <c r="BF178" s="1">
        <v>-0.01680678927452273</v>
      </c>
      <c r="BG178" s="1">
        <v>-0.001585571794426199</v>
      </c>
    </row>
    <row r="179" spans="1:59">
      <c r="A179" s="11">
        <v>43817</v>
      </c>
      <c r="B179" s="1">
        <v>-0.001493230464916118</v>
      </c>
      <c r="C179" s="1">
        <v>-0.003765901269742078</v>
      </c>
      <c r="D179" s="1">
        <v>-0.001820739461430465</v>
      </c>
      <c r="E179" s="1">
        <v>-0.01098903941250273</v>
      </c>
      <c r="F179" s="1">
        <v>-0.00370251419034362</v>
      </c>
      <c r="G179" s="1">
        <v>-0.01306497741684454</v>
      </c>
      <c r="H179" s="1">
        <v>-0.01993983572821012</v>
      </c>
      <c r="I179" s="1">
        <v>0.008742469921464657</v>
      </c>
      <c r="J179" s="1">
        <v>0.0127830700902869</v>
      </c>
      <c r="K179" s="1">
        <v>0.0005103091701792462</v>
      </c>
      <c r="L179" s="1">
        <v>-0.0002137448514357709</v>
      </c>
      <c r="M179" s="1">
        <v>-0.01245170494301395</v>
      </c>
      <c r="N179" s="1">
        <v>0.009067389704031426</v>
      </c>
      <c r="O179" s="1">
        <v>0.03922279724304656</v>
      </c>
      <c r="P179" s="1">
        <v>0.003619873298535747</v>
      </c>
      <c r="Q179" s="1">
        <v>0.0002767884818077881</v>
      </c>
      <c r="R179" s="1">
        <v>-0.01036595880100011</v>
      </c>
      <c r="S179" s="1">
        <v>-0.001378414649800708</v>
      </c>
      <c r="T179" s="1">
        <v>0.01551480567014285</v>
      </c>
      <c r="U179" s="1">
        <v>-0.001844855157926317</v>
      </c>
      <c r="V179" s="1">
        <v>-0.004188656586367245</v>
      </c>
      <c r="W179" s="1">
        <v>-0.0002982860343251348</v>
      </c>
      <c r="X179" s="1">
        <v>0.009265396435299111</v>
      </c>
      <c r="Y179" s="1">
        <v>-0.001774599850145275</v>
      </c>
      <c r="Z179" s="1">
        <v>0.003617273432136248</v>
      </c>
      <c r="AA179" s="1">
        <v>-0.001013004234626358</v>
      </c>
      <c r="AB179" s="1">
        <v>0.0009479029290067054</v>
      </c>
      <c r="AC179" s="1">
        <v>-0.01633553876166105</v>
      </c>
      <c r="AD179" s="1">
        <v>0.005964668833700282</v>
      </c>
      <c r="AE179" s="1">
        <v>0.006144338334141519</v>
      </c>
      <c r="AF179" s="1">
        <v>-0.0007818317231234051</v>
      </c>
      <c r="AG179" s="1">
        <v>0.0207167731387472</v>
      </c>
      <c r="AH179" s="1">
        <v>0.02870609324977291</v>
      </c>
      <c r="AI179" s="1">
        <v>-0.002068841381860254</v>
      </c>
      <c r="AJ179" s="1">
        <v>-0.00960073059642097</v>
      </c>
      <c r="AK179" s="1">
        <v>0.01686311849048083</v>
      </c>
      <c r="AL179" s="1">
        <v>-0.009685879071776204</v>
      </c>
      <c r="AM179" s="1">
        <v>0.005343875271704324</v>
      </c>
      <c r="AN179" s="1">
        <v>-0.000257159847236843</v>
      </c>
      <c r="AO179" s="1">
        <v>-0.001933121912476965</v>
      </c>
      <c r="AP179" s="1">
        <v>0.00147150104708893</v>
      </c>
      <c r="AQ179" s="1">
        <v>-0.005737273837060131</v>
      </c>
      <c r="AR179" s="1">
        <v>-0.0008877292813785909</v>
      </c>
      <c r="AS179" s="1">
        <v>0.003598316706755478</v>
      </c>
      <c r="AT179" s="1">
        <v>0.02833068388669702</v>
      </c>
      <c r="AU179" s="1">
        <v>0.007307909134690815</v>
      </c>
      <c r="AV179" s="1">
        <v>-0.006128017461373592</v>
      </c>
      <c r="AW179" s="1">
        <v>-0.005039770727813253</v>
      </c>
      <c r="AX179" s="1">
        <v>0.03736239645598238</v>
      </c>
      <c r="AY179" s="1">
        <v>0.02334637461348588</v>
      </c>
      <c r="AZ179" s="1">
        <v>-0.02301140504435428</v>
      </c>
      <c r="BA179" s="1">
        <v>0.008365625096700358</v>
      </c>
      <c r="BB179" s="1">
        <v>-0.0006914616617530456</v>
      </c>
      <c r="BC179" s="1">
        <v>0.001660484716529798</v>
      </c>
      <c r="BD179" s="1">
        <v>-0.01170833741792765</v>
      </c>
      <c r="BE179" s="1">
        <v>0.01808719211530474</v>
      </c>
      <c r="BF179" s="1">
        <v>0</v>
      </c>
      <c r="BG179" s="1">
        <v>0.01852830362283275</v>
      </c>
    </row>
    <row r="180" spans="1:59">
      <c r="A180" s="11">
        <v>43818</v>
      </c>
      <c r="B180" s="1">
        <v>0.00483128516714082</v>
      </c>
      <c r="C180" s="1">
        <v>0.001512132665664856</v>
      </c>
      <c r="D180" s="1">
        <v>0.01422716300263049</v>
      </c>
      <c r="E180" s="1">
        <v>0.01252961237715078</v>
      </c>
      <c r="F180" s="1">
        <v>0.004624344595139496</v>
      </c>
      <c r="G180" s="1">
        <v>-0.0007156524500891992</v>
      </c>
      <c r="H180" s="1">
        <v>-0.0004730057805975019</v>
      </c>
      <c r="I180" s="1">
        <v>0.0006190708705358094</v>
      </c>
      <c r="J180" s="1">
        <v>0.007099407683229364</v>
      </c>
      <c r="K180" s="1">
        <v>0.00529015429699542</v>
      </c>
      <c r="L180" s="1">
        <v>-0.004276802568659699</v>
      </c>
      <c r="M180" s="1">
        <v>0.006304407289561498</v>
      </c>
      <c r="N180" s="1">
        <v>0.00625798701736624</v>
      </c>
      <c r="O180" s="1">
        <v>-0.003953870605103549</v>
      </c>
      <c r="P180" s="1">
        <v>-0.001996033580556</v>
      </c>
      <c r="Q180" s="1">
        <v>0.02591774042461803</v>
      </c>
      <c r="R180" s="1">
        <v>0.0001790892838628988</v>
      </c>
      <c r="S180" s="1">
        <v>0.005887408451874299</v>
      </c>
      <c r="T180" s="1">
        <v>0.01416665511366788</v>
      </c>
      <c r="U180" s="1">
        <v>0.002528504049283953</v>
      </c>
      <c r="V180" s="1">
        <v>0.001744155077779919</v>
      </c>
      <c r="W180" s="1">
        <v>0.003879541773770923</v>
      </c>
      <c r="X180" s="1">
        <v>0.001502343366474701</v>
      </c>
      <c r="Y180" s="1">
        <v>0.001093879504513007</v>
      </c>
      <c r="Z180" s="1">
        <v>0.0106549737369761</v>
      </c>
      <c r="AA180" s="1">
        <v>-0.004998505178816504</v>
      </c>
      <c r="AB180" s="1">
        <v>0.008838294587497408</v>
      </c>
      <c r="AC180" s="1">
        <v>0.006779207924494379</v>
      </c>
      <c r="AD180" s="1">
        <v>-0.0008024282365489688</v>
      </c>
      <c r="AE180" s="1">
        <v>0.002544587551138067</v>
      </c>
      <c r="AF180" s="1">
        <v>-0.00645413986519916</v>
      </c>
      <c r="AG180" s="1">
        <v>0.01758023485725313</v>
      </c>
      <c r="AH180" s="1">
        <v>-0.004574695337006718</v>
      </c>
      <c r="AI180" s="1">
        <v>0.008680407281151048</v>
      </c>
      <c r="AJ180" s="1">
        <v>0.001486843696653084</v>
      </c>
      <c r="AK180" s="1">
        <v>0.03559854695226616</v>
      </c>
      <c r="AL180" s="1">
        <v>0.01846703559613339</v>
      </c>
      <c r="AM180" s="1">
        <v>0.02592495016600882</v>
      </c>
      <c r="AN180" s="1">
        <v>0.002057230705856838</v>
      </c>
      <c r="AO180" s="1">
        <v>-0.003249116875890468</v>
      </c>
      <c r="AP180" s="1">
        <v>-0.01081118401697101</v>
      </c>
      <c r="AQ180" s="1">
        <v>-0.001731065308528068</v>
      </c>
      <c r="AR180" s="1">
        <v>0.003258058612834347</v>
      </c>
      <c r="AS180" s="1">
        <v>0.0004481621092076171</v>
      </c>
      <c r="AT180" s="1">
        <v>-0.002736800527084138</v>
      </c>
      <c r="AU180" s="1">
        <v>0</v>
      </c>
      <c r="AV180" s="1">
        <v>0.007079185935431775</v>
      </c>
      <c r="AW180" s="1">
        <v>0.0009802782817784905</v>
      </c>
      <c r="AX180" s="1">
        <v>0.02769941872802484</v>
      </c>
      <c r="AY180" s="1">
        <v>0.005703371039124105</v>
      </c>
      <c r="AZ180" s="1">
        <v>0.002479286195979702</v>
      </c>
      <c r="BA180" s="1">
        <v>0.005872026644028194</v>
      </c>
      <c r="BB180" s="1">
        <v>-0.03293430116265783</v>
      </c>
      <c r="BC180" s="1">
        <v>-0.003160144519809616</v>
      </c>
      <c r="BD180" s="1">
        <v>0.001835610660539055</v>
      </c>
      <c r="BE180" s="1">
        <v>0.003718745385320466</v>
      </c>
      <c r="BF180" s="1">
        <v>0</v>
      </c>
      <c r="BG180" s="1">
        <v>-0.008316025061708143</v>
      </c>
    </row>
    <row r="181" spans="1:59">
      <c r="A181" s="11">
        <v>43819</v>
      </c>
      <c r="B181" s="1">
        <v>-0.007899014700259555</v>
      </c>
      <c r="C181" s="1">
        <v>0.002830666508076396</v>
      </c>
      <c r="D181" s="1">
        <v>0.003327131496963176</v>
      </c>
      <c r="E181" s="1">
        <v>0.03081951058585131</v>
      </c>
      <c r="F181" s="1">
        <v>-0.003224958934557987</v>
      </c>
      <c r="G181" s="1">
        <v>0.00501259625059669</v>
      </c>
      <c r="H181" s="1">
        <v>-0.01798826368387707</v>
      </c>
      <c r="I181" s="1">
        <v>0.01008896905689305</v>
      </c>
      <c r="J181" s="1">
        <v>-0.014621133177951</v>
      </c>
      <c r="K181" s="1">
        <v>0.008686311670142999</v>
      </c>
      <c r="L181" s="1">
        <v>0</v>
      </c>
      <c r="M181" s="1">
        <v>0.003813201033869618</v>
      </c>
      <c r="N181" s="1">
        <v>0.00813268613564766</v>
      </c>
      <c r="O181" s="1">
        <v>0.01696145191043508</v>
      </c>
      <c r="P181" s="1">
        <v>0.0125964783785637</v>
      </c>
      <c r="Q181" s="1">
        <v>0</v>
      </c>
      <c r="R181" s="1">
        <v>0.01226275601699167</v>
      </c>
      <c r="S181" s="1">
        <v>0.00567116336507878</v>
      </c>
      <c r="T181" s="1">
        <v>-0.02382905851631678</v>
      </c>
      <c r="U181" s="1">
        <v>-0.004756528228376355</v>
      </c>
      <c r="V181" s="1">
        <v>0.01065130662756042</v>
      </c>
      <c r="W181" s="1">
        <v>-0.007134521539697292</v>
      </c>
      <c r="X181" s="1">
        <v>0.0003334296574566409</v>
      </c>
      <c r="Y181" s="1">
        <v>0</v>
      </c>
      <c r="Z181" s="1">
        <v>0.01479746459413023</v>
      </c>
      <c r="AA181" s="1">
        <v>-0.0008008980381984943</v>
      </c>
      <c r="AB181" s="1">
        <v>-0.02487477100232804</v>
      </c>
      <c r="AC181" s="1">
        <v>0.008665133868747343</v>
      </c>
      <c r="AD181" s="1">
        <v>0.02748399709597593</v>
      </c>
      <c r="AE181" s="1">
        <v>0.01218272902657258</v>
      </c>
      <c r="AF181" s="1">
        <v>0.01102352635329562</v>
      </c>
      <c r="AG181" s="1">
        <v>0.001164735979848786</v>
      </c>
      <c r="AH181" s="1">
        <v>-0.006433858106117407</v>
      </c>
      <c r="AI181" s="1">
        <v>0.01091793225567894</v>
      </c>
      <c r="AJ181" s="1">
        <v>0.006591458502813285</v>
      </c>
      <c r="AK181" s="1">
        <v>0.01408702865145139</v>
      </c>
      <c r="AL181" s="1">
        <v>-0.006543291829355757</v>
      </c>
      <c r="AM181" s="1">
        <v>0.01660568831963194</v>
      </c>
      <c r="AN181" s="1">
        <v>0.006671841333962814</v>
      </c>
      <c r="AO181" s="1">
        <v>0.001817997466539323</v>
      </c>
      <c r="AP181" s="1">
        <v>0.003183305666102809</v>
      </c>
      <c r="AQ181" s="1">
        <v>-0.002890132154140024</v>
      </c>
      <c r="AR181" s="1">
        <v>-0.007971466584036913</v>
      </c>
      <c r="AS181" s="1">
        <v>-0.01224433605762298</v>
      </c>
      <c r="AT181" s="1">
        <v>0</v>
      </c>
      <c r="AU181" s="1">
        <v>0.01745705504142969</v>
      </c>
      <c r="AV181" s="1">
        <v>-0.004194956122329785</v>
      </c>
      <c r="AW181" s="1">
        <v>0.0001633342852001007</v>
      </c>
      <c r="AX181" s="1">
        <v>0.003836223506470837</v>
      </c>
      <c r="AY181" s="1">
        <v>0.01606806025707375</v>
      </c>
      <c r="AZ181" s="1">
        <v>-0.0007579179048061713</v>
      </c>
      <c r="BA181" s="1">
        <v>-0.006890119975019871</v>
      </c>
      <c r="BB181" s="1">
        <v>0.01502461744676586</v>
      </c>
      <c r="BC181" s="1">
        <v>0.02172221412194508</v>
      </c>
      <c r="BD181" s="1">
        <v>0.001748709850029506</v>
      </c>
      <c r="BE181" s="1">
        <v>-0.0008234625545556762</v>
      </c>
      <c r="BF181" s="1">
        <v>0</v>
      </c>
      <c r="BG181" s="1">
        <v>0.004717014139671294</v>
      </c>
    </row>
    <row r="182" spans="1:59">
      <c r="A182" s="11">
        <v>43821</v>
      </c>
      <c r="B182" s="1">
        <v>0</v>
      </c>
      <c r="C182" s="1">
        <v>0</v>
      </c>
      <c r="D182" s="1">
        <v>0</v>
      </c>
      <c r="E182" s="1">
        <v>0</v>
      </c>
      <c r="F182" s="1">
        <v>0</v>
      </c>
      <c r="G182" s="1">
        <v>0</v>
      </c>
      <c r="H182" s="1">
        <v>0</v>
      </c>
      <c r="I182" s="1">
        <v>0</v>
      </c>
      <c r="J182" s="1">
        <v>0</v>
      </c>
      <c r="K182" s="1">
        <v>0</v>
      </c>
      <c r="L182" s="1">
        <v>0.004509880987315418</v>
      </c>
      <c r="M182" s="1">
        <v>0</v>
      </c>
      <c r="N182" s="1">
        <v>0</v>
      </c>
      <c r="O182" s="1">
        <v>0</v>
      </c>
      <c r="P182" s="1">
        <v>0</v>
      </c>
      <c r="Q182" s="1">
        <v>0.01375523773960996</v>
      </c>
      <c r="R182" s="1">
        <v>0</v>
      </c>
      <c r="S182" s="1">
        <v>0</v>
      </c>
      <c r="T182" s="1">
        <v>0</v>
      </c>
      <c r="U182" s="1">
        <v>0</v>
      </c>
      <c r="V182" s="1">
        <v>0</v>
      </c>
      <c r="W182" s="1">
        <v>0</v>
      </c>
      <c r="X182" s="1">
        <v>0</v>
      </c>
      <c r="Y182" s="1">
        <v>0.005259532975827375</v>
      </c>
      <c r="Z182" s="1">
        <v>0</v>
      </c>
      <c r="AA182" s="1">
        <v>0</v>
      </c>
      <c r="AB182" s="1">
        <v>0</v>
      </c>
      <c r="AC182" s="1">
        <v>0</v>
      </c>
      <c r="AD182" s="1">
        <v>0</v>
      </c>
      <c r="AE182" s="1">
        <v>0</v>
      </c>
      <c r="AF182" s="1">
        <v>0</v>
      </c>
      <c r="AG182" s="1">
        <v>0</v>
      </c>
      <c r="AH182" s="1">
        <v>0</v>
      </c>
      <c r="AI182" s="1">
        <v>0</v>
      </c>
      <c r="AJ182" s="1">
        <v>0</v>
      </c>
      <c r="AK182" s="1">
        <v>0</v>
      </c>
      <c r="AL182" s="1">
        <v>0</v>
      </c>
      <c r="AM182" s="1">
        <v>0</v>
      </c>
      <c r="AN182" s="1">
        <v>0</v>
      </c>
      <c r="AO182" s="1">
        <v>0</v>
      </c>
      <c r="AP182" s="1">
        <v>0</v>
      </c>
      <c r="AQ182" s="1">
        <v>0</v>
      </c>
      <c r="AR182" s="1">
        <v>0</v>
      </c>
      <c r="AS182" s="1">
        <v>0</v>
      </c>
      <c r="AT182" s="1">
        <v>0.004454256355699737</v>
      </c>
      <c r="AU182" s="1">
        <v>0</v>
      </c>
      <c r="AV182" s="1">
        <v>0</v>
      </c>
      <c r="AW182" s="1">
        <v>0</v>
      </c>
      <c r="AX182" s="1">
        <v>0</v>
      </c>
      <c r="AY182" s="1">
        <v>0</v>
      </c>
      <c r="AZ182" s="1">
        <v>0</v>
      </c>
      <c r="BA182" s="1">
        <v>0</v>
      </c>
      <c r="BB182" s="1">
        <v>0</v>
      </c>
      <c r="BC182" s="1">
        <v>0</v>
      </c>
      <c r="BD182" s="1">
        <v>0</v>
      </c>
      <c r="BE182" s="1">
        <v>0</v>
      </c>
      <c r="BF182" s="1">
        <v>0</v>
      </c>
      <c r="BG182" s="1">
        <v>0</v>
      </c>
    </row>
    <row r="183" spans="1:59">
      <c r="A183" s="11">
        <v>43822</v>
      </c>
      <c r="B183" s="1">
        <v>0.007961905912101219</v>
      </c>
      <c r="C183" s="1">
        <v>-0.0112909385244061</v>
      </c>
      <c r="D183" s="1">
        <v>-0.006273709632168001</v>
      </c>
      <c r="E183" s="1">
        <v>0.02967151785546118</v>
      </c>
      <c r="F183" s="1">
        <v>0.003638450475683008</v>
      </c>
      <c r="G183" s="1">
        <v>-0.03241891883442372</v>
      </c>
      <c r="H183" s="1">
        <v>0.01711250624813299</v>
      </c>
      <c r="I183" s="1">
        <v>0.01215548565867941</v>
      </c>
      <c r="J183" s="1">
        <v>0.005564368874414249</v>
      </c>
      <c r="K183" s="1">
        <v>-0.009051667389970097</v>
      </c>
      <c r="L183" s="1">
        <v>0.02319614117179891</v>
      </c>
      <c r="M183" s="1">
        <v>-0.005155361161605754</v>
      </c>
      <c r="N183" s="1">
        <v>-0.00933253288560254</v>
      </c>
      <c r="O183" s="1">
        <v>0.01703329480026317</v>
      </c>
      <c r="P183" s="1">
        <v>-0.01171213460516174</v>
      </c>
      <c r="Q183" s="1">
        <v>0.01099681441960509</v>
      </c>
      <c r="R183" s="1">
        <v>-0.01582804265714777</v>
      </c>
      <c r="S183" s="1">
        <v>0.0009863437346326887</v>
      </c>
      <c r="T183" s="1">
        <v>0.008417433187276391</v>
      </c>
      <c r="U183" s="1">
        <v>-0.0005557017201200942</v>
      </c>
      <c r="V183" s="1">
        <v>-0.000912180266114837</v>
      </c>
      <c r="W183" s="1">
        <v>-0.002993978350513515</v>
      </c>
      <c r="X183" s="1">
        <v>-0.001999452945275704</v>
      </c>
      <c r="Y183" s="1">
        <v>-0.003533130635798853</v>
      </c>
      <c r="Z183" s="1">
        <v>-0.004860649566209241</v>
      </c>
      <c r="AA183" s="1">
        <v>-0.000291446934117201</v>
      </c>
      <c r="AB183" s="1">
        <v>-0.002085715708743052</v>
      </c>
      <c r="AC183" s="1">
        <v>0.01405021304822651</v>
      </c>
      <c r="AD183" s="1">
        <v>-0.009379427966010434</v>
      </c>
      <c r="AE183" s="1">
        <v>0.001128339211136309</v>
      </c>
      <c r="AF183" s="1">
        <v>-0.007203928855800679</v>
      </c>
      <c r="AG183" s="1">
        <v>-0.0005817274561380481</v>
      </c>
      <c r="AH183" s="1">
        <v>0.01896395792701622</v>
      </c>
      <c r="AI183" s="1">
        <v>0</v>
      </c>
      <c r="AJ183" s="1">
        <v>-0.004778536829885494</v>
      </c>
      <c r="AK183" s="1">
        <v>-0.01127927533930539</v>
      </c>
      <c r="AL183" s="1">
        <v>-0.005930959119381352</v>
      </c>
      <c r="AM183" s="1">
        <v>-0.00229760683385638</v>
      </c>
      <c r="AN183" s="1">
        <v>0.002293939447002957</v>
      </c>
      <c r="AO183" s="1">
        <v>-0.001814698349537402</v>
      </c>
      <c r="AP183" s="1">
        <v>-0.002750192064352897</v>
      </c>
      <c r="AQ183" s="1">
        <v>-0.004637724889584471</v>
      </c>
      <c r="AR183" s="1">
        <v>0.008333244404145956</v>
      </c>
      <c r="AS183" s="1">
        <v>-0.003476943210386718</v>
      </c>
      <c r="AT183" s="1">
        <v>-0.007794108155930179</v>
      </c>
      <c r="AU183" s="1">
        <v>-0.01000851238840872</v>
      </c>
      <c r="AV183" s="1">
        <v>0.01354884193559203</v>
      </c>
      <c r="AW183" s="1">
        <v>-0.007507545072832023</v>
      </c>
      <c r="AX183" s="1">
        <v>0.0336053629419828</v>
      </c>
      <c r="AY183" s="1">
        <v>0.002325545909792837</v>
      </c>
      <c r="AZ183" s="1">
        <v>0.01005989729525325</v>
      </c>
      <c r="BA183" s="1">
        <v>0.008544476620141461</v>
      </c>
      <c r="BB183" s="1">
        <v>0.008599430906411021</v>
      </c>
      <c r="BC183" s="1">
        <v>0.00539171178714315</v>
      </c>
      <c r="BD183" s="1">
        <v>-0.01047473868173254</v>
      </c>
      <c r="BE183" s="1">
        <v>0.01084879058926158</v>
      </c>
      <c r="BF183" s="1">
        <v>0.01538485257599143</v>
      </c>
      <c r="BG183" s="1">
        <v>0.009389612387617152</v>
      </c>
    </row>
    <row r="184" spans="1:59">
      <c r="A184" s="11">
        <v>43823</v>
      </c>
      <c r="B184" s="1">
        <v>-0.0008013426795221434</v>
      </c>
      <c r="C184" s="1">
        <v>0.004187197683683808</v>
      </c>
      <c r="D184" s="1">
        <v>0.00261545903359206</v>
      </c>
      <c r="E184" s="1">
        <v>0.02375718989892306</v>
      </c>
      <c r="F184" s="1">
        <v>-0.00211376350409187</v>
      </c>
      <c r="G184" s="1">
        <v>0.006259085140488674</v>
      </c>
      <c r="H184" s="1">
        <v>0.005213357691599363</v>
      </c>
      <c r="I184" s="1">
        <v>-0.002653294788253158</v>
      </c>
      <c r="J184" s="1">
        <v>0</v>
      </c>
      <c r="K184" s="1">
        <v>0.005328460625601217</v>
      </c>
      <c r="L184" s="1">
        <v>0</v>
      </c>
      <c r="M184" s="1">
        <v>0.0031365085731343</v>
      </c>
      <c r="N184" s="1">
        <v>-0.003672325907353668</v>
      </c>
      <c r="O184" s="1">
        <v>0.005233717517745928</v>
      </c>
      <c r="P184" s="1">
        <v>0.0166194063811389</v>
      </c>
      <c r="Q184" s="1">
        <v>0</v>
      </c>
      <c r="R184" s="1">
        <v>-0.0003593972545422597</v>
      </c>
      <c r="S184" s="1">
        <v>-0.001084024692246111</v>
      </c>
      <c r="T184" s="1">
        <v>-0.0003709618100389278</v>
      </c>
      <c r="U184" s="1">
        <v>-0.003914473676768115</v>
      </c>
      <c r="V184" s="1">
        <v>-0.001521302702035987</v>
      </c>
      <c r="W184" s="1">
        <v>0.00180187537724863</v>
      </c>
      <c r="X184" s="1">
        <v>0.0006679726181726409</v>
      </c>
      <c r="Y184" s="1">
        <v>0</v>
      </c>
      <c r="Z184" s="1">
        <v>-0.003757085134195037</v>
      </c>
      <c r="AA184" s="1">
        <v>0.002769796807628122</v>
      </c>
      <c r="AB184" s="1">
        <v>0.0196141705798667</v>
      </c>
      <c r="AC184" s="1">
        <v>-0.004414315685219217</v>
      </c>
      <c r="AD184" s="1">
        <v>0.003945092172100262</v>
      </c>
      <c r="AE184" s="1">
        <v>-0.00225423053995577</v>
      </c>
      <c r="AF184" s="1">
        <v>0</v>
      </c>
      <c r="AG184" s="1">
        <v>-0.005141127152238245</v>
      </c>
      <c r="AH184" s="1">
        <v>-0.01225601469264859</v>
      </c>
      <c r="AI184" s="1">
        <v>-0.0001906460398021226</v>
      </c>
      <c r="AJ184" s="1">
        <v>0.003793739361072079</v>
      </c>
      <c r="AK184" s="1">
        <v>0.0003002284649749054</v>
      </c>
      <c r="AL184" s="1">
        <v>-0.008240646482437941</v>
      </c>
      <c r="AM184" s="1">
        <v>-0.0008374524212646506</v>
      </c>
      <c r="AN184" s="1">
        <v>-0.0007630106330476227</v>
      </c>
      <c r="AO184" s="1">
        <v>0.005579068933663889</v>
      </c>
      <c r="AP184" s="1">
        <v>-0.004984975305953099</v>
      </c>
      <c r="AQ184" s="1">
        <v>0.001747319246683476</v>
      </c>
      <c r="AR184" s="1">
        <v>-0.0008853116511056136</v>
      </c>
      <c r="AS184" s="1">
        <v>0.0009101933541821872</v>
      </c>
      <c r="AT184" s="1">
        <v>0</v>
      </c>
      <c r="AU184" s="1">
        <v>0.001444138926742999</v>
      </c>
      <c r="AV184" s="1">
        <v>0.003931769453092704</v>
      </c>
      <c r="AW184" s="1">
        <v>0.004768697730699545</v>
      </c>
      <c r="AX184" s="1">
        <v>0.0143838710428128</v>
      </c>
      <c r="AY184" s="1">
        <v>0.00417634133522915</v>
      </c>
      <c r="AZ184" s="1">
        <v>-0.002094691211554034</v>
      </c>
      <c r="BA184" s="1">
        <v>-0.001863850544953194</v>
      </c>
      <c r="BB184" s="1">
        <v>-0.009923811624064527</v>
      </c>
      <c r="BC184" s="1">
        <v>-0.003136604314857738</v>
      </c>
      <c r="BD184" s="1">
        <v>0.004032578972119838</v>
      </c>
      <c r="BE184" s="1">
        <v>-0.005841574802627481</v>
      </c>
      <c r="BF184" s="1">
        <v>0.001683335530388685</v>
      </c>
      <c r="BG184" s="1">
        <v>-0.01291988470151106</v>
      </c>
    </row>
    <row r="185" spans="1:59">
      <c r="A185" s="11">
        <v>43824</v>
      </c>
      <c r="B185" s="1">
        <v>0</v>
      </c>
      <c r="C185" s="1">
        <v>0</v>
      </c>
      <c r="D185" s="1">
        <v>0</v>
      </c>
      <c r="E185" s="1">
        <v>0</v>
      </c>
      <c r="F185" s="1">
        <v>0</v>
      </c>
      <c r="G185" s="1">
        <v>0</v>
      </c>
      <c r="H185" s="1">
        <v>0</v>
      </c>
      <c r="I185" s="1">
        <v>0</v>
      </c>
      <c r="J185" s="1">
        <v>0</v>
      </c>
      <c r="K185" s="1">
        <v>0</v>
      </c>
      <c r="L185" s="1">
        <v>-0.009297887476196087</v>
      </c>
      <c r="M185" s="1">
        <v>0</v>
      </c>
      <c r="N185" s="1">
        <v>0</v>
      </c>
      <c r="O185" s="1">
        <v>0</v>
      </c>
      <c r="P185" s="1">
        <v>0</v>
      </c>
      <c r="Q185" s="1">
        <v>-0.02508781997578169</v>
      </c>
      <c r="R185" s="1">
        <v>0</v>
      </c>
      <c r="S185" s="1">
        <v>0</v>
      </c>
      <c r="T185" s="1">
        <v>0</v>
      </c>
      <c r="U185" s="1">
        <v>0</v>
      </c>
      <c r="V185" s="1">
        <v>0</v>
      </c>
      <c r="W185" s="1">
        <v>0</v>
      </c>
      <c r="X185" s="1">
        <v>0</v>
      </c>
      <c r="Y185" s="1">
        <v>-0.005455350377260859</v>
      </c>
      <c r="Z185" s="1">
        <v>0</v>
      </c>
      <c r="AA185" s="1">
        <v>0</v>
      </c>
      <c r="AB185" s="1">
        <v>0</v>
      </c>
      <c r="AC185" s="1">
        <v>0</v>
      </c>
      <c r="AD185" s="1">
        <v>0</v>
      </c>
      <c r="AE185" s="1">
        <v>0</v>
      </c>
      <c r="AF185" s="1">
        <v>0</v>
      </c>
      <c r="AG185" s="1">
        <v>0</v>
      </c>
      <c r="AH185" s="1">
        <v>0</v>
      </c>
      <c r="AI185" s="1">
        <v>0</v>
      </c>
      <c r="AJ185" s="1">
        <v>0</v>
      </c>
      <c r="AK185" s="1">
        <v>0</v>
      </c>
      <c r="AL185" s="1">
        <v>0</v>
      </c>
      <c r="AM185" s="1">
        <v>0</v>
      </c>
      <c r="AN185" s="1">
        <v>0</v>
      </c>
      <c r="AO185" s="1">
        <v>0</v>
      </c>
      <c r="AP185" s="1">
        <v>0</v>
      </c>
      <c r="AQ185" s="1">
        <v>0</v>
      </c>
      <c r="AR185" s="1">
        <v>0</v>
      </c>
      <c r="AS185" s="1">
        <v>0</v>
      </c>
      <c r="AT185" s="1">
        <v>-0.006320577780085435</v>
      </c>
      <c r="AU185" s="1">
        <v>0</v>
      </c>
      <c r="AV185" s="1">
        <v>0</v>
      </c>
      <c r="AW185" s="1">
        <v>0</v>
      </c>
      <c r="AX185" s="1">
        <v>0</v>
      </c>
      <c r="AY185" s="1">
        <v>0</v>
      </c>
      <c r="AZ185" s="1">
        <v>0</v>
      </c>
      <c r="BA185" s="1">
        <v>0</v>
      </c>
      <c r="BB185" s="1">
        <v>0</v>
      </c>
      <c r="BC185" s="1">
        <v>0</v>
      </c>
      <c r="BD185" s="1">
        <v>0</v>
      </c>
      <c r="BE185" s="1">
        <v>0</v>
      </c>
      <c r="BF185" s="1">
        <v>0</v>
      </c>
      <c r="BG185" s="1">
        <v>0</v>
      </c>
    </row>
    <row r="186" spans="1:59">
      <c r="A186" s="11">
        <v>43825</v>
      </c>
      <c r="B186" s="1">
        <v>0</v>
      </c>
      <c r="C186" s="1">
        <v>-0.002653540769388507</v>
      </c>
      <c r="D186" s="1">
        <v>0.00386793200483071</v>
      </c>
      <c r="E186" s="1">
        <v>0.001933823610172469</v>
      </c>
      <c r="F186" s="1">
        <v>0.04446651549531899</v>
      </c>
      <c r="G186" s="1">
        <v>0.0003659081232387784</v>
      </c>
      <c r="H186" s="1">
        <v>0</v>
      </c>
      <c r="I186" s="1">
        <v>0.009894569356525107</v>
      </c>
      <c r="J186" s="1">
        <v>-0.005006730911560453</v>
      </c>
      <c r="K186" s="1">
        <v>0.0001259543626015436</v>
      </c>
      <c r="L186" s="1">
        <v>0.01529046125667333</v>
      </c>
      <c r="M186" s="1">
        <v>0.005097930460178146</v>
      </c>
      <c r="N186" s="1">
        <v>-0.004487163556722962</v>
      </c>
      <c r="O186" s="1">
        <v>0.01318993583451511</v>
      </c>
      <c r="P186" s="1">
        <v>0.007242543533462875</v>
      </c>
      <c r="Q186" s="1">
        <v>-0.01025727142714394</v>
      </c>
      <c r="R186" s="1">
        <v>-0.003325568393653167</v>
      </c>
      <c r="S186" s="1">
        <v>0</v>
      </c>
      <c r="T186" s="1">
        <v>0.004267997882060781</v>
      </c>
      <c r="U186" s="1">
        <v>0.01253379412401023</v>
      </c>
      <c r="V186" s="1">
        <v>-0.003758711223309508</v>
      </c>
      <c r="W186" s="1">
        <v>0</v>
      </c>
      <c r="X186" s="1">
        <v>0</v>
      </c>
      <c r="Y186" s="1">
        <v>0.01035327243646011</v>
      </c>
      <c r="Z186" s="1">
        <v>0.003070803242746223</v>
      </c>
      <c r="AA186" s="1">
        <v>0.01061176567821231</v>
      </c>
      <c r="AB186" s="1">
        <v>0</v>
      </c>
      <c r="AC186" s="1">
        <v>0.005459148588610852</v>
      </c>
      <c r="AD186" s="1">
        <v>0.009343751478209761</v>
      </c>
      <c r="AE186" s="1">
        <v>0.004644191729456404</v>
      </c>
      <c r="AF186" s="1">
        <v>0.004902927096758658</v>
      </c>
      <c r="AG186" s="1">
        <v>0.01301676205393787</v>
      </c>
      <c r="AH186" s="1">
        <v>-0.008731717782567761</v>
      </c>
      <c r="AI186" s="1">
        <v>0.008196550463766217</v>
      </c>
      <c r="AJ186" s="1">
        <v>0.002952790304662001</v>
      </c>
      <c r="AK186" s="1">
        <v>-0.001710706192485367</v>
      </c>
      <c r="AL186" s="1">
        <v>0.01798114844277565</v>
      </c>
      <c r="AM186" s="1">
        <v>0.002388694939413849</v>
      </c>
      <c r="AN186" s="1">
        <v>0.002290894064633786</v>
      </c>
      <c r="AO186" s="1">
        <v>0.004550426312670108</v>
      </c>
      <c r="AP186" s="1">
        <v>0.002131804698680462</v>
      </c>
      <c r="AQ186" s="1">
        <v>0.003488236107646037</v>
      </c>
      <c r="AR186" s="1">
        <v>0</v>
      </c>
      <c r="AS186" s="1">
        <v>0.005180573994436166</v>
      </c>
      <c r="AT186" s="1">
        <v>-0.001317549922536632</v>
      </c>
      <c r="AU186" s="1">
        <v>-0.004038142909040143</v>
      </c>
      <c r="AV186" s="1">
        <v>0.02271454310069965</v>
      </c>
      <c r="AW186" s="1">
        <v>0.005482994150953768</v>
      </c>
      <c r="AX186" s="1">
        <v>0.01338037005254122</v>
      </c>
      <c r="AY186" s="1">
        <v>0.007393708499300766</v>
      </c>
      <c r="AZ186" s="1">
        <v>-0.004594255760118737</v>
      </c>
      <c r="BA186" s="1">
        <v>0.003768629098487963</v>
      </c>
      <c r="BB186" s="1">
        <v>0.001976415493158745</v>
      </c>
      <c r="BC186" s="1">
        <v>-0.0005583195590818102</v>
      </c>
      <c r="BD186" s="1">
        <v>8.37357989422749E-05</v>
      </c>
      <c r="BE186" s="1">
        <v>0.0113420331238594</v>
      </c>
      <c r="BF186" s="1">
        <v>0</v>
      </c>
      <c r="BG186" s="1">
        <v>-0.002617798596338705</v>
      </c>
    </row>
    <row r="187" spans="1:59">
      <c r="A187" s="11">
        <v>43826</v>
      </c>
      <c r="B187" s="1">
        <v>0.001375054662066999</v>
      </c>
      <c r="C187" s="1">
        <v>0</v>
      </c>
      <c r="D187" s="1">
        <v>0.002419484071202183</v>
      </c>
      <c r="E187" s="1">
        <v>-0.009650455771641697</v>
      </c>
      <c r="F187" s="1">
        <v>0.0005511476895359024</v>
      </c>
      <c r="G187" s="1">
        <v>0.00329189722227663</v>
      </c>
      <c r="H187" s="1">
        <v>-0.004714802527309159</v>
      </c>
      <c r="I187" s="1">
        <v>-0.004205581114586909</v>
      </c>
      <c r="J187" s="1">
        <v>0.002118822628016881</v>
      </c>
      <c r="K187" s="1">
        <v>-0.00712870944226851</v>
      </c>
      <c r="L187" s="1">
        <v>0</v>
      </c>
      <c r="M187" s="1">
        <v>-0.005477882585942728</v>
      </c>
      <c r="N187" s="1">
        <v>0.0006438669861315027</v>
      </c>
      <c r="O187" s="1">
        <v>-0.001712987192409199</v>
      </c>
      <c r="P187" s="1">
        <v>-0.002157077183926992</v>
      </c>
      <c r="Q187" s="1">
        <v>0</v>
      </c>
      <c r="R187" s="1">
        <v>-0.002434815082987596</v>
      </c>
      <c r="S187" s="1">
        <v>0.007908691073986951</v>
      </c>
      <c r="T187" s="1">
        <v>-0.007298639172699906</v>
      </c>
      <c r="U187" s="1">
        <v>-0.00625549813880677</v>
      </c>
      <c r="V187" s="1">
        <v>0.004588605793368394</v>
      </c>
      <c r="W187" s="1">
        <v>0.0002996497036733548</v>
      </c>
      <c r="X187" s="1">
        <v>-0.002669533437813065</v>
      </c>
      <c r="Y187" s="1">
        <v>0</v>
      </c>
      <c r="Z187" s="1">
        <v>0.002417194826040303</v>
      </c>
      <c r="AA187" s="1">
        <v>0.0007193651931396428</v>
      </c>
      <c r="AB187" s="1">
        <v>-0.003784367294364932</v>
      </c>
      <c r="AC187" s="1">
        <v>0.003313941128234799</v>
      </c>
      <c r="AD187" s="1">
        <v>-0.004974667584865089</v>
      </c>
      <c r="AE187" s="1">
        <v>0.006496709609176587</v>
      </c>
      <c r="AF187" s="1">
        <v>-0.008001562689169628</v>
      </c>
      <c r="AG187" s="1">
        <v>0.001491952583856593</v>
      </c>
      <c r="AH187" s="1">
        <v>-0.001390935556575768</v>
      </c>
      <c r="AI187" s="1">
        <v>0.001827914858477886</v>
      </c>
      <c r="AJ187" s="1">
        <v>-0.00170768287502765</v>
      </c>
      <c r="AK187" s="1">
        <v>-0.01064248111402044</v>
      </c>
      <c r="AL187" s="1">
        <v>-0.0005550819635286031</v>
      </c>
      <c r="AM187" s="1">
        <v>-0.009699472546370158</v>
      </c>
      <c r="AN187" s="1">
        <v>-0.0015238099147179</v>
      </c>
      <c r="AO187" s="1">
        <v>-0.002109635747670979</v>
      </c>
      <c r="AP187" s="1">
        <v>-0.008403321563033916</v>
      </c>
      <c r="AQ187" s="1">
        <v>-0.005793782646815071</v>
      </c>
      <c r="AR187" s="1">
        <v>0.00206795434861351</v>
      </c>
      <c r="AS187" s="1">
        <v>-0.002122207997172665</v>
      </c>
      <c r="AT187" s="1">
        <v>0</v>
      </c>
      <c r="AU187" s="1">
        <v>0.005791914947462784</v>
      </c>
      <c r="AV187" s="1">
        <v>-0.01072213720539295</v>
      </c>
      <c r="AW187" s="1">
        <v>-0.0004070353642990909</v>
      </c>
      <c r="AX187" s="1">
        <v>-0.001299523417346959</v>
      </c>
      <c r="AY187" s="1">
        <v>-0.01605497643899401</v>
      </c>
      <c r="AZ187" s="1">
        <v>0.007321037379084849</v>
      </c>
      <c r="BA187" s="1">
        <v>0.001082438382603357</v>
      </c>
      <c r="BB187" s="1">
        <v>-0.00915817597538815</v>
      </c>
      <c r="BC187" s="1">
        <v>-0.000609379400293375</v>
      </c>
      <c r="BD187" s="1">
        <v>0.0005856345017580811</v>
      </c>
      <c r="BE187" s="1">
        <v>-0.01337687683809086</v>
      </c>
      <c r="BF187" s="1">
        <v>0</v>
      </c>
      <c r="BG187" s="1">
        <v>-0.016272975635373</v>
      </c>
    </row>
    <row r="188" spans="1:59">
      <c r="A188" s="11">
        <v>43828</v>
      </c>
      <c r="B188" s="1">
        <v>0</v>
      </c>
      <c r="C188" s="1">
        <v>0</v>
      </c>
      <c r="D188" s="1">
        <v>0</v>
      </c>
      <c r="E188" s="1">
        <v>0</v>
      </c>
      <c r="F188" s="1">
        <v>0</v>
      </c>
      <c r="G188" s="1">
        <v>0</v>
      </c>
      <c r="H188" s="1">
        <v>0</v>
      </c>
      <c r="I188" s="1">
        <v>0</v>
      </c>
      <c r="J188" s="1">
        <v>0</v>
      </c>
      <c r="K188" s="1">
        <v>0</v>
      </c>
      <c r="L188" s="1">
        <v>-0.003323652965291801</v>
      </c>
      <c r="M188" s="1">
        <v>0</v>
      </c>
      <c r="N188" s="1">
        <v>0</v>
      </c>
      <c r="O188" s="1">
        <v>0</v>
      </c>
      <c r="P188" s="1">
        <v>0</v>
      </c>
      <c r="Q188" s="1">
        <v>0.01627284494711034</v>
      </c>
      <c r="R188" s="1">
        <v>0</v>
      </c>
      <c r="S188" s="1">
        <v>0</v>
      </c>
      <c r="T188" s="1">
        <v>0</v>
      </c>
      <c r="U188" s="1">
        <v>0</v>
      </c>
      <c r="V188" s="1">
        <v>0</v>
      </c>
      <c r="W188" s="1">
        <v>0</v>
      </c>
      <c r="X188" s="1">
        <v>0</v>
      </c>
      <c r="Y188" s="1">
        <v>-0.005428889042338958</v>
      </c>
      <c r="Z188" s="1">
        <v>0</v>
      </c>
      <c r="AA188" s="1">
        <v>0</v>
      </c>
      <c r="AB188" s="1">
        <v>0</v>
      </c>
      <c r="AC188" s="1">
        <v>0</v>
      </c>
      <c r="AD188" s="1">
        <v>0</v>
      </c>
      <c r="AE188" s="1">
        <v>0</v>
      </c>
      <c r="AF188" s="1">
        <v>0</v>
      </c>
      <c r="AG188" s="1">
        <v>0</v>
      </c>
      <c r="AH188" s="1">
        <v>0</v>
      </c>
      <c r="AI188" s="1">
        <v>0</v>
      </c>
      <c r="AJ188" s="1">
        <v>0</v>
      </c>
      <c r="AK188" s="1">
        <v>0</v>
      </c>
      <c r="AL188" s="1">
        <v>0</v>
      </c>
      <c r="AM188" s="1">
        <v>0</v>
      </c>
      <c r="AN188" s="1">
        <v>0</v>
      </c>
      <c r="AO188" s="1">
        <v>0</v>
      </c>
      <c r="AP188" s="1">
        <v>0</v>
      </c>
      <c r="AQ188" s="1">
        <v>0</v>
      </c>
      <c r="AR188" s="1">
        <v>0</v>
      </c>
      <c r="AS188" s="1">
        <v>0</v>
      </c>
      <c r="AT188" s="1">
        <v>-0.006937515951646156</v>
      </c>
      <c r="AU188" s="1">
        <v>0</v>
      </c>
      <c r="AV188" s="1">
        <v>0</v>
      </c>
      <c r="AW188" s="1">
        <v>0</v>
      </c>
      <c r="AX188" s="1">
        <v>0</v>
      </c>
      <c r="AY188" s="1">
        <v>0</v>
      </c>
      <c r="AZ188" s="1">
        <v>0</v>
      </c>
      <c r="BA188" s="1">
        <v>0</v>
      </c>
      <c r="BB188" s="1">
        <v>0</v>
      </c>
      <c r="BC188" s="1">
        <v>0</v>
      </c>
      <c r="BD188" s="1">
        <v>0</v>
      </c>
      <c r="BE188" s="1">
        <v>0</v>
      </c>
      <c r="BF188" s="1">
        <v>0</v>
      </c>
      <c r="BG188" s="1">
        <v>0</v>
      </c>
    </row>
    <row r="189" spans="1:59">
      <c r="A189" s="11">
        <v>43829</v>
      </c>
      <c r="B189" s="1">
        <v>-0.006864825359571558</v>
      </c>
      <c r="C189" s="1">
        <v>0.00228073877950008</v>
      </c>
      <c r="D189" s="1">
        <v>-0.0008940783800387431</v>
      </c>
      <c r="E189" s="1">
        <v>-0.01429189785730989</v>
      </c>
      <c r="F189" s="1">
        <v>-0.01225264958048933</v>
      </c>
      <c r="G189" s="1">
        <v>-0.007655772620624113</v>
      </c>
      <c r="H189" s="1">
        <v>-0.01421122684704101</v>
      </c>
      <c r="I189" s="1">
        <v>-0.01188099291822797</v>
      </c>
      <c r="J189" s="1">
        <v>-0.003699733389571414</v>
      </c>
      <c r="K189" s="1">
        <v>0.005782244535531111</v>
      </c>
      <c r="L189" s="1">
        <v>-0.0028136013433534</v>
      </c>
      <c r="M189" s="1">
        <v>0.003502036355167659</v>
      </c>
      <c r="N189" s="1">
        <v>-0.008204517525306154</v>
      </c>
      <c r="O189" s="1">
        <v>-0.009608643306795672</v>
      </c>
      <c r="P189" s="1">
        <v>-0.008990548054501835</v>
      </c>
      <c r="Q189" s="1">
        <v>0.0187852557229693</v>
      </c>
      <c r="R189" s="1">
        <v>0.0001807687811419267</v>
      </c>
      <c r="S189" s="1">
        <v>-0.003197361215949934</v>
      </c>
      <c r="T189" s="1">
        <v>-0.004653344929492431</v>
      </c>
      <c r="U189" s="1">
        <v>-0.01165033399377369</v>
      </c>
      <c r="V189" s="1">
        <v>-0.005785669227825974</v>
      </c>
      <c r="W189" s="1">
        <v>-0.00239728245538251</v>
      </c>
      <c r="X189" s="1">
        <v>-0.002509120546233423</v>
      </c>
      <c r="Y189" s="1">
        <v>-0.001432948899312336</v>
      </c>
      <c r="Z189" s="1">
        <v>-0.003750814025585858</v>
      </c>
      <c r="AA189" s="1">
        <v>-0.003665386103981039</v>
      </c>
      <c r="AB189" s="1">
        <v>-0.0009496329869131959</v>
      </c>
      <c r="AC189" s="1">
        <v>-0.00431932081499109</v>
      </c>
      <c r="AD189" s="1">
        <v>0.003521422239581851</v>
      </c>
      <c r="AE189" s="1">
        <v>-0.0136544005394369</v>
      </c>
      <c r="AF189" s="1">
        <v>-0.002557594176765821</v>
      </c>
      <c r="AG189" s="1">
        <v>-0.01773187089466366</v>
      </c>
      <c r="AH189" s="1">
        <v>-0.000928268406909627</v>
      </c>
      <c r="AI189" s="1">
        <v>-0.008618643395039371</v>
      </c>
      <c r="AJ189" s="1">
        <v>-0.0007666520119745668</v>
      </c>
      <c r="AK189" s="1">
        <v>-0.01756358091590937</v>
      </c>
      <c r="AL189" s="1">
        <v>-0.008232356159611376</v>
      </c>
      <c r="AM189" s="1">
        <v>-0.01920879113491525</v>
      </c>
      <c r="AN189" s="1">
        <v>-0.0104271649142087</v>
      </c>
      <c r="AO189" s="1">
        <v>-0.004912891620603932</v>
      </c>
      <c r="AP189" s="1">
        <v>-0.003647425700410767</v>
      </c>
      <c r="AQ189" s="1">
        <v>-0.002330809371232534</v>
      </c>
      <c r="AR189" s="1">
        <v>-0.0109082027004781</v>
      </c>
      <c r="AS189" s="1">
        <v>-0.004861017488144825</v>
      </c>
      <c r="AT189" s="1">
        <v>-0.009894976635513975</v>
      </c>
      <c r="AU189" s="1">
        <v>-0.01583606009230709</v>
      </c>
      <c r="AV189" s="1">
        <v>-0.006746301954262401</v>
      </c>
      <c r="AW189" s="1">
        <v>-0.008223501154639434</v>
      </c>
      <c r="AX189" s="1">
        <v>-0.03643287242176041</v>
      </c>
      <c r="AY189" s="1">
        <v>-0.00792541120034207</v>
      </c>
      <c r="AZ189" s="1">
        <v>-0.007188814150937306</v>
      </c>
      <c r="BA189" s="1">
        <v>-0.00716281013348552</v>
      </c>
      <c r="BB189" s="1">
        <v>0.001848629768276933</v>
      </c>
      <c r="BC189" s="1">
        <v>-0.01178741369205871</v>
      </c>
      <c r="BD189" s="1">
        <v>-0.001588715671369534</v>
      </c>
      <c r="BE189" s="1">
        <v>0.005752073371272814</v>
      </c>
      <c r="BF189" s="1">
        <v>0.01680667443875161</v>
      </c>
      <c r="BG189" s="1">
        <v>0.01120599155827717</v>
      </c>
    </row>
    <row r="190" spans="1:59">
      <c r="A190" s="11">
        <v>43830</v>
      </c>
      <c r="B190" s="1">
        <v>0.0006910064532958948</v>
      </c>
      <c r="C190" s="1">
        <v>0.003033622222937904</v>
      </c>
      <c r="D190" s="1">
        <v>0.006083923570760597</v>
      </c>
      <c r="E190" s="1">
        <v>0.007469247565218273</v>
      </c>
      <c r="F190" s="1">
        <v>0.0005143848474418178</v>
      </c>
      <c r="G190" s="1">
        <v>0.01396041077967802</v>
      </c>
      <c r="H190" s="1">
        <v>-0.005766401430815637</v>
      </c>
      <c r="I190" s="1">
        <v>-0.003804412872394747</v>
      </c>
      <c r="J190" s="1">
        <v>0</v>
      </c>
      <c r="K190" s="1">
        <v>0.004422347431476847</v>
      </c>
      <c r="L190" s="1">
        <v>-0.005016250654226173</v>
      </c>
      <c r="M190" s="1">
        <v>-0.004133503927208682</v>
      </c>
      <c r="N190" s="1">
        <v>0.006001577210259956</v>
      </c>
      <c r="O190" s="1">
        <v>0.02425486917378028</v>
      </c>
      <c r="P190" s="1">
        <v>0.005609507282690718</v>
      </c>
      <c r="Q190" s="1">
        <v>0.1153743144377015</v>
      </c>
      <c r="R190" s="1">
        <v>0.0001808050666241012</v>
      </c>
      <c r="S190" s="1">
        <v>-0.002127477629574326</v>
      </c>
      <c r="T190" s="1">
        <v>-0.001776536133512585</v>
      </c>
      <c r="U190" s="1">
        <v>0.0006585944404671196</v>
      </c>
      <c r="V190" s="1">
        <v>-0.003981547202498992</v>
      </c>
      <c r="W190" s="1">
        <v>-0.00090110767495577</v>
      </c>
      <c r="X190" s="1">
        <v>-0.007378777514772006</v>
      </c>
      <c r="Y190" s="1">
        <v>0.007038104422155467</v>
      </c>
      <c r="Z190" s="1">
        <v>-0.008927931901141606</v>
      </c>
      <c r="AA190" s="1">
        <v>0.005554341307325572</v>
      </c>
      <c r="AB190" s="1">
        <v>-0.009822507021210125</v>
      </c>
      <c r="AC190" s="1">
        <v>-0.006430027750770506</v>
      </c>
      <c r="AD190" s="1">
        <v>0.003639025825184605</v>
      </c>
      <c r="AE190" s="1">
        <v>0.003649646600411449</v>
      </c>
      <c r="AF190" s="1">
        <v>0.005325385677429795</v>
      </c>
      <c r="AG190" s="1">
        <v>0.0041093700055852</v>
      </c>
      <c r="AH190" s="1">
        <v>0.01022307615389528</v>
      </c>
      <c r="AI190" s="1">
        <v>0.0006979715401307374</v>
      </c>
      <c r="AJ190" s="1">
        <v>0.001947739194535281</v>
      </c>
      <c r="AK190" s="1">
        <v>0.00080421195629099</v>
      </c>
      <c r="AL190" s="1">
        <v>0.01004644815681877</v>
      </c>
      <c r="AM190" s="1">
        <v>0.01282710779145479</v>
      </c>
      <c r="AN190" s="1">
        <v>0.006939223749924839</v>
      </c>
      <c r="AO190" s="1">
        <v>-0.00243695229181029</v>
      </c>
      <c r="AP190" s="1">
        <v>0.00925937283779299</v>
      </c>
      <c r="AQ190" s="1">
        <v>0.002336254735664012</v>
      </c>
      <c r="AR190" s="1">
        <v>-0.006259218264178856</v>
      </c>
      <c r="AS190" s="1">
        <v>-0.0004579821940998707</v>
      </c>
      <c r="AT190" s="1">
        <v>0.003932604619612867</v>
      </c>
      <c r="AU190" s="1">
        <v>-0.001170512910788513</v>
      </c>
      <c r="AV190" s="1">
        <v>0.0007794198499844196</v>
      </c>
      <c r="AW190" s="1">
        <v>0.000246222037100452</v>
      </c>
      <c r="AX190" s="1">
        <v>0.008753267375039453</v>
      </c>
      <c r="AY190" s="1">
        <v>0.01503757915877513</v>
      </c>
      <c r="AZ190" s="1">
        <v>0.007121516780053794</v>
      </c>
      <c r="BA190" s="1">
        <v>0.0004423936555584262</v>
      </c>
      <c r="BB190" s="1">
        <v>-0.001774182055941709</v>
      </c>
      <c r="BC190" s="1">
        <v>-0.001850663151568566</v>
      </c>
      <c r="BD190" s="1">
        <v>-0.004690252094622149</v>
      </c>
      <c r="BE190" s="1">
        <v>0</v>
      </c>
      <c r="BF190" s="1">
        <v>0</v>
      </c>
      <c r="BG190" s="1">
        <v>0.01266493344535857</v>
      </c>
    </row>
    <row r="191" spans="1:59">
      <c r="A191" s="11">
        <v>43831</v>
      </c>
      <c r="B191" s="1">
        <v>0</v>
      </c>
      <c r="C191" s="1">
        <v>0</v>
      </c>
      <c r="D191" s="1">
        <v>0</v>
      </c>
      <c r="E191" s="1">
        <v>0</v>
      </c>
      <c r="F191" s="1">
        <v>0</v>
      </c>
      <c r="G191" s="1">
        <v>0</v>
      </c>
      <c r="H191" s="1">
        <v>0</v>
      </c>
      <c r="I191" s="1">
        <v>0</v>
      </c>
      <c r="J191" s="1">
        <v>0</v>
      </c>
      <c r="K191" s="1">
        <v>0</v>
      </c>
      <c r="L191" s="1">
        <v>-0.004936401313178629</v>
      </c>
      <c r="M191" s="1">
        <v>0</v>
      </c>
      <c r="N191" s="1">
        <v>0</v>
      </c>
      <c r="O191" s="1">
        <v>0</v>
      </c>
      <c r="P191" s="1">
        <v>0</v>
      </c>
      <c r="Q191" s="1">
        <v>0.008108362858215923</v>
      </c>
      <c r="R191" s="1">
        <v>0</v>
      </c>
      <c r="S191" s="1">
        <v>0</v>
      </c>
      <c r="T191" s="1">
        <v>0</v>
      </c>
      <c r="U191" s="1">
        <v>0</v>
      </c>
      <c r="V191" s="1">
        <v>0</v>
      </c>
      <c r="W191" s="1">
        <v>0</v>
      </c>
      <c r="X191" s="1">
        <v>0</v>
      </c>
      <c r="Y191" s="1">
        <v>-0.002985563089203835</v>
      </c>
      <c r="Z191" s="1">
        <v>0</v>
      </c>
      <c r="AA191" s="1">
        <v>0</v>
      </c>
      <c r="AB191" s="1">
        <v>0</v>
      </c>
      <c r="AC191" s="1">
        <v>0</v>
      </c>
      <c r="AD191" s="1">
        <v>0</v>
      </c>
      <c r="AE191" s="1">
        <v>0</v>
      </c>
      <c r="AF191" s="1">
        <v>0</v>
      </c>
      <c r="AG191" s="1">
        <v>0</v>
      </c>
      <c r="AH191" s="1">
        <v>0</v>
      </c>
      <c r="AI191" s="1">
        <v>0</v>
      </c>
      <c r="AJ191" s="1">
        <v>0</v>
      </c>
      <c r="AK191" s="1">
        <v>0</v>
      </c>
      <c r="AL191" s="1">
        <v>0</v>
      </c>
      <c r="AM191" s="1">
        <v>0</v>
      </c>
      <c r="AN191" s="1">
        <v>0</v>
      </c>
      <c r="AO191" s="1">
        <v>0</v>
      </c>
      <c r="AP191" s="1">
        <v>0</v>
      </c>
      <c r="AQ191" s="1">
        <v>0</v>
      </c>
      <c r="AR191" s="1">
        <v>0</v>
      </c>
      <c r="AS191" s="1">
        <v>0</v>
      </c>
      <c r="AT191" s="1">
        <v>-0.005691633752041625</v>
      </c>
      <c r="AU191" s="1">
        <v>0</v>
      </c>
      <c r="AV191" s="1">
        <v>0</v>
      </c>
      <c r="AW191" s="1">
        <v>0</v>
      </c>
      <c r="AX191" s="1">
        <v>0</v>
      </c>
      <c r="AY191" s="1">
        <v>0</v>
      </c>
      <c r="AZ191" s="1">
        <v>0</v>
      </c>
      <c r="BA191" s="1">
        <v>0</v>
      </c>
      <c r="BB191" s="1">
        <v>0</v>
      </c>
      <c r="BC191" s="1">
        <v>0</v>
      </c>
      <c r="BD191" s="1">
        <v>0</v>
      </c>
      <c r="BE191" s="1">
        <v>0</v>
      </c>
      <c r="BF191" s="1">
        <v>0</v>
      </c>
      <c r="BG191" s="1">
        <v>0</v>
      </c>
    </row>
    <row r="192" spans="1:59">
      <c r="A192" s="11">
        <v>43832</v>
      </c>
      <c r="B192" s="1">
        <v>0.001036162418459163</v>
      </c>
      <c r="C192" s="1">
        <v>0.008506603515334499</v>
      </c>
      <c r="D192" s="1">
        <v>0.003290516373976926</v>
      </c>
      <c r="E192" s="1">
        <v>0.0706497562287034</v>
      </c>
      <c r="F192" s="1">
        <v>0.02715061035487687</v>
      </c>
      <c r="G192" s="1">
        <v>0.01086943158371345</v>
      </c>
      <c r="H192" s="1">
        <v>0.01957445557296733</v>
      </c>
      <c r="I192" s="1">
        <v>0.03616217797373356</v>
      </c>
      <c r="J192" s="1">
        <v>0.01060988416215092</v>
      </c>
      <c r="K192" s="1">
        <v>0.000376969008301753</v>
      </c>
      <c r="L192" s="1">
        <v>-0.007283138239833509</v>
      </c>
      <c r="M192" s="1">
        <v>-0.008267531881771983</v>
      </c>
      <c r="N192" s="1">
        <v>-0.001612358995522589</v>
      </c>
      <c r="O192" s="1">
        <v>-0.02774014492994192</v>
      </c>
      <c r="P192" s="1">
        <v>0.005440350179788167</v>
      </c>
      <c r="Q192" s="1">
        <v>0.04224578522029288</v>
      </c>
      <c r="R192" s="1">
        <v>0.02042286672731941</v>
      </c>
      <c r="S192" s="1">
        <v>0.009348260893080607</v>
      </c>
      <c r="T192" s="1">
        <v>0.02735114091199531</v>
      </c>
      <c r="U192" s="1">
        <v>0.02269976332681822</v>
      </c>
      <c r="V192" s="1">
        <v>0.007995010125865454</v>
      </c>
      <c r="W192" s="1">
        <v>0.002405210582470119</v>
      </c>
      <c r="X192" s="1">
        <v>0.005406254232165786</v>
      </c>
      <c r="Y192" s="1">
        <v>0.01551640774509866</v>
      </c>
      <c r="Z192" s="1">
        <v>-0.01405570711822435</v>
      </c>
      <c r="AA192" s="1">
        <v>0.01212331314100634</v>
      </c>
      <c r="AB192" s="1">
        <v>0.01935998022287277</v>
      </c>
      <c r="AC192" s="1">
        <v>0.02565596958929839</v>
      </c>
      <c r="AD192" s="1">
        <v>0.007553848205773317</v>
      </c>
      <c r="AE192" s="1">
        <v>0.01166144583292517</v>
      </c>
      <c r="AF192" s="1">
        <v>0.01275259709703058</v>
      </c>
      <c r="AG192" s="1">
        <v>0.02207063960680578</v>
      </c>
      <c r="AH192" s="1">
        <v>-0.02851894456035808</v>
      </c>
      <c r="AI192" s="1">
        <v>0.01851628837808139</v>
      </c>
      <c r="AJ192" s="1">
        <v>0.007776305365545078</v>
      </c>
      <c r="AK192" s="1">
        <v>0.01928482273736365</v>
      </c>
      <c r="AL192" s="1">
        <v>0.07194118215268031</v>
      </c>
      <c r="AM192" s="1">
        <v>0.01959197814179769</v>
      </c>
      <c r="AN192" s="1">
        <v>-0.001020944313326444</v>
      </c>
      <c r="AO192" s="1">
        <v>0.00463549778426775</v>
      </c>
      <c r="AP192" s="1">
        <v>0.01173444278583213</v>
      </c>
      <c r="AQ192" s="1">
        <v>-0.00407883952396848</v>
      </c>
      <c r="AR192" s="1">
        <v>0.01649647719361158</v>
      </c>
      <c r="AS192" s="1">
        <v>0.004887000562854515</v>
      </c>
      <c r="AT192" s="1">
        <v>0.01990780124491143</v>
      </c>
      <c r="AU192" s="1">
        <v>-0.01259523967920795</v>
      </c>
      <c r="AV192" s="1">
        <v>0.005340491450842144</v>
      </c>
      <c r="AW192" s="1">
        <v>0.02724905377165143</v>
      </c>
      <c r="AX192" s="1">
        <v>0.0285181750157113</v>
      </c>
      <c r="AY192" s="1">
        <v>0.008333347314669615</v>
      </c>
      <c r="AZ192" s="1">
        <v>0.005570054774073796</v>
      </c>
      <c r="BA192" s="1">
        <v>-0.005034445638380292</v>
      </c>
      <c r="BB192" s="1">
        <v>0.01947952625507487</v>
      </c>
      <c r="BC192" s="1">
        <v>-0.004584576029390108</v>
      </c>
      <c r="BD192" s="1">
        <v>0.0008414750512142355</v>
      </c>
      <c r="BE192" s="1">
        <v>-0.01089323122436059</v>
      </c>
      <c r="BF192" s="1">
        <v>0.024793431364732</v>
      </c>
      <c r="BG192" s="1">
        <v>-0.01928090646767222</v>
      </c>
    </row>
    <row r="193" spans="1:59">
      <c r="A193" s="11">
        <v>43833</v>
      </c>
      <c r="B193" s="1">
        <v>-0.01219092586527504</v>
      </c>
      <c r="C193" s="1">
        <v>-0.0069353447293381</v>
      </c>
      <c r="D193" s="1">
        <v>8.865498154664309E-05</v>
      </c>
      <c r="E193" s="1">
        <v>-0.01018329970546805</v>
      </c>
      <c r="F193" s="1">
        <v>-0.01213903465592092</v>
      </c>
      <c r="G193" s="1">
        <v>-0.01182792497184548</v>
      </c>
      <c r="H193" s="1">
        <v>-0.007584661930905456</v>
      </c>
      <c r="I193" s="1">
        <v>-0.0126041052855731</v>
      </c>
      <c r="J193" s="1">
        <v>-0.01102364895328589</v>
      </c>
      <c r="K193" s="1">
        <v>0.01125440820370827</v>
      </c>
      <c r="L193" s="1">
        <v>0</v>
      </c>
      <c r="M193" s="1">
        <v>0.0008230942960081311</v>
      </c>
      <c r="N193" s="1">
        <v>-0.009044023391500455</v>
      </c>
      <c r="O193" s="1">
        <v>-0.01183028343810777</v>
      </c>
      <c r="P193" s="1">
        <v>-0.0154109589041096</v>
      </c>
      <c r="Q193" s="1">
        <v>0</v>
      </c>
      <c r="R193" s="1">
        <v>0.0133723181076506</v>
      </c>
      <c r="S193" s="1">
        <v>-0.002616065197800999</v>
      </c>
      <c r="T193" s="1">
        <v>0.01394966011876408</v>
      </c>
      <c r="U193" s="1">
        <v>-0.004907269074351239</v>
      </c>
      <c r="V193" s="1">
        <v>-0.006406178256422868</v>
      </c>
      <c r="W193" s="1">
        <v>-0.001499683126391593</v>
      </c>
      <c r="X193" s="1">
        <v>-0.001176150654490171</v>
      </c>
      <c r="Y193" s="1">
        <v>0</v>
      </c>
      <c r="Z193" s="1">
        <v>0.01777866089021951</v>
      </c>
      <c r="AA193" s="1">
        <v>-0.01319628196093514</v>
      </c>
      <c r="AB193" s="1">
        <v>-0.01035948160706135</v>
      </c>
      <c r="AC193" s="1">
        <v>0.03598163713933888</v>
      </c>
      <c r="AD193" s="1">
        <v>-0.0033416107677815</v>
      </c>
      <c r="AE193" s="1">
        <v>-0.002974688434081885</v>
      </c>
      <c r="AF193" s="1">
        <v>-0.01026713225298925</v>
      </c>
      <c r="AG193" s="1">
        <v>-0.005291260448139101</v>
      </c>
      <c r="AH193" s="1">
        <v>-0.006155267825337263</v>
      </c>
      <c r="AI193" s="1">
        <v>-0.01245185577865016</v>
      </c>
      <c r="AJ193" s="1">
        <v>-0.01022985919291719</v>
      </c>
      <c r="AK193" s="1">
        <v>-0.01185532182484772</v>
      </c>
      <c r="AL193" s="1">
        <v>-0.01229087604848067</v>
      </c>
      <c r="AM193" s="1">
        <v>-0.01600594569100144</v>
      </c>
      <c r="AN193" s="1">
        <v>-0.005365406777261716</v>
      </c>
      <c r="AO193" s="1">
        <v>-0.009602639290173354</v>
      </c>
      <c r="AP193" s="1">
        <v>-0.01665946670072849</v>
      </c>
      <c r="AQ193" s="1">
        <v>-0.01872457150761453</v>
      </c>
      <c r="AR193" s="1">
        <v>-0.01534364984856662</v>
      </c>
      <c r="AS193" s="1">
        <v>-0.01306980270060143</v>
      </c>
      <c r="AT193" s="1">
        <v>0</v>
      </c>
      <c r="AU193" s="1">
        <v>-0.001483061844934852</v>
      </c>
      <c r="AV193" s="1">
        <v>-0.01837100100593858</v>
      </c>
      <c r="AW193" s="1">
        <v>-0.003275841242827759</v>
      </c>
      <c r="AX193" s="1">
        <v>0.02963325829792085</v>
      </c>
      <c r="AY193" s="1">
        <v>0.003213943646344308</v>
      </c>
      <c r="AZ193" s="1">
        <v>-0.01720685456806659</v>
      </c>
      <c r="BA193" s="1">
        <v>-0.01011962188777049</v>
      </c>
      <c r="BB193" s="1">
        <v>-0.006206411628517206</v>
      </c>
      <c r="BC193" s="1">
        <v>-0.003570281527988883</v>
      </c>
      <c r="BD193" s="1">
        <v>-0.00882782480069233</v>
      </c>
      <c r="BE193" s="1">
        <v>-0.007296327969992689</v>
      </c>
      <c r="BF193" s="1">
        <v>0.008064603226767053</v>
      </c>
      <c r="BG193" s="1">
        <v>-0.04994685621915251</v>
      </c>
    </row>
    <row r="194" spans="1:59">
      <c r="A194" s="11">
        <v>43835</v>
      </c>
      <c r="B194" s="1">
        <v>0</v>
      </c>
      <c r="C194" s="1">
        <v>0</v>
      </c>
      <c r="D194" s="1">
        <v>0</v>
      </c>
      <c r="E194" s="1">
        <v>0</v>
      </c>
      <c r="F194" s="1">
        <v>0</v>
      </c>
      <c r="G194" s="1">
        <v>0</v>
      </c>
      <c r="H194" s="1">
        <v>0</v>
      </c>
      <c r="I194" s="1">
        <v>0</v>
      </c>
      <c r="J194" s="1">
        <v>0</v>
      </c>
      <c r="K194" s="1">
        <v>0</v>
      </c>
      <c r="L194" s="1">
        <v>-0.007442810019238633</v>
      </c>
      <c r="M194" s="1">
        <v>0</v>
      </c>
      <c r="N194" s="1">
        <v>0</v>
      </c>
      <c r="O194" s="1">
        <v>0</v>
      </c>
      <c r="P194" s="1">
        <v>0</v>
      </c>
      <c r="Q194" s="1">
        <v>-0.0237505835932299</v>
      </c>
      <c r="R194" s="1">
        <v>0</v>
      </c>
      <c r="S194" s="1">
        <v>0</v>
      </c>
      <c r="T194" s="1">
        <v>0</v>
      </c>
      <c r="U194" s="1">
        <v>0</v>
      </c>
      <c r="V194" s="1">
        <v>0</v>
      </c>
      <c r="W194" s="1">
        <v>0</v>
      </c>
      <c r="X194" s="1">
        <v>0</v>
      </c>
      <c r="Y194" s="1">
        <v>-0.009985164574040084</v>
      </c>
      <c r="Z194" s="1">
        <v>0</v>
      </c>
      <c r="AA194" s="1">
        <v>0</v>
      </c>
      <c r="AB194" s="1">
        <v>0</v>
      </c>
      <c r="AC194" s="1">
        <v>0</v>
      </c>
      <c r="AD194" s="1">
        <v>0</v>
      </c>
      <c r="AE194" s="1">
        <v>0</v>
      </c>
      <c r="AF194" s="1">
        <v>0</v>
      </c>
      <c r="AG194" s="1">
        <v>0</v>
      </c>
      <c r="AH194" s="1">
        <v>0</v>
      </c>
      <c r="AI194" s="1">
        <v>0</v>
      </c>
      <c r="AJ194" s="1">
        <v>0</v>
      </c>
      <c r="AK194" s="1">
        <v>0</v>
      </c>
      <c r="AL194" s="1">
        <v>0</v>
      </c>
      <c r="AM194" s="1">
        <v>0</v>
      </c>
      <c r="AN194" s="1">
        <v>0</v>
      </c>
      <c r="AO194" s="1">
        <v>0</v>
      </c>
      <c r="AP194" s="1">
        <v>0</v>
      </c>
      <c r="AQ194" s="1">
        <v>0</v>
      </c>
      <c r="AR194" s="1">
        <v>0</v>
      </c>
      <c r="AS194" s="1">
        <v>0</v>
      </c>
      <c r="AT194" s="1">
        <v>-0.0001139231337553559</v>
      </c>
      <c r="AU194" s="1">
        <v>0</v>
      </c>
      <c r="AV194" s="1">
        <v>0</v>
      </c>
      <c r="AW194" s="1">
        <v>0</v>
      </c>
      <c r="AX194" s="1">
        <v>0</v>
      </c>
      <c r="AY194" s="1">
        <v>0</v>
      </c>
      <c r="AZ194" s="1">
        <v>0</v>
      </c>
      <c r="BA194" s="1">
        <v>0</v>
      </c>
      <c r="BB194" s="1">
        <v>0</v>
      </c>
      <c r="BC194" s="1">
        <v>0</v>
      </c>
      <c r="BD194" s="1">
        <v>0</v>
      </c>
      <c r="BE194" s="1">
        <v>0</v>
      </c>
      <c r="BF194" s="1">
        <v>0</v>
      </c>
      <c r="BG194" s="1">
        <v>0</v>
      </c>
    </row>
    <row r="195" spans="1:59">
      <c r="A195" s="11">
        <v>43836</v>
      </c>
      <c r="B195" s="1">
        <v>0.005239321668079278</v>
      </c>
      <c r="C195" s="1">
        <v>-0.002831123230849442</v>
      </c>
      <c r="D195" s="1">
        <v>0.002924845158898348</v>
      </c>
      <c r="E195" s="1">
        <v>-0.004320968951973869</v>
      </c>
      <c r="F195" s="1">
        <v>0.01488557393050649</v>
      </c>
      <c r="G195" s="1">
        <v>-0.01305773849821013</v>
      </c>
      <c r="H195" s="1">
        <v>0.00668748637839478</v>
      </c>
      <c r="I195" s="1">
        <v>-0.001658988987795262</v>
      </c>
      <c r="J195" s="1">
        <v>0.01645421937858638</v>
      </c>
      <c r="K195" s="1">
        <v>0.02051751506895449</v>
      </c>
      <c r="L195" s="1">
        <v>0.004284916726184029</v>
      </c>
      <c r="M195" s="1">
        <v>0.0002743221508438864</v>
      </c>
      <c r="N195" s="1">
        <v>-0.009941188424625325</v>
      </c>
      <c r="O195" s="1">
        <v>-0.001408439965447594</v>
      </c>
      <c r="P195" s="1">
        <v>0.001043435801630466</v>
      </c>
      <c r="Q195" s="1">
        <v>0.03238673882242082</v>
      </c>
      <c r="R195" s="1">
        <v>0.004194733510910265</v>
      </c>
      <c r="S195" s="1">
        <v>-0.0002931402266005412</v>
      </c>
      <c r="T195" s="1">
        <v>0.007103634321435237</v>
      </c>
      <c r="U195" s="1">
        <v>0.02465723345871984</v>
      </c>
      <c r="V195" s="1">
        <v>-0.0002047005041437844</v>
      </c>
      <c r="W195" s="1">
        <v>0.001501935553798628</v>
      </c>
      <c r="X195" s="1">
        <v>-0.01547786768552428</v>
      </c>
      <c r="Y195" s="1">
        <v>-0.0147567197486187</v>
      </c>
      <c r="Z195" s="1">
        <v>0.0008651307353819693</v>
      </c>
      <c r="AA195" s="1">
        <v>-0.0007950785359240875</v>
      </c>
      <c r="AB195" s="1">
        <v>0.003172134482023692</v>
      </c>
      <c r="AC195" s="1">
        <v>-0.001522711892607109</v>
      </c>
      <c r="AD195" s="1">
        <v>0.01199274971394693</v>
      </c>
      <c r="AE195" s="1">
        <v>0.0119343492707118</v>
      </c>
      <c r="AF195" s="1">
        <v>-0.002740404589179013</v>
      </c>
      <c r="AG195" s="1">
        <v>0.0188336031487788</v>
      </c>
      <c r="AH195" s="1">
        <v>-0.002382154681449866</v>
      </c>
      <c r="AI195" s="1">
        <v>0.002584763255000899</v>
      </c>
      <c r="AJ195" s="1">
        <v>-0.008268274627679095</v>
      </c>
      <c r="AK195" s="1">
        <v>0.0304694472591347</v>
      </c>
      <c r="AL195" s="1">
        <v>-0.001848065912937402</v>
      </c>
      <c r="AM195" s="1">
        <v>0.004193751065739271</v>
      </c>
      <c r="AN195" s="1">
        <v>-0.001284462330780722</v>
      </c>
      <c r="AO195" s="1">
        <v>-0.002014822800619598</v>
      </c>
      <c r="AP195" s="1">
        <v>0.00246611019243459</v>
      </c>
      <c r="AQ195" s="1">
        <v>-0.01132980606306611</v>
      </c>
      <c r="AR195" s="1">
        <v>-0.02337423980236819</v>
      </c>
      <c r="AS195" s="1">
        <v>0.0007698617629032789</v>
      </c>
      <c r="AT195" s="1">
        <v>0.002272579228484339</v>
      </c>
      <c r="AU195" s="1">
        <v>0.01039790542437879</v>
      </c>
      <c r="AV195" s="1">
        <v>0.02401358462340641</v>
      </c>
      <c r="AW195" s="1">
        <v>0.006172246461816355</v>
      </c>
      <c r="AX195" s="1">
        <v>0.01925463704513497</v>
      </c>
      <c r="AY195" s="1">
        <v>-0.06453088433846821</v>
      </c>
      <c r="AZ195" s="1">
        <v>0.003117874985033575</v>
      </c>
      <c r="BA195" s="1">
        <v>0.006942007553772944</v>
      </c>
      <c r="BB195" s="1">
        <v>0.01185883451370984</v>
      </c>
      <c r="BC195" s="1">
        <v>0.00467360008119222</v>
      </c>
      <c r="BD195" s="1">
        <v>-0.00203578691267281</v>
      </c>
      <c r="BE195" s="1">
        <v>0.00374419144339222</v>
      </c>
      <c r="BF195" s="1">
        <v>0.02399992915827798</v>
      </c>
      <c r="BG195" s="1">
        <v>0.01286353583155919</v>
      </c>
    </row>
    <row r="196" spans="1:59">
      <c r="A196" s="11">
        <v>43837</v>
      </c>
      <c r="B196" s="1">
        <v>-0.00555945097398125</v>
      </c>
      <c r="C196" s="1">
        <v>-0.009464417008313575</v>
      </c>
      <c r="D196" s="1">
        <v>-0.008572096336455948</v>
      </c>
      <c r="E196" s="1">
        <v>-0.002893147167065013</v>
      </c>
      <c r="F196" s="1">
        <v>0.002091620415639373</v>
      </c>
      <c r="G196" s="1">
        <v>0.006982771267906474</v>
      </c>
      <c r="H196" s="1">
        <v>0.01565834639490826</v>
      </c>
      <c r="I196" s="1">
        <v>0.004569818574378104</v>
      </c>
      <c r="J196" s="1">
        <v>0.000522284495169334</v>
      </c>
      <c r="K196" s="1">
        <v>6.09044066857134E-05</v>
      </c>
      <c r="L196" s="1">
        <v>-0.008959978726513773</v>
      </c>
      <c r="M196" s="1">
        <v>-0.001576535530236289</v>
      </c>
      <c r="N196" s="1">
        <v>-0.007078364422305805</v>
      </c>
      <c r="O196" s="1">
        <v>0.003878795367608934</v>
      </c>
      <c r="P196" s="1">
        <v>-0.02359269741258008</v>
      </c>
      <c r="Q196" s="1">
        <v>-0.007508150627061227</v>
      </c>
      <c r="R196" s="1">
        <v>-0.01209648398524343</v>
      </c>
      <c r="S196" s="1">
        <v>-0.0003748286296444414</v>
      </c>
      <c r="T196" s="1">
        <v>-0.0009821142636387004</v>
      </c>
      <c r="U196" s="1">
        <v>-0.000624049547476524</v>
      </c>
      <c r="V196" s="1">
        <v>-0.001535484680528443</v>
      </c>
      <c r="W196" s="1">
        <v>0.00809840943043727</v>
      </c>
      <c r="X196" s="1">
        <v>-0.003075820225579728</v>
      </c>
      <c r="Y196" s="1">
        <v>-0.01319129090500581</v>
      </c>
      <c r="Z196" s="1">
        <v>-0.01102282606742566</v>
      </c>
      <c r="AA196" s="1">
        <v>-0.01700051378662792</v>
      </c>
      <c r="AB196" s="1">
        <v>-0.00221345160910158</v>
      </c>
      <c r="AC196" s="1">
        <v>0.003364912872133585</v>
      </c>
      <c r="AD196" s="1">
        <v>-0.007348238463064094</v>
      </c>
      <c r="AE196" s="1">
        <v>0</v>
      </c>
      <c r="AF196" s="1">
        <v>0.006673306174441729</v>
      </c>
      <c r="AG196" s="1">
        <v>0.002163647421788761</v>
      </c>
      <c r="AH196" s="1">
        <v>-0.006208275404008701</v>
      </c>
      <c r="AI196" s="1">
        <v>-0.009117700179722799</v>
      </c>
      <c r="AJ196" s="1">
        <v>-0.01208916266673266</v>
      </c>
      <c r="AK196" s="1">
        <v>-0.01512666163053455</v>
      </c>
      <c r="AL196" s="1">
        <v>0.01225067415791026</v>
      </c>
      <c r="AM196" s="1">
        <v>0.01210655301301311</v>
      </c>
      <c r="AN196" s="1">
        <v>-0.0033434121488779</v>
      </c>
      <c r="AO196" s="1">
        <v>-0.007885941890685144</v>
      </c>
      <c r="AP196" s="1">
        <v>-0.001069741408389446</v>
      </c>
      <c r="AQ196" s="1">
        <v>-0.01387211394920285</v>
      </c>
      <c r="AR196" s="1">
        <v>0.002147906245715703</v>
      </c>
      <c r="AS196" s="1">
        <v>-0.0003076835569819636</v>
      </c>
      <c r="AT196" s="1">
        <v>0.02262904653260245</v>
      </c>
      <c r="AU196" s="1">
        <v>-0.0005879674196876961</v>
      </c>
      <c r="AV196" s="1">
        <v>-0.0008807864080361272</v>
      </c>
      <c r="AW196" s="1">
        <v>0.003983480960872088</v>
      </c>
      <c r="AX196" s="1">
        <v>0.03880052465815398</v>
      </c>
      <c r="AY196" s="1">
        <v>0.01272016742116122</v>
      </c>
      <c r="AZ196" s="1">
        <v>0.008527592810012363</v>
      </c>
      <c r="BA196" s="1">
        <v>-0.006036587518045589</v>
      </c>
      <c r="BB196" s="1">
        <v>-0.03467406453409738</v>
      </c>
      <c r="BC196" s="1">
        <v>-0.02512122399941097</v>
      </c>
      <c r="BD196" s="1">
        <v>-0.009264856475954875</v>
      </c>
      <c r="BE196" s="1">
        <v>0.0190663175921999</v>
      </c>
      <c r="BF196" s="1">
        <v>-0.02343743244006447</v>
      </c>
      <c r="BG196" s="1">
        <v>0.008834915802103049</v>
      </c>
    </row>
    <row r="197" spans="1:59">
      <c r="A197" s="11">
        <v>43838</v>
      </c>
      <c r="B197" s="1">
        <v>0.004076337791512286</v>
      </c>
      <c r="C197" s="1">
        <v>0.003057784550098086</v>
      </c>
      <c r="D197" s="1">
        <v>0.002763078305703548</v>
      </c>
      <c r="E197" s="1">
        <v>-0.008704625263115329</v>
      </c>
      <c r="F197" s="1">
        <v>-0.007808640261289357</v>
      </c>
      <c r="G197" s="1">
        <v>0.004379537211298024</v>
      </c>
      <c r="H197" s="1">
        <v>0.01378180401420592</v>
      </c>
      <c r="I197" s="1">
        <v>0.001700110779240704</v>
      </c>
      <c r="J197" s="1">
        <v>-0.0005220118564703835</v>
      </c>
      <c r="K197" s="1">
        <v>-0.006823063331690027</v>
      </c>
      <c r="L197" s="1">
        <v>0.01173179970559035</v>
      </c>
      <c r="M197" s="1">
        <v>0.01146398481672972</v>
      </c>
      <c r="N197" s="1">
        <v>0.006797185674822792</v>
      </c>
      <c r="O197" s="1">
        <v>0.008078738991585954</v>
      </c>
      <c r="P197" s="1">
        <v>0.003522971424401167</v>
      </c>
      <c r="Q197" s="1">
        <v>0.0007489740539485812</v>
      </c>
      <c r="R197" s="1">
        <v>-0.0001761508426508795</v>
      </c>
      <c r="S197" s="1">
        <v>-0.007873935195053861</v>
      </c>
      <c r="T197" s="1">
        <v>0.01590843635683625</v>
      </c>
      <c r="U197" s="1">
        <v>0.00788039678064445</v>
      </c>
      <c r="V197" s="1">
        <v>-0.005536212246147643</v>
      </c>
      <c r="W197" s="1">
        <v>0.009818541402249137</v>
      </c>
      <c r="X197" s="1">
        <v>-0.003599803394265355</v>
      </c>
      <c r="Y197" s="1">
        <v>0.01308905177873698</v>
      </c>
      <c r="Z197" s="1">
        <v>-0.005408843190454093</v>
      </c>
      <c r="AA197" s="1">
        <v>0.00780065061057722</v>
      </c>
      <c r="AB197" s="1">
        <v>-0.00507049102345003</v>
      </c>
      <c r="AC197" s="1">
        <v>-0.008371614773338254</v>
      </c>
      <c r="AD197" s="1">
        <v>0.01527602640495296</v>
      </c>
      <c r="AE197" s="1">
        <v>0.01351349451475592</v>
      </c>
      <c r="AF197" s="1">
        <v>0.01052850084901658</v>
      </c>
      <c r="AG197" s="1">
        <v>0.01013800660311825</v>
      </c>
      <c r="AH197" s="1">
        <v>0.01009155258092953</v>
      </c>
      <c r="AI197" s="1">
        <v>0.01592826692172933</v>
      </c>
      <c r="AJ197" s="1">
        <v>0.005063620180176809</v>
      </c>
      <c r="AK197" s="1">
        <v>0.02572943239795911</v>
      </c>
      <c r="AL197" s="1">
        <v>0.009084663097843837</v>
      </c>
      <c r="AM197" s="1">
        <v>0.001875582689424782</v>
      </c>
      <c r="AN197" s="1">
        <v>0.007999684837375565</v>
      </c>
      <c r="AO197" s="1">
        <v>0.01036495886900646</v>
      </c>
      <c r="AP197" s="1">
        <v>0.006425035957537073</v>
      </c>
      <c r="AQ197" s="1">
        <v>0.006116184461360641</v>
      </c>
      <c r="AR197" s="1">
        <v>-0.005205110669662671</v>
      </c>
      <c r="AS197" s="1">
        <v>0.007234062815515863</v>
      </c>
      <c r="AT197" s="1">
        <v>-0.01731654945058925</v>
      </c>
      <c r="AU197" s="1">
        <v>0.006472551084409695</v>
      </c>
      <c r="AV197" s="1">
        <v>0.04011018611182848</v>
      </c>
      <c r="AW197" s="1">
        <v>0.009522328351872611</v>
      </c>
      <c r="AX197" s="1">
        <v>0.04920482578812169</v>
      </c>
      <c r="AY197" s="1">
        <v>-0.01352660272104</v>
      </c>
      <c r="AZ197" s="1">
        <v>0.01940022811314202</v>
      </c>
      <c r="BA197" s="1">
        <v>0.02108413630653994</v>
      </c>
      <c r="BB197" s="1">
        <v>0.01795977050868447</v>
      </c>
      <c r="BC197" s="1">
        <v>0.006150452170631704</v>
      </c>
      <c r="BD197" s="1">
        <v>-0.003431602595764249</v>
      </c>
      <c r="BE197" s="1">
        <v>0.006643001273342941</v>
      </c>
      <c r="BF197" s="1">
        <v>-0.00800008570973787</v>
      </c>
      <c r="BG197" s="1">
        <v>0.02572519472970969</v>
      </c>
    </row>
    <row r="198" spans="1:59">
      <c r="A198" s="11">
        <v>43839</v>
      </c>
      <c r="B198" s="1">
        <v>0.002668038832745578</v>
      </c>
      <c r="C198" s="1">
        <v>0.0001902835248079882</v>
      </c>
      <c r="D198" s="1">
        <v>0.01137792596450948</v>
      </c>
      <c r="E198" s="1">
        <v>0.02383439987468838</v>
      </c>
      <c r="F198" s="1">
        <v>0.004799174786468408</v>
      </c>
      <c r="G198" s="1">
        <v>0</v>
      </c>
      <c r="H198" s="1">
        <v>0.01566831746556607</v>
      </c>
      <c r="I198" s="1">
        <v>0.0173394439417287</v>
      </c>
      <c r="J198" s="1">
        <v>-0.002871903763180361</v>
      </c>
      <c r="K198" s="1">
        <v>0.007237947500152053</v>
      </c>
      <c r="L198" s="1">
        <v>0.006702045718698368</v>
      </c>
      <c r="M198" s="1">
        <v>0.01605091973931327</v>
      </c>
      <c r="N198" s="1">
        <v>0.006257293814216913</v>
      </c>
      <c r="O198" s="1">
        <v>0.001045270722763725</v>
      </c>
      <c r="P198" s="1">
        <v>0.009574511372451244</v>
      </c>
      <c r="Q198" s="1">
        <v>0.001571704989600464</v>
      </c>
      <c r="R198" s="1">
        <v>0.00969161651208017</v>
      </c>
      <c r="S198" s="1">
        <v>0.004797966672229315</v>
      </c>
      <c r="T198" s="1">
        <v>0.007125919831786787</v>
      </c>
      <c r="U198" s="1">
        <v>0.01104445423797773</v>
      </c>
      <c r="V198" s="1">
        <v>0.004123640654747796</v>
      </c>
      <c r="W198" s="1">
        <v>-0.004125050549187659</v>
      </c>
      <c r="X198" s="1">
        <v>0.01169798820195833</v>
      </c>
      <c r="Y198" s="1">
        <v>0.01470706348601603</v>
      </c>
      <c r="Z198" s="1">
        <v>-0.001098506661519005</v>
      </c>
      <c r="AA198" s="1">
        <v>0.003651316392134341</v>
      </c>
      <c r="AB198" s="1">
        <v>-0.01497053259215086</v>
      </c>
      <c r="AC198" s="1">
        <v>0.009488387492665673</v>
      </c>
      <c r="AD198" s="1">
        <v>-0.00577405635481576</v>
      </c>
      <c r="AE198" s="1">
        <v>0.008727287523674132</v>
      </c>
      <c r="AF198" s="1">
        <v>0.0104184782929706</v>
      </c>
      <c r="AG198" s="1">
        <v>0.01431094607185801</v>
      </c>
      <c r="AH198" s="1">
        <v>-0.03044742216921748</v>
      </c>
      <c r="AI198" s="1">
        <v>0.01249298393449672</v>
      </c>
      <c r="AJ198" s="1">
        <v>0.003178708775130712</v>
      </c>
      <c r="AK198" s="1">
        <v>-0.01061134822817067</v>
      </c>
      <c r="AL198" s="1">
        <v>0.0222350222337151</v>
      </c>
      <c r="AM198" s="1">
        <v>0.01098267063128811</v>
      </c>
      <c r="AN198" s="1">
        <v>-0.004352201147973189</v>
      </c>
      <c r="AO198" s="1">
        <v>0.01208405496023723</v>
      </c>
      <c r="AP198" s="1">
        <v>0.007553659448940042</v>
      </c>
      <c r="AQ198" s="1">
        <v>0.006079068305603785</v>
      </c>
      <c r="AR198" s="1">
        <v>0.009849212320936385</v>
      </c>
      <c r="AS198" s="1">
        <v>0.005348278892910008</v>
      </c>
      <c r="AT198" s="1">
        <v>-0.0009703331457954212</v>
      </c>
      <c r="AU198" s="1">
        <v>0.003800054185461033</v>
      </c>
      <c r="AV198" s="1">
        <v>0.02680367407200479</v>
      </c>
      <c r="AW198" s="1">
        <v>0.008332004293444273</v>
      </c>
      <c r="AX198" s="1">
        <v>-0.02194501190009734</v>
      </c>
      <c r="AY198" s="1">
        <v>-0.0308520645647784</v>
      </c>
      <c r="AZ198" s="1">
        <v>0.02131782945736438</v>
      </c>
      <c r="BA198" s="1">
        <v>-0.005677677793717306</v>
      </c>
      <c r="BB198" s="1">
        <v>0.02836982610471961</v>
      </c>
      <c r="BC198" s="1">
        <v>0.01080291694104973</v>
      </c>
      <c r="BD198" s="1">
        <v>0.01033039441639194</v>
      </c>
      <c r="BE198" s="1">
        <v>0.01144789887930364</v>
      </c>
      <c r="BF198" s="1">
        <v>0</v>
      </c>
      <c r="BG198" s="1">
        <v>-0.008537840776206451</v>
      </c>
    </row>
    <row r="199" spans="1:59">
      <c r="A199" s="11">
        <v>43840</v>
      </c>
      <c r="B199" s="1">
        <v>-0.01249436265198622</v>
      </c>
      <c r="C199" s="1">
        <v>-0.00819052810160259</v>
      </c>
      <c r="D199" s="1">
        <v>-0.002900352140729701</v>
      </c>
      <c r="E199" s="1">
        <v>-0.01633659448265634</v>
      </c>
      <c r="F199" s="1">
        <v>-0.009410596802031268</v>
      </c>
      <c r="G199" s="1">
        <v>-0.006177208035472503</v>
      </c>
      <c r="H199" s="1">
        <v>-0.01542660846669308</v>
      </c>
      <c r="I199" s="1">
        <v>0.009243408165935829</v>
      </c>
      <c r="J199" s="1">
        <v>-0.01188180441663078</v>
      </c>
      <c r="K199" s="1">
        <v>0.02314112269732727</v>
      </c>
      <c r="L199" s="1">
        <v>0</v>
      </c>
      <c r="M199" s="1">
        <v>-0.007280882334059435</v>
      </c>
      <c r="N199" s="1">
        <v>-0.007691108958840953</v>
      </c>
      <c r="O199" s="1">
        <v>-0.0132267317638215</v>
      </c>
      <c r="P199" s="1">
        <v>0.004531007980448143</v>
      </c>
      <c r="Q199" s="1">
        <v>0</v>
      </c>
      <c r="R199" s="1">
        <v>0.004450280480113866</v>
      </c>
      <c r="S199" s="1">
        <v>-0.006394072396133654</v>
      </c>
      <c r="T199" s="1">
        <v>-0.001397606050866917</v>
      </c>
      <c r="U199" s="1">
        <v>0.006972704346631886</v>
      </c>
      <c r="V199" s="1">
        <v>-0.009240172348435771</v>
      </c>
      <c r="W199" s="1">
        <v>0.004733833193353076</v>
      </c>
      <c r="X199" s="1">
        <v>-0.005951452021729642</v>
      </c>
      <c r="Y199" s="1">
        <v>0</v>
      </c>
      <c r="Z199" s="1">
        <v>0.006378925569588967</v>
      </c>
      <c r="AA199" s="1">
        <v>-0.009967900350735137</v>
      </c>
      <c r="AB199" s="1">
        <v>-0.02457557464342086</v>
      </c>
      <c r="AC199" s="1">
        <v>-0.002651200757289973</v>
      </c>
      <c r="AD199" s="1">
        <v>-0.004493419186178071</v>
      </c>
      <c r="AE199" s="1">
        <v>-0.000360475593088716</v>
      </c>
      <c r="AF199" s="1">
        <v>0.001909508351328526</v>
      </c>
      <c r="AG199" s="1">
        <v>-0.001099429637237193</v>
      </c>
      <c r="AH199" s="1">
        <v>-0.01472023871012063</v>
      </c>
      <c r="AI199" s="1">
        <v>-0.00462699052630855</v>
      </c>
      <c r="AJ199" s="1">
        <v>-0.007593060093432191</v>
      </c>
      <c r="AK199" s="1">
        <v>-0.01969259309129534</v>
      </c>
      <c r="AL199" s="1">
        <v>0.001595786296465729</v>
      </c>
      <c r="AM199" s="1">
        <v>0.005349364141221669</v>
      </c>
      <c r="AN199" s="1">
        <v>0.01542836440749595</v>
      </c>
      <c r="AO199" s="1">
        <v>-0.01392978886313334</v>
      </c>
      <c r="AP199" s="1">
        <v>-0.003062104736219484</v>
      </c>
      <c r="AQ199" s="1">
        <v>-0.01208460929091182</v>
      </c>
      <c r="AR199" s="1">
        <v>-0.003962361677581128</v>
      </c>
      <c r="AS199" s="1">
        <v>-0.006991928340087439</v>
      </c>
      <c r="AT199" s="1">
        <v>0</v>
      </c>
      <c r="AU199" s="1">
        <v>0.004950606294854998</v>
      </c>
      <c r="AV199" s="1">
        <v>0.0005159208904508272</v>
      </c>
      <c r="AW199" s="1">
        <v>-0.006392202927985813</v>
      </c>
      <c r="AX199" s="1">
        <v>-0.006627297633174267</v>
      </c>
      <c r="AY199" s="1">
        <v>-0.00101063450421468</v>
      </c>
      <c r="AZ199" s="1">
        <v>0.01434534641099394</v>
      </c>
      <c r="BA199" s="1">
        <v>0.003092969690257297</v>
      </c>
      <c r="BB199" s="1">
        <v>-0.001441166017759787</v>
      </c>
      <c r="BC199" s="1">
        <v>-0.03274041519066317</v>
      </c>
      <c r="BD199" s="1">
        <v>-0.008350327279832981</v>
      </c>
      <c r="BE199" s="1">
        <v>-0.009720628476788784</v>
      </c>
      <c r="BF199" s="1">
        <v>0</v>
      </c>
      <c r="BG199" s="1">
        <v>-0.01776102888008591</v>
      </c>
    </row>
    <row r="200" spans="1:59">
      <c r="A200" s="11">
        <v>43842</v>
      </c>
      <c r="B200" s="1">
        <v>0</v>
      </c>
      <c r="C200" s="1">
        <v>0</v>
      </c>
      <c r="D200" s="1">
        <v>0</v>
      </c>
      <c r="E200" s="1">
        <v>0</v>
      </c>
      <c r="F200" s="1">
        <v>0</v>
      </c>
      <c r="G200" s="1">
        <v>0</v>
      </c>
      <c r="H200" s="1">
        <v>0</v>
      </c>
      <c r="I200" s="1">
        <v>0</v>
      </c>
      <c r="J200" s="1">
        <v>0</v>
      </c>
      <c r="K200" s="1">
        <v>0</v>
      </c>
      <c r="L200" s="1">
        <v>0.009088092992154628</v>
      </c>
      <c r="M200" s="1">
        <v>0</v>
      </c>
      <c r="N200" s="1">
        <v>0</v>
      </c>
      <c r="O200" s="1">
        <v>0</v>
      </c>
      <c r="P200" s="1">
        <v>0</v>
      </c>
      <c r="Q200" s="1">
        <v>0.01158284537963872</v>
      </c>
      <c r="R200" s="1">
        <v>0</v>
      </c>
      <c r="S200" s="1">
        <v>0</v>
      </c>
      <c r="T200" s="1">
        <v>0</v>
      </c>
      <c r="U200" s="1">
        <v>0</v>
      </c>
      <c r="V200" s="1">
        <v>0</v>
      </c>
      <c r="W200" s="1">
        <v>0</v>
      </c>
      <c r="X200" s="1">
        <v>0</v>
      </c>
      <c r="Y200" s="1">
        <v>0.04761274462957887</v>
      </c>
      <c r="Z200" s="1">
        <v>0</v>
      </c>
      <c r="AA200" s="1">
        <v>0</v>
      </c>
      <c r="AB200" s="1">
        <v>0</v>
      </c>
      <c r="AC200" s="1">
        <v>0</v>
      </c>
      <c r="AD200" s="1">
        <v>0</v>
      </c>
      <c r="AE200" s="1">
        <v>0</v>
      </c>
      <c r="AF200" s="1">
        <v>0</v>
      </c>
      <c r="AG200" s="1">
        <v>0</v>
      </c>
      <c r="AH200" s="1">
        <v>0</v>
      </c>
      <c r="AI200" s="1">
        <v>0</v>
      </c>
      <c r="AJ200" s="1">
        <v>0</v>
      </c>
      <c r="AK200" s="1">
        <v>0</v>
      </c>
      <c r="AL200" s="1">
        <v>0</v>
      </c>
      <c r="AM200" s="1">
        <v>0</v>
      </c>
      <c r="AN200" s="1">
        <v>0</v>
      </c>
      <c r="AO200" s="1">
        <v>0</v>
      </c>
      <c r="AP200" s="1">
        <v>0</v>
      </c>
      <c r="AQ200" s="1">
        <v>0</v>
      </c>
      <c r="AR200" s="1">
        <v>0</v>
      </c>
      <c r="AS200" s="1">
        <v>0</v>
      </c>
      <c r="AT200" s="1">
        <v>-0.01032153115978163</v>
      </c>
      <c r="AU200" s="1">
        <v>0</v>
      </c>
      <c r="AV200" s="1">
        <v>0</v>
      </c>
      <c r="AW200" s="1">
        <v>0</v>
      </c>
      <c r="AX200" s="1">
        <v>0</v>
      </c>
      <c r="AY200" s="1">
        <v>0</v>
      </c>
      <c r="AZ200" s="1">
        <v>0</v>
      </c>
      <c r="BA200" s="1">
        <v>0</v>
      </c>
      <c r="BB200" s="1">
        <v>0</v>
      </c>
      <c r="BC200" s="1">
        <v>0</v>
      </c>
      <c r="BD200" s="1">
        <v>0</v>
      </c>
      <c r="BE200" s="1">
        <v>0</v>
      </c>
      <c r="BF200" s="1">
        <v>0</v>
      </c>
      <c r="BG200" s="1">
        <v>0</v>
      </c>
    </row>
    <row r="201" spans="1:59">
      <c r="A201" s="11">
        <v>43843</v>
      </c>
      <c r="B201" s="1">
        <v>-0.002811404900048498</v>
      </c>
      <c r="C201" s="1">
        <v>0.008258166849249182</v>
      </c>
      <c r="D201" s="1">
        <v>0.009078944203822159</v>
      </c>
      <c r="E201" s="1">
        <v>0.01204072769570108</v>
      </c>
      <c r="F201" s="1">
        <v>0.004322578245699482</v>
      </c>
      <c r="G201" s="1">
        <v>0.02230335682640017</v>
      </c>
      <c r="H201" s="1">
        <v>-0.003456299356049186</v>
      </c>
      <c r="I201" s="1">
        <v>0.02971002029255998</v>
      </c>
      <c r="J201" s="1">
        <v>-0.007417578538606473</v>
      </c>
      <c r="K201" s="1">
        <v>0.005416215880035269</v>
      </c>
      <c r="L201" s="1">
        <v>0.01455644160533254</v>
      </c>
      <c r="M201" s="1">
        <v>0.00884817449142461</v>
      </c>
      <c r="N201" s="1">
        <v>0.0085751481484444</v>
      </c>
      <c r="O201" s="1">
        <v>0.008112865510598866</v>
      </c>
      <c r="P201" s="1">
        <v>-0.01398650350217467</v>
      </c>
      <c r="Q201" s="1">
        <v>0.008716748761129267</v>
      </c>
      <c r="R201" s="1">
        <v>0.01711407532149711</v>
      </c>
      <c r="S201" s="1">
        <v>0.005266760569169415</v>
      </c>
      <c r="T201" s="1">
        <v>0.02073123761347517</v>
      </c>
      <c r="U201" s="1">
        <v>0.006644589540590662</v>
      </c>
      <c r="V201" s="1">
        <v>0.01129530359834141</v>
      </c>
      <c r="W201" s="1">
        <v>-0.0047115295981498</v>
      </c>
      <c r="X201" s="1">
        <v>0.01060566789659556</v>
      </c>
      <c r="Y201" s="1">
        <v>0.002521213248380949</v>
      </c>
      <c r="Z201" s="1">
        <v>0.01202193316123856</v>
      </c>
      <c r="AA201" s="1">
        <v>0.008304497974137348</v>
      </c>
      <c r="AB201" s="1">
        <v>-0.02635504192465576</v>
      </c>
      <c r="AC201" s="1">
        <v>0.01254156736922818</v>
      </c>
      <c r="AD201" s="1">
        <v>0.0440299629498091</v>
      </c>
      <c r="AE201" s="1">
        <v>0.009255879558469182</v>
      </c>
      <c r="AF201" s="1">
        <v>0.002096302019188867</v>
      </c>
      <c r="AG201" s="1">
        <v>0.01765571928194265</v>
      </c>
      <c r="AH201" s="1">
        <v>-0.03386448032290612</v>
      </c>
      <c r="AI201" s="1">
        <v>0.01202438224546509</v>
      </c>
      <c r="AJ201" s="1">
        <v>0.005181069778035674</v>
      </c>
      <c r="AK201" s="1">
        <v>0.02999552044042519</v>
      </c>
      <c r="AL201" s="1">
        <v>0.03133561349694669</v>
      </c>
      <c r="AM201" s="1">
        <v>0.03135222121580594</v>
      </c>
      <c r="AN201" s="1">
        <v>-0.002025859554881659</v>
      </c>
      <c r="AO201" s="1">
        <v>0.005486799048471269</v>
      </c>
      <c r="AP201" s="1">
        <v>0.006990681008990807</v>
      </c>
      <c r="AQ201" s="1">
        <v>0.005504533741548023</v>
      </c>
      <c r="AR201" s="1">
        <v>-0.002447664067737998</v>
      </c>
      <c r="AS201" s="1">
        <v>0.01285792973631739</v>
      </c>
      <c r="AT201" s="1">
        <v>0.007394059565430267</v>
      </c>
      <c r="AU201" s="1">
        <v>0.01217023093753222</v>
      </c>
      <c r="AV201" s="1">
        <v>0.004743725674765109</v>
      </c>
      <c r="AW201" s="1">
        <v>0.02800867089550696</v>
      </c>
      <c r="AX201" s="1">
        <v>0.09768895885093332</v>
      </c>
      <c r="AY201" s="1">
        <v>0.02023265600751123</v>
      </c>
      <c r="AZ201" s="1">
        <v>0.03150259453079052</v>
      </c>
      <c r="BA201" s="1">
        <v>-0.03144386806153654</v>
      </c>
      <c r="BB201" s="1">
        <v>0.02164806043701306</v>
      </c>
      <c r="BC201" s="1">
        <v>-0.0009703266360322482</v>
      </c>
      <c r="BD201" s="1">
        <v>-0.004296309045386915</v>
      </c>
      <c r="BE201" s="1">
        <v>0.01546326795646835</v>
      </c>
      <c r="BF201" s="1">
        <v>0</v>
      </c>
      <c r="BG201" s="1">
        <v>0.01260274044186471</v>
      </c>
    </row>
    <row r="202" spans="1:59">
      <c r="A202" s="11">
        <v>43844</v>
      </c>
      <c r="B202" s="1">
        <v>0.01156187112144558</v>
      </c>
      <c r="C202" s="1">
        <v>-0.005714329235281923</v>
      </c>
      <c r="D202" s="1">
        <v>-0.005939902166317235</v>
      </c>
      <c r="E202" s="1">
        <v>-0.01107694185697117</v>
      </c>
      <c r="F202" s="1">
        <v>-0.0115582117180526</v>
      </c>
      <c r="G202" s="1">
        <v>0.008226048845464851</v>
      </c>
      <c r="H202" s="1">
        <v>0.01710988423415016</v>
      </c>
      <c r="I202" s="1">
        <v>-0.01731165527741396</v>
      </c>
      <c r="J202" s="1">
        <v>0.01190135814514415</v>
      </c>
      <c r="K202" s="1">
        <v>-0.00467658980556418</v>
      </c>
      <c r="L202" s="1">
        <v>-0.0014450407760358</v>
      </c>
      <c r="M202" s="1">
        <v>-0.0004002065775329244</v>
      </c>
      <c r="N202" s="1">
        <v>0.003433571990197448</v>
      </c>
      <c r="O202" s="1">
        <v>0.002099388964719617</v>
      </c>
      <c r="P202" s="1">
        <v>-0.01060317861598525</v>
      </c>
      <c r="Q202" s="1">
        <v>-0.0196265468331932</v>
      </c>
      <c r="R202" s="1">
        <v>-0.01289718237628135</v>
      </c>
      <c r="S202" s="1">
        <v>0.00587742001159719</v>
      </c>
      <c r="T202" s="1">
        <v>0.0002571136758731107</v>
      </c>
      <c r="U202" s="1">
        <v>-0.005801759897914982</v>
      </c>
      <c r="V202" s="1">
        <v>-0.003074032853491282</v>
      </c>
      <c r="W202" s="1">
        <v>-0.00266253344764289</v>
      </c>
      <c r="X202" s="1">
        <v>-0.0006770109628532195</v>
      </c>
      <c r="Y202" s="1">
        <v>-0.009866666039320848</v>
      </c>
      <c r="Z202" s="1">
        <v>-0.00307768805647779</v>
      </c>
      <c r="AA202" s="1">
        <v>0.01166185100686223</v>
      </c>
      <c r="AB202" s="1">
        <v>0.0001702102785958726</v>
      </c>
      <c r="AC202" s="1">
        <v>-0.006873118225215857</v>
      </c>
      <c r="AD202" s="1">
        <v>-0.005750829779919475</v>
      </c>
      <c r="AE202" s="1">
        <v>-0.001071895412958268</v>
      </c>
      <c r="AF202" s="1">
        <v>-0.007417170601959122</v>
      </c>
      <c r="AG202" s="1">
        <v>-0.01284307177000987</v>
      </c>
      <c r="AH202" s="1">
        <v>0.03814431040765665</v>
      </c>
      <c r="AI202" s="1">
        <v>-0.007043222223941825</v>
      </c>
      <c r="AJ202" s="1">
        <v>-0.001618206226838281</v>
      </c>
      <c r="AK202" s="1">
        <v>-0.0006786586132870864</v>
      </c>
      <c r="AL202" s="1">
        <v>-0.001773741646161842</v>
      </c>
      <c r="AM202" s="1">
        <v>-0.01865218963538495</v>
      </c>
      <c r="AN202" s="1">
        <v>0.01674687019401166</v>
      </c>
      <c r="AO202" s="1">
        <v>0.002759477936606691</v>
      </c>
      <c r="AP202" s="1">
        <v>-0.001472617129657738</v>
      </c>
      <c r="AQ202" s="1">
        <v>0.003041254720425268</v>
      </c>
      <c r="AR202" s="1">
        <v>0.004294308393096857</v>
      </c>
      <c r="AS202" s="1">
        <v>-0.007556346219474319</v>
      </c>
      <c r="AT202" s="1">
        <v>0.008766777311909779</v>
      </c>
      <c r="AU202" s="1">
        <v>0.009161073162302635</v>
      </c>
      <c r="AV202" s="1">
        <v>-0.01601147032441175</v>
      </c>
      <c r="AW202" s="1">
        <v>-0.009921354357527612</v>
      </c>
      <c r="AX202" s="1">
        <v>0.02488282212020088</v>
      </c>
      <c r="AY202" s="1">
        <v>0.04709969059722519</v>
      </c>
      <c r="AZ202" s="1">
        <v>0.02509968300240706</v>
      </c>
      <c r="BA202" s="1">
        <v>0.008360835936928046</v>
      </c>
      <c r="BB202" s="1">
        <v>-0.005919580661471469</v>
      </c>
      <c r="BC202" s="1">
        <v>0.01699497656744642</v>
      </c>
      <c r="BD202" s="1">
        <v>0.002588976988698644</v>
      </c>
      <c r="BE202" s="1">
        <v>0.006488510640498157</v>
      </c>
      <c r="BF202" s="1">
        <v>-0.008064382816172944</v>
      </c>
      <c r="BG202" s="1">
        <v>-0.01623381482359731</v>
      </c>
    </row>
    <row r="203" spans="1:59">
      <c r="A203" s="11">
        <v>43845</v>
      </c>
      <c r="B203" s="1">
        <v>0.01912762770004472</v>
      </c>
      <c r="C203" s="1">
        <v>0.001915776132161762</v>
      </c>
      <c r="D203" s="1">
        <v>0.004042143151954392</v>
      </c>
      <c r="E203" s="1">
        <v>0.007052482037847474</v>
      </c>
      <c r="F203" s="1">
        <v>-0.003969126548924895</v>
      </c>
      <c r="G203" s="1">
        <v>0.006385276024728048</v>
      </c>
      <c r="H203" s="1">
        <v>0.002955077136165496</v>
      </c>
      <c r="I203" s="1">
        <v>-0.006313779415813903</v>
      </c>
      <c r="J203" s="1">
        <v>0.001094082021293685</v>
      </c>
      <c r="K203" s="1">
        <v>-0.005531638982498976</v>
      </c>
      <c r="L203" s="1">
        <v>-0.007752784715955086</v>
      </c>
      <c r="M203" s="1">
        <v>0.003569741418192107</v>
      </c>
      <c r="N203" s="1">
        <v>0.007821346543329</v>
      </c>
      <c r="O203" s="1">
        <v>0.001396706751928489</v>
      </c>
      <c r="P203" s="1">
        <v>0.02114693152861791</v>
      </c>
      <c r="Q203" s="1">
        <v>0.03675224060589999</v>
      </c>
      <c r="R203" s="1">
        <v>0.002076645015170575</v>
      </c>
      <c r="S203" s="1">
        <v>0.003776290436673602</v>
      </c>
      <c r="T203" s="1">
        <v>0.002827278321173576</v>
      </c>
      <c r="U203" s="1">
        <v>0.005814608823433653</v>
      </c>
      <c r="V203" s="1">
        <v>-0.001027837223222638</v>
      </c>
      <c r="W203" s="1">
        <v>-0.001186816415635561</v>
      </c>
      <c r="X203" s="1">
        <v>-0.001016320869545839</v>
      </c>
      <c r="Y203" s="1">
        <v>-0.001107126519180435</v>
      </c>
      <c r="Z203" s="1">
        <v>-0.004983041759666795</v>
      </c>
      <c r="AA203" s="1">
        <v>-0.01498556214561864</v>
      </c>
      <c r="AB203" s="1">
        <v>-0.01599999576060784</v>
      </c>
      <c r="AC203" s="1">
        <v>0.01155862540659625</v>
      </c>
      <c r="AD203" s="1">
        <v>-0.001148618674937207</v>
      </c>
      <c r="AE203" s="1">
        <v>0.006557713179348834</v>
      </c>
      <c r="AF203" s="1">
        <v>-0.006514589779141988</v>
      </c>
      <c r="AG203" s="1">
        <v>0.00954074847614117</v>
      </c>
      <c r="AH203" s="1">
        <v>-0.001986194229714355</v>
      </c>
      <c r="AI203" s="1">
        <v>0.006476323793924044</v>
      </c>
      <c r="AJ203" s="1">
        <v>-0.02377236087883883</v>
      </c>
      <c r="AK203" s="1">
        <v>0.00112198435168831</v>
      </c>
      <c r="AL203" s="1">
        <v>-0.009257185054072914</v>
      </c>
      <c r="AM203" s="1">
        <v>-0.006915244783442298</v>
      </c>
      <c r="AN203" s="1">
        <v>0.01497379784269204</v>
      </c>
      <c r="AO203" s="1">
        <v>-0.03627708102998639</v>
      </c>
      <c r="AP203" s="1">
        <v>-0.006425631642187679</v>
      </c>
      <c r="AQ203" s="1">
        <v>-0.01091560232002786</v>
      </c>
      <c r="AR203" s="1">
        <v>-0.007330457107301513</v>
      </c>
      <c r="AS203" s="1">
        <v>-0.00624328022969467</v>
      </c>
      <c r="AT203" s="1">
        <v>0.00532219683297841</v>
      </c>
      <c r="AU203" s="1">
        <v>-0.009645371574180772</v>
      </c>
      <c r="AV203" s="1">
        <v>0.0321267770253606</v>
      </c>
      <c r="AW203" s="1">
        <v>0.003237441879458736</v>
      </c>
      <c r="AX203" s="1">
        <v>-0.03610201351305786</v>
      </c>
      <c r="AY203" s="1">
        <v>0.0028408836912035</v>
      </c>
      <c r="AZ203" s="1">
        <v>-0.02271595435947205</v>
      </c>
      <c r="BA203" s="1">
        <v>0.02834472229858931</v>
      </c>
      <c r="BB203" s="1">
        <v>-0.0226688735362538</v>
      </c>
      <c r="BC203" s="1">
        <v>0.01002655060318025</v>
      </c>
      <c r="BD203" s="1">
        <v>-0.007746668583847427</v>
      </c>
      <c r="BE203" s="1">
        <v>-0.005788773657836921</v>
      </c>
      <c r="BF203" s="1">
        <v>-0.02439050404197496</v>
      </c>
      <c r="BG203" s="1">
        <v>-0.01650163480003819</v>
      </c>
    </row>
    <row r="204" spans="1:59">
      <c r="A204" s="11">
        <v>43846</v>
      </c>
      <c r="B204" s="1">
        <v>0.01029980365304017</v>
      </c>
      <c r="C204" s="1">
        <v>0.009369038193786317</v>
      </c>
      <c r="D204" s="1">
        <v>0.01654102456485607</v>
      </c>
      <c r="E204" s="1">
        <v>0.02512875880277754</v>
      </c>
      <c r="F204" s="1">
        <v>0.00854991102959346</v>
      </c>
      <c r="G204" s="1">
        <v>0.01374694059134662</v>
      </c>
      <c r="H204" s="1">
        <v>0.0072531411584007</v>
      </c>
      <c r="I204" s="1">
        <v>-0.004976429082631184</v>
      </c>
      <c r="J204" s="1">
        <v>-0.0144809342805523</v>
      </c>
      <c r="K204" s="1">
        <v>-0.0003586453968026371</v>
      </c>
      <c r="L204" s="1">
        <v>0.0006251280610742871</v>
      </c>
      <c r="M204" s="1">
        <v>0.007346573203746098</v>
      </c>
      <c r="N204" s="1">
        <v>0.009701066937998437</v>
      </c>
      <c r="O204" s="1">
        <v>0.01882848028518014</v>
      </c>
      <c r="P204" s="1">
        <v>0.001333818501065176</v>
      </c>
      <c r="Q204" s="1">
        <v>-0.02579437272487017</v>
      </c>
      <c r="R204" s="1">
        <v>0.004749184555327801</v>
      </c>
      <c r="S204" s="1">
        <v>0.008037414832133383</v>
      </c>
      <c r="T204" s="1">
        <v>0.01742848990620671</v>
      </c>
      <c r="U204" s="1">
        <v>0.008685380877594628</v>
      </c>
      <c r="V204" s="1">
        <v>0.01317008773405481</v>
      </c>
      <c r="W204" s="1">
        <v>0.007128166070552888</v>
      </c>
      <c r="X204" s="1">
        <v>0.001865111664833385</v>
      </c>
      <c r="Y204" s="1">
        <v>0.001303995390907309</v>
      </c>
      <c r="Z204" s="1">
        <v>0.0121932095023316</v>
      </c>
      <c r="AA204" s="1">
        <v>0.003876301774534907</v>
      </c>
      <c r="AB204" s="1">
        <v>0.001556844120943923</v>
      </c>
      <c r="AC204" s="1">
        <v>0.01128401019652348</v>
      </c>
      <c r="AD204" s="1">
        <v>0.0009035328585973446</v>
      </c>
      <c r="AE204" s="1">
        <v>0.01030564754148577</v>
      </c>
      <c r="AF204" s="1">
        <v>0.006750182008491423</v>
      </c>
      <c r="AG204" s="1">
        <v>0.002803574013512167</v>
      </c>
      <c r="AH204" s="1">
        <v>-0.004974863581881594</v>
      </c>
      <c r="AI204" s="1">
        <v>0.01832354350846077</v>
      </c>
      <c r="AJ204" s="1">
        <v>0.008178597946978838</v>
      </c>
      <c r="AK204" s="1">
        <v>-0.001327195556406036</v>
      </c>
      <c r="AL204" s="1">
        <v>0.01287298028280826</v>
      </c>
      <c r="AM204" s="1">
        <v>0.01368244184832834</v>
      </c>
      <c r="AN204" s="1">
        <v>-0.001475366382467702</v>
      </c>
      <c r="AO204" s="1">
        <v>-0.002027128136983025</v>
      </c>
      <c r="AP204" s="1">
        <v>0.0113442607356764</v>
      </c>
      <c r="AQ204" s="1">
        <v>0.02084609248030311</v>
      </c>
      <c r="AR204" s="1">
        <v>0.003692356743444591</v>
      </c>
      <c r="AS204" s="1">
        <v>0.01608945352816304</v>
      </c>
      <c r="AT204" s="1">
        <v>-0.009091511862302837</v>
      </c>
      <c r="AU204" s="1">
        <v>0.008020763559293931</v>
      </c>
      <c r="AV204" s="1">
        <v>0.006670072586809628</v>
      </c>
      <c r="AW204" s="1">
        <v>0.01436804072901365</v>
      </c>
      <c r="AX204" s="1">
        <v>-0.009662477636014799</v>
      </c>
      <c r="AY204" s="1">
        <v>0.0004721543313384036</v>
      </c>
      <c r="AZ204" s="1">
        <v>0.002896407522129607</v>
      </c>
      <c r="BA204" s="1">
        <v>0.01460823856994153</v>
      </c>
      <c r="BB204" s="1">
        <v>0.02000979571414274</v>
      </c>
      <c r="BC204" s="1">
        <v>0.006219598719819475</v>
      </c>
      <c r="BD204" s="1">
        <v>0.005378243657665038</v>
      </c>
      <c r="BE204" s="1">
        <v>0.01257119714988564</v>
      </c>
      <c r="BF204" s="1">
        <v>-0.02499993167270675</v>
      </c>
      <c r="BG204" s="1">
        <v>0.01174498199226326</v>
      </c>
    </row>
    <row r="205" spans="1:59">
      <c r="A205" s="11">
        <v>43847</v>
      </c>
      <c r="B205" s="1">
        <v>0.008155947683737397</v>
      </c>
      <c r="C205" s="1">
        <v>0.01193395023818167</v>
      </c>
      <c r="D205" s="1">
        <v>0.01205359429877761</v>
      </c>
      <c r="E205" s="1">
        <v>0.02330720990040014</v>
      </c>
      <c r="F205" s="1">
        <v>-0.00703966144232826</v>
      </c>
      <c r="G205" s="1">
        <v>-0.02329625848257488</v>
      </c>
      <c r="H205" s="1">
        <v>0.003600324334570137</v>
      </c>
      <c r="I205" s="1">
        <v>0.01558448779283261</v>
      </c>
      <c r="J205" s="1">
        <v>0.001940782472791058</v>
      </c>
      <c r="K205" s="1">
        <v>0.01005145911874461</v>
      </c>
      <c r="L205" s="1">
        <v>0</v>
      </c>
      <c r="M205" s="1">
        <v>0.005444875001625382</v>
      </c>
      <c r="N205" s="1">
        <v>0.005123971509608083</v>
      </c>
      <c r="O205" s="1">
        <v>-0.03148538102981147</v>
      </c>
      <c r="P205" s="1">
        <v>0.00743127848520353</v>
      </c>
      <c r="Q205" s="1">
        <v>0</v>
      </c>
      <c r="R205" s="1">
        <v>0.01271911068903342</v>
      </c>
      <c r="S205" s="1">
        <v>0.006803395878140606</v>
      </c>
      <c r="T205" s="1">
        <v>-0.01343528388246418</v>
      </c>
      <c r="U205" s="1">
        <v>0.01976305939302669</v>
      </c>
      <c r="V205" s="1">
        <v>0.005788357927977827</v>
      </c>
      <c r="W205" s="1">
        <v>0.004718410783358662</v>
      </c>
      <c r="X205" s="1">
        <v>0.005246121283817962</v>
      </c>
      <c r="Y205" s="1">
        <v>0</v>
      </c>
      <c r="Z205" s="1">
        <v>0.01086310194230355</v>
      </c>
      <c r="AA205" s="1">
        <v>0.006921759411055994</v>
      </c>
      <c r="AB205" s="1">
        <v>0.009499147586256473</v>
      </c>
      <c r="AC205" s="1">
        <v>-9.414774946059357E-05</v>
      </c>
      <c r="AD205" s="1">
        <v>-0.01009399140822076</v>
      </c>
      <c r="AE205" s="1">
        <v>-0.000586270972224967</v>
      </c>
      <c r="AF205" s="1">
        <v>0.007854326220649854</v>
      </c>
      <c r="AG205" s="1">
        <v>0.001668373134596335</v>
      </c>
      <c r="AH205" s="1">
        <v>-0.005000243148283956</v>
      </c>
      <c r="AI205" s="1">
        <v>0.005596483975010225</v>
      </c>
      <c r="AJ205" s="1">
        <v>-0.005611430453052013</v>
      </c>
      <c r="AK205" s="1">
        <v>0.00310087509800927</v>
      </c>
      <c r="AL205" s="1">
        <v>-0.0008852947818164258</v>
      </c>
      <c r="AM205" s="1">
        <v>0.001405989708066713</v>
      </c>
      <c r="AN205" s="1">
        <v>-0.002462429758782081</v>
      </c>
      <c r="AO205" s="1">
        <v>0.004848642137785797</v>
      </c>
      <c r="AP205" s="1">
        <v>0.01792648570449606</v>
      </c>
      <c r="AQ205" s="1">
        <v>-0.01561562010771911</v>
      </c>
      <c r="AR205" s="1">
        <v>0.01072940581313131</v>
      </c>
      <c r="AS205" s="1">
        <v>-0.01583468214564743</v>
      </c>
      <c r="AT205" s="1">
        <v>0</v>
      </c>
      <c r="AU205" s="1">
        <v>-0.01364040564192859</v>
      </c>
      <c r="AV205" s="1">
        <v>-0.01736776775758608</v>
      </c>
      <c r="AW205" s="1">
        <v>0.001817886729484242</v>
      </c>
      <c r="AX205" s="1">
        <v>-0.005822894156913949</v>
      </c>
      <c r="AY205" s="1">
        <v>-0.03775371044108178</v>
      </c>
      <c r="AZ205" s="1">
        <v>-0.01483749224390796</v>
      </c>
      <c r="BA205" s="1">
        <v>-0.00754809917208743</v>
      </c>
      <c r="BB205" s="1">
        <v>0.005090958204674978</v>
      </c>
      <c r="BC205" s="1">
        <v>0.01121001412310751</v>
      </c>
      <c r="BD205" s="1">
        <v>-0.008110553296240997</v>
      </c>
      <c r="BE205" s="1">
        <v>0.0009147404296452333</v>
      </c>
      <c r="BF205" s="1">
        <v>0</v>
      </c>
      <c r="BG205" s="1">
        <v>0.01492534559491032</v>
      </c>
    </row>
    <row r="206" spans="1:59">
      <c r="A206" s="11">
        <v>43849</v>
      </c>
      <c r="B206" s="1">
        <v>0</v>
      </c>
      <c r="C206" s="1">
        <v>0</v>
      </c>
      <c r="D206" s="1">
        <v>0</v>
      </c>
      <c r="E206" s="1">
        <v>0</v>
      </c>
      <c r="F206" s="1">
        <v>0</v>
      </c>
      <c r="G206" s="1">
        <v>0</v>
      </c>
      <c r="H206" s="1">
        <v>0</v>
      </c>
      <c r="I206" s="1">
        <v>0</v>
      </c>
      <c r="J206" s="1">
        <v>0</v>
      </c>
      <c r="K206" s="1">
        <v>0</v>
      </c>
      <c r="L206" s="1">
        <v>-0.0002082458400398668</v>
      </c>
      <c r="M206" s="1">
        <v>0</v>
      </c>
      <c r="N206" s="1">
        <v>0</v>
      </c>
      <c r="O206" s="1">
        <v>0</v>
      </c>
      <c r="P206" s="1">
        <v>0</v>
      </c>
      <c r="Q206" s="1">
        <v>-0.02388888914015175</v>
      </c>
      <c r="R206" s="1">
        <v>0</v>
      </c>
      <c r="S206" s="1">
        <v>0</v>
      </c>
      <c r="T206" s="1">
        <v>0</v>
      </c>
      <c r="U206" s="1">
        <v>0</v>
      </c>
      <c r="V206" s="1">
        <v>0</v>
      </c>
      <c r="W206" s="1">
        <v>0</v>
      </c>
      <c r="X206" s="1">
        <v>0</v>
      </c>
      <c r="Y206" s="1">
        <v>0.0006511486006794964</v>
      </c>
      <c r="Z206" s="1">
        <v>0</v>
      </c>
      <c r="AA206" s="1">
        <v>0</v>
      </c>
      <c r="AB206" s="1">
        <v>0</v>
      </c>
      <c r="AC206" s="1">
        <v>0</v>
      </c>
      <c r="AD206" s="1">
        <v>0</v>
      </c>
      <c r="AE206" s="1">
        <v>0</v>
      </c>
      <c r="AF206" s="1">
        <v>0</v>
      </c>
      <c r="AG206" s="1">
        <v>0</v>
      </c>
      <c r="AH206" s="1">
        <v>0</v>
      </c>
      <c r="AI206" s="1">
        <v>0</v>
      </c>
      <c r="AJ206" s="1">
        <v>0</v>
      </c>
      <c r="AK206" s="1">
        <v>0</v>
      </c>
      <c r="AL206" s="1">
        <v>0</v>
      </c>
      <c r="AM206" s="1">
        <v>0</v>
      </c>
      <c r="AN206" s="1">
        <v>0</v>
      </c>
      <c r="AO206" s="1">
        <v>0</v>
      </c>
      <c r="AP206" s="1">
        <v>0</v>
      </c>
      <c r="AQ206" s="1">
        <v>0</v>
      </c>
      <c r="AR206" s="1">
        <v>0</v>
      </c>
      <c r="AS206" s="1">
        <v>0</v>
      </c>
      <c r="AT206" s="1">
        <v>-0.02155018788581431</v>
      </c>
      <c r="AU206" s="1">
        <v>0</v>
      </c>
      <c r="AV206" s="1">
        <v>0</v>
      </c>
      <c r="AW206" s="1">
        <v>0</v>
      </c>
      <c r="AX206" s="1">
        <v>0</v>
      </c>
      <c r="AY206" s="1">
        <v>0</v>
      </c>
      <c r="AZ206" s="1">
        <v>0</v>
      </c>
      <c r="BA206" s="1">
        <v>0</v>
      </c>
      <c r="BB206" s="1">
        <v>0</v>
      </c>
      <c r="BC206" s="1">
        <v>0</v>
      </c>
      <c r="BD206" s="1">
        <v>0</v>
      </c>
      <c r="BE206" s="1">
        <v>0</v>
      </c>
      <c r="BF206" s="1">
        <v>0</v>
      </c>
      <c r="BG206" s="1">
        <v>0</v>
      </c>
    </row>
    <row r="207" spans="1:59">
      <c r="A207" s="11">
        <v>43850</v>
      </c>
      <c r="B207" s="1">
        <v>0</v>
      </c>
      <c r="C207" s="1">
        <v>0</v>
      </c>
      <c r="D207" s="1">
        <v>0</v>
      </c>
      <c r="E207" s="1">
        <v>0</v>
      </c>
      <c r="F207" s="1">
        <v>0</v>
      </c>
      <c r="G207" s="1">
        <v>0</v>
      </c>
      <c r="H207" s="1">
        <v>0.008296035173881</v>
      </c>
      <c r="I207" s="1">
        <v>0</v>
      </c>
      <c r="J207" s="1">
        <v>0.0005533984099834743</v>
      </c>
      <c r="K207" s="1">
        <v>0</v>
      </c>
      <c r="L207" s="1">
        <v>-0.01437047498118149</v>
      </c>
      <c r="M207" s="1">
        <v>0</v>
      </c>
      <c r="N207" s="1">
        <v>0</v>
      </c>
      <c r="O207" s="1">
        <v>0</v>
      </c>
      <c r="P207" s="1">
        <v>0</v>
      </c>
      <c r="Q207" s="1">
        <v>0.01386578485904266</v>
      </c>
      <c r="R207" s="1">
        <v>0</v>
      </c>
      <c r="S207" s="1">
        <v>-0.003509308963547064</v>
      </c>
      <c r="T207" s="1">
        <v>0</v>
      </c>
      <c r="U207" s="1">
        <v>0</v>
      </c>
      <c r="V207" s="1">
        <v>0</v>
      </c>
      <c r="W207" s="1">
        <v>0.007631155446142346</v>
      </c>
      <c r="X207" s="1">
        <v>-0.002693455234790254</v>
      </c>
      <c r="Y207" s="1">
        <v>-0.008394562941374861</v>
      </c>
      <c r="Z207" s="1">
        <v>0</v>
      </c>
      <c r="AA207" s="1">
        <v>0</v>
      </c>
      <c r="AB207" s="1">
        <v>-0.00940976286009676</v>
      </c>
      <c r="AC207" s="1">
        <v>0</v>
      </c>
      <c r="AD207" s="1">
        <v>0</v>
      </c>
      <c r="AE207" s="1">
        <v>0</v>
      </c>
      <c r="AF207" s="1">
        <v>0</v>
      </c>
      <c r="AG207" s="1">
        <v>0</v>
      </c>
      <c r="AH207" s="1">
        <v>0</v>
      </c>
      <c r="AI207" s="1">
        <v>0</v>
      </c>
      <c r="AJ207" s="1">
        <v>0</v>
      </c>
      <c r="AK207" s="1">
        <v>0</v>
      </c>
      <c r="AL207" s="1">
        <v>0</v>
      </c>
      <c r="AM207" s="1">
        <v>0</v>
      </c>
      <c r="AN207" s="1">
        <v>0</v>
      </c>
      <c r="AO207" s="1">
        <v>0</v>
      </c>
      <c r="AP207" s="1">
        <v>0</v>
      </c>
      <c r="AQ207" s="1">
        <v>0</v>
      </c>
      <c r="AR207" s="1">
        <v>-0.01546844915989531</v>
      </c>
      <c r="AS207" s="1">
        <v>0</v>
      </c>
      <c r="AT207" s="1">
        <v>0.0005526182330410911</v>
      </c>
      <c r="AU207" s="1">
        <v>0</v>
      </c>
      <c r="AV207" s="1">
        <v>0</v>
      </c>
      <c r="AW207" s="1">
        <v>0</v>
      </c>
      <c r="AX207" s="1">
        <v>0</v>
      </c>
      <c r="AY207" s="1">
        <v>0</v>
      </c>
      <c r="AZ207" s="1">
        <v>0</v>
      </c>
      <c r="BA207" s="1">
        <v>0</v>
      </c>
      <c r="BB207" s="1">
        <v>0</v>
      </c>
      <c r="BC207" s="1">
        <v>0</v>
      </c>
      <c r="BD207" s="1">
        <v>0</v>
      </c>
      <c r="BE207" s="1">
        <v>0</v>
      </c>
      <c r="BF207" s="1">
        <v>0</v>
      </c>
      <c r="BG207" s="1">
        <v>0</v>
      </c>
    </row>
    <row r="208" spans="1:59">
      <c r="A208" s="11">
        <v>43851</v>
      </c>
      <c r="B208" s="1">
        <v>0.008202230000305288</v>
      </c>
      <c r="C208" s="1">
        <v>-0.01085704435045398</v>
      </c>
      <c r="D208" s="1">
        <v>0.002126632256852057</v>
      </c>
      <c r="E208" s="1">
        <v>0.002356154156012646</v>
      </c>
      <c r="F208" s="1">
        <v>0.01462952520692684</v>
      </c>
      <c r="G208" s="1">
        <v>-0.02669998387966366</v>
      </c>
      <c r="H208" s="1">
        <v>-0.003113112230301751</v>
      </c>
      <c r="I208" s="1">
        <v>-0.02273226195067213</v>
      </c>
      <c r="J208" s="1">
        <v>-0.004424674323479705</v>
      </c>
      <c r="K208" s="1">
        <v>0.001243905992301286</v>
      </c>
      <c r="L208" s="1">
        <v>-0.003169629771747617</v>
      </c>
      <c r="M208" s="1">
        <v>0.02816082134064057</v>
      </c>
      <c r="N208" s="1">
        <v>-0.007646902097532604</v>
      </c>
      <c r="O208" s="1">
        <v>-0.01696114195372744</v>
      </c>
      <c r="P208" s="1">
        <v>0.00904664634214325</v>
      </c>
      <c r="Q208" s="1">
        <v>-0.0151707439907246</v>
      </c>
      <c r="R208" s="1">
        <v>0.001018353278270157</v>
      </c>
      <c r="S208" s="1">
        <v>-0.007501857291815961</v>
      </c>
      <c r="T208" s="1">
        <v>0.001276733665759755</v>
      </c>
      <c r="U208" s="1">
        <v>0.002708752238224976</v>
      </c>
      <c r="V208" s="1">
        <v>0.01565034682354915</v>
      </c>
      <c r="W208" s="1">
        <v>0.007282243893187434</v>
      </c>
      <c r="X208" s="1">
        <v>-0.01147879680132058</v>
      </c>
      <c r="Y208" s="1">
        <v>0.01056574696193735</v>
      </c>
      <c r="Z208" s="1">
        <v>-0.02048194820570748</v>
      </c>
      <c r="AA208" s="1">
        <v>-0.009840769689609452</v>
      </c>
      <c r="AB208" s="1">
        <v>0.01036262265977972</v>
      </c>
      <c r="AC208" s="1">
        <v>0.001151338680019043</v>
      </c>
      <c r="AD208" s="1">
        <v>0.005264266414345853</v>
      </c>
      <c r="AE208" s="1">
        <v>-0.01173158171118449</v>
      </c>
      <c r="AF208" s="1">
        <v>-0.0161564157838533</v>
      </c>
      <c r="AG208" s="1">
        <v>-0.003151152202059526</v>
      </c>
      <c r="AH208" s="1">
        <v>0.01457291472040234</v>
      </c>
      <c r="AI208" s="1">
        <v>-0.003590779785982767</v>
      </c>
      <c r="AJ208" s="1">
        <v>-0.01263575162149166</v>
      </c>
      <c r="AK208" s="1">
        <v>-0.004592775383464254</v>
      </c>
      <c r="AL208" s="1">
        <v>-0.02575600661635802</v>
      </c>
      <c r="AM208" s="1">
        <v>-0.00537534447000676</v>
      </c>
      <c r="AN208" s="1">
        <v>-0.004196308919536595</v>
      </c>
      <c r="AO208" s="1">
        <v>-0.01115025626649968</v>
      </c>
      <c r="AP208" s="1">
        <v>-0.01658090761865394</v>
      </c>
      <c r="AQ208" s="1">
        <v>-0.008541697211592036</v>
      </c>
      <c r="AR208" s="1">
        <v>0.001848391325512289</v>
      </c>
      <c r="AS208" s="1">
        <v>-0.002911443903344524</v>
      </c>
      <c r="AT208" s="1">
        <v>0.01614132730576601</v>
      </c>
      <c r="AU208" s="1">
        <v>-0.002592674488333002</v>
      </c>
      <c r="AV208" s="1">
        <v>0.01103393810135178</v>
      </c>
      <c r="AW208" s="1">
        <v>0.0003024844031080942</v>
      </c>
      <c r="AX208" s="1">
        <v>0.07189030619278935</v>
      </c>
      <c r="AY208" s="1">
        <v>-0.009318226208748337</v>
      </c>
      <c r="AZ208" s="1">
        <v>-0.003224760290134521</v>
      </c>
      <c r="BA208" s="1">
        <v>0.006902013982162281</v>
      </c>
      <c r="BB208" s="1">
        <v>-0.01337212729376469</v>
      </c>
      <c r="BC208" s="1">
        <v>-0.02020289399311337</v>
      </c>
      <c r="BD208" s="1">
        <v>0.005480264831722259</v>
      </c>
      <c r="BE208" s="1">
        <v>-0.005614287925149064</v>
      </c>
      <c r="BF208" s="1">
        <v>0</v>
      </c>
      <c r="BG208" s="1">
        <v>-0.03649232762245513</v>
      </c>
    </row>
    <row r="209" spans="1:59">
      <c r="A209" s="11">
        <v>43852</v>
      </c>
      <c r="B209" s="1">
        <v>0.02373777865666216</v>
      </c>
      <c r="C209" s="1">
        <v>-0.005867050194573675</v>
      </c>
      <c r="D209" s="1">
        <v>-0.001273118085120983</v>
      </c>
      <c r="E209" s="1">
        <v>0.00744370369822378</v>
      </c>
      <c r="F209" s="1">
        <v>-0.002399549462470452</v>
      </c>
      <c r="G209" s="1">
        <v>-0.01243604032219237</v>
      </c>
      <c r="H209" s="1">
        <v>-0.005130637263771498</v>
      </c>
      <c r="I209" s="1">
        <v>0.0004949186226501645</v>
      </c>
      <c r="J209" s="1">
        <v>0.005277664765607426</v>
      </c>
      <c r="K209" s="1">
        <v>-0.01295644181277433</v>
      </c>
      <c r="L209" s="1">
        <v>-0.0147323883704239</v>
      </c>
      <c r="M209" s="1">
        <v>-0.00437312968961423</v>
      </c>
      <c r="N209" s="1">
        <v>-0.00160524248564331</v>
      </c>
      <c r="O209" s="1">
        <v>0.01222143760507266</v>
      </c>
      <c r="P209" s="1">
        <v>-0.009310386920797442</v>
      </c>
      <c r="Q209" s="1">
        <v>0.005387749116806173</v>
      </c>
      <c r="R209" s="1">
        <v>0.01475074497519713</v>
      </c>
      <c r="S209" s="1">
        <v>-0.002492107103400087</v>
      </c>
      <c r="T209" s="1">
        <v>0.001275105695391021</v>
      </c>
      <c r="U209" s="1">
        <v>0.001044184699188877</v>
      </c>
      <c r="V209" s="1">
        <v>-0.003678291903528197</v>
      </c>
      <c r="W209" s="1">
        <v>-0.0008674921412379355</v>
      </c>
      <c r="X209" s="1">
        <v>-0.007513718858809804</v>
      </c>
      <c r="Y209" s="1">
        <v>0.01896210210911975</v>
      </c>
      <c r="Z209" s="1">
        <v>0.002552779202790401</v>
      </c>
      <c r="AA209" s="1">
        <v>-0.001169265297068067</v>
      </c>
      <c r="AB209" s="1">
        <v>-0.00700846864230309</v>
      </c>
      <c r="AC209" s="1">
        <v>-0.004059765967985629</v>
      </c>
      <c r="AD209" s="1">
        <v>0.007339595694947798</v>
      </c>
      <c r="AE209" s="1">
        <v>0.01566951244418213</v>
      </c>
      <c r="AF209" s="1">
        <v>0.002704767475101288</v>
      </c>
      <c r="AG209" s="1">
        <v>-0.0005418854582033283</v>
      </c>
      <c r="AH209" s="1">
        <v>0.005943525518331105</v>
      </c>
      <c r="AI209" s="1">
        <v>-0.00480486566766003</v>
      </c>
      <c r="AJ209" s="1">
        <v>0.005591056309686149</v>
      </c>
      <c r="AK209" s="1">
        <v>-0.03581670425666572</v>
      </c>
      <c r="AL209" s="1">
        <v>-0.001936736580394949</v>
      </c>
      <c r="AM209" s="1">
        <v>0.008752090109437782</v>
      </c>
      <c r="AN209" s="1">
        <v>-0.003718477143981658</v>
      </c>
      <c r="AO209" s="1">
        <v>0.004022572505713029</v>
      </c>
      <c r="AP209" s="1">
        <v>0.004817223737392018</v>
      </c>
      <c r="AQ209" s="1">
        <v>-0.0018462441290924</v>
      </c>
      <c r="AR209" s="1">
        <v>0.002152467601023389</v>
      </c>
      <c r="AS209" s="1">
        <v>-0.003534676831926098</v>
      </c>
      <c r="AT209" s="1">
        <v>-0.003656612436758522</v>
      </c>
      <c r="AU209" s="1">
        <v>-0.004910686826858912</v>
      </c>
      <c r="AV209" s="1">
        <v>0.006871466364862577</v>
      </c>
      <c r="AW209" s="1">
        <v>0.002192062293708386</v>
      </c>
      <c r="AX209" s="1">
        <v>0.04086264444061727</v>
      </c>
      <c r="AY209" s="1">
        <v>0.01584156845237916</v>
      </c>
      <c r="AZ209" s="1">
        <v>0.00720558576784347</v>
      </c>
      <c r="BA209" s="1">
        <v>0.0001995294360344069</v>
      </c>
      <c r="BB209" s="1">
        <v>-0.002737996485120298</v>
      </c>
      <c r="BC209" s="1">
        <v>0.01120842838935276</v>
      </c>
      <c r="BD209" s="1">
        <v>0.004412178714243709</v>
      </c>
      <c r="BE209" s="1">
        <v>-0.005777265762236472</v>
      </c>
      <c r="BF209" s="1">
        <v>-0.03418793835313483</v>
      </c>
      <c r="BG209" s="1">
        <v>0</v>
      </c>
    </row>
    <row r="210" spans="1:59">
      <c r="A210" s="11">
        <v>43853</v>
      </c>
      <c r="B210" s="1">
        <v>-0.01230132633283376</v>
      </c>
      <c r="C210" s="1">
        <v>0.0005712007771909722</v>
      </c>
      <c r="D210" s="1">
        <v>0.0042495790274093</v>
      </c>
      <c r="E210" s="1">
        <v>0.005444269446537309</v>
      </c>
      <c r="F210" s="1">
        <v>-0.001525911225678134</v>
      </c>
      <c r="G210" s="1">
        <v>-0.008148006529614893</v>
      </c>
      <c r="H210" s="1">
        <v>0.002914834985154657</v>
      </c>
      <c r="I210" s="1">
        <v>-0.01457026714718213</v>
      </c>
      <c r="J210" s="1">
        <v>0.001381648867894159</v>
      </c>
      <c r="K210" s="1">
        <v>0.00779205992851062</v>
      </c>
      <c r="L210" s="1">
        <v>-0.01441472384738152</v>
      </c>
      <c r="M210" s="1">
        <v>0.003173995995218171</v>
      </c>
      <c r="N210" s="1">
        <v>0.005788599127170668</v>
      </c>
      <c r="O210" s="1">
        <v>0.01029830517466213</v>
      </c>
      <c r="P210" s="1">
        <v>-0.01096412819465309</v>
      </c>
      <c r="Q210" s="1">
        <v>0.01275571831538236</v>
      </c>
      <c r="R210" s="1">
        <v>0.009189691992985249</v>
      </c>
      <c r="S210" s="1">
        <v>-0.008967285430447891</v>
      </c>
      <c r="T210" s="1">
        <v>0.01086673763965984</v>
      </c>
      <c r="U210" s="1">
        <v>0.0004710257064821644</v>
      </c>
      <c r="V210" s="1">
        <v>0.003392510955821937</v>
      </c>
      <c r="W210" s="1">
        <v>-0.003473045974608513</v>
      </c>
      <c r="X210" s="1">
        <v>-0.0141087958540892</v>
      </c>
      <c r="Y210" s="1">
        <v>-0.002039239352677913</v>
      </c>
      <c r="Z210" s="1">
        <v>0.00731343951909369</v>
      </c>
      <c r="AA210" s="1">
        <v>-0.001024213648134653</v>
      </c>
      <c r="AB210" s="1">
        <v>-0.01187814513477714</v>
      </c>
      <c r="AC210" s="1">
        <v>0.01027285927578614</v>
      </c>
      <c r="AD210" s="1">
        <v>-0.005075748987613982</v>
      </c>
      <c r="AE210" s="1">
        <v>0.003973866023690764</v>
      </c>
      <c r="AF210" s="1">
        <v>-0.001926964277141341</v>
      </c>
      <c r="AG210" s="1">
        <v>-0.007048675066676169</v>
      </c>
      <c r="AH210" s="1">
        <v>-0.006893093647525328</v>
      </c>
      <c r="AI210" s="1">
        <v>0.006155968504629072</v>
      </c>
      <c r="AJ210" s="1">
        <v>0.05251137059480082</v>
      </c>
      <c r="AK210" s="1">
        <v>0.07239265675925033</v>
      </c>
      <c r="AL210" s="1">
        <v>-0.01531672564282938</v>
      </c>
      <c r="AM210" s="1">
        <v>0.01099509056022852</v>
      </c>
      <c r="AN210" s="1">
        <v>0.01293840154982862</v>
      </c>
      <c r="AO210" s="1">
        <v>0.002955447291774549</v>
      </c>
      <c r="AP210" s="1">
        <v>-0.00437733323030165</v>
      </c>
      <c r="AQ210" s="1">
        <v>-0.003082569891353026</v>
      </c>
      <c r="AR210" s="1">
        <v>-0.01288731385379127</v>
      </c>
      <c r="AS210" s="1">
        <v>0.006323381029261332</v>
      </c>
      <c r="AT210" s="1">
        <v>-0.004034727212514189</v>
      </c>
      <c r="AU210" s="1">
        <v>-0.005805425791361118</v>
      </c>
      <c r="AV210" s="1">
        <v>-0.008831766949101261</v>
      </c>
      <c r="AW210" s="1">
        <v>0.004676203330709505</v>
      </c>
      <c r="AX210" s="1">
        <v>0.004635122144013071</v>
      </c>
      <c r="AY210" s="1">
        <v>0.03460034447533511</v>
      </c>
      <c r="AZ210" s="1">
        <v>-0.006460521246068884</v>
      </c>
      <c r="BA210" s="1">
        <v>-0.003759238414518085</v>
      </c>
      <c r="BB210" s="1">
        <v>-0.0008236331606608083</v>
      </c>
      <c r="BC210" s="1">
        <v>0.002038983886049062</v>
      </c>
      <c r="BD210" s="1">
        <v>-0.002497875682727968</v>
      </c>
      <c r="BE210" s="1">
        <v>0.003056960916927087</v>
      </c>
      <c r="BF210" s="1">
        <v>0</v>
      </c>
      <c r="BG210" s="1">
        <v>-0.0163934669268021</v>
      </c>
    </row>
    <row r="211" spans="1:59">
      <c r="A211" s="11">
        <v>43854</v>
      </c>
      <c r="B211" s="1">
        <v>-0.003636959517650418</v>
      </c>
      <c r="C211" s="1">
        <v>-0.003234355315891224</v>
      </c>
      <c r="D211" s="1">
        <v>0.001100452994310386</v>
      </c>
      <c r="E211" s="1">
        <v>-0.02630053441172731</v>
      </c>
      <c r="F211" s="1">
        <v>-0.01217242663886164</v>
      </c>
      <c r="G211" s="1">
        <v>-0.02165787870102387</v>
      </c>
      <c r="H211" s="1">
        <v>-0.01296669120603622</v>
      </c>
      <c r="I211" s="1">
        <v>-0.02455165775079338</v>
      </c>
      <c r="J211" s="1">
        <v>-0.00938194130629999</v>
      </c>
      <c r="K211" s="1">
        <v>-0.0151065222877923</v>
      </c>
      <c r="L211" s="1">
        <v>0</v>
      </c>
      <c r="M211" s="1">
        <v>-0.007574750708100986</v>
      </c>
      <c r="N211" s="1">
        <v>-0.002078452425110178</v>
      </c>
      <c r="O211" s="1">
        <v>-0.01757459328622712</v>
      </c>
      <c r="P211" s="1">
        <v>-0.004399085084813903</v>
      </c>
      <c r="Q211" s="1">
        <v>0</v>
      </c>
      <c r="R211" s="1">
        <v>-0.02400663454152707</v>
      </c>
      <c r="S211" s="1">
        <v>-0.0008848558326450817</v>
      </c>
      <c r="T211" s="1">
        <v>-0.009070278438950363</v>
      </c>
      <c r="U211" s="1">
        <v>-0.01341262655742759</v>
      </c>
      <c r="V211" s="1">
        <v>-0.009646036685122761</v>
      </c>
      <c r="W211" s="1">
        <v>-0.000871401004254424</v>
      </c>
      <c r="X211" s="1">
        <v>0.01116939326608946</v>
      </c>
      <c r="Y211" s="1">
        <v>0</v>
      </c>
      <c r="Z211" s="1">
        <v>0.002366231605064328</v>
      </c>
      <c r="AA211" s="1">
        <v>-0.02482804122788029</v>
      </c>
      <c r="AB211" s="1">
        <v>0.01202093150383488</v>
      </c>
      <c r="AC211" s="1">
        <v>0.008675712843560834</v>
      </c>
      <c r="AD211" s="1">
        <v>-0.01114947536533584</v>
      </c>
      <c r="AE211" s="1">
        <v>-0.0003492290892199712</v>
      </c>
      <c r="AF211" s="1">
        <v>-0.01023145478536203</v>
      </c>
      <c r="AG211" s="1">
        <v>-0.008281726023491864</v>
      </c>
      <c r="AH211" s="1">
        <v>-0.04065431047802093</v>
      </c>
      <c r="AI211" s="1">
        <v>-0.01007698576117388</v>
      </c>
      <c r="AJ211" s="1">
        <v>0.006574089737446664</v>
      </c>
      <c r="AK211" s="1">
        <v>0.0101830592003469</v>
      </c>
      <c r="AL211" s="1">
        <v>-0.02027233423658081</v>
      </c>
      <c r="AM211" s="1">
        <v>-0.009412413699558364</v>
      </c>
      <c r="AN211" s="1">
        <v>-0.02186192407475152</v>
      </c>
      <c r="AO211" s="1">
        <v>-0.01525781220024225</v>
      </c>
      <c r="AP211" s="1">
        <v>-0.02104044252200576</v>
      </c>
      <c r="AQ211" s="1">
        <v>-0.02782937045447631</v>
      </c>
      <c r="AR211" s="1">
        <v>0.01492061889857821</v>
      </c>
      <c r="AS211" s="1">
        <v>-0.02360169705220372</v>
      </c>
      <c r="AT211" s="1">
        <v>0</v>
      </c>
      <c r="AU211" s="1">
        <v>0.006715218307619786</v>
      </c>
      <c r="AV211" s="1">
        <v>-0.01366948607654839</v>
      </c>
      <c r="AW211" s="1">
        <v>-0.01523948369783246</v>
      </c>
      <c r="AX211" s="1">
        <v>-0.01289760318082545</v>
      </c>
      <c r="AY211" s="1">
        <v>-0.01130474688144445</v>
      </c>
      <c r="AZ211" s="1">
        <v>0.002865535430996324</v>
      </c>
      <c r="BA211" s="1">
        <v>-0.02220685993522031</v>
      </c>
      <c r="BB211" s="1">
        <v>-0.002610461384165097</v>
      </c>
      <c r="BC211" s="1">
        <v>-0.01528811312526845</v>
      </c>
      <c r="BD211" s="1">
        <v>-0.01243403582430613</v>
      </c>
      <c r="BE211" s="1">
        <v>-0.006360175590074735</v>
      </c>
      <c r="BF211" s="1">
        <v>0</v>
      </c>
      <c r="BG211" s="1">
        <v>-0.03390805456058432</v>
      </c>
    </row>
    <row r="212" spans="1:59">
      <c r="A212" s="11">
        <v>43856</v>
      </c>
      <c r="B212" s="1">
        <v>0</v>
      </c>
      <c r="C212" s="1">
        <v>0</v>
      </c>
      <c r="D212" s="1">
        <v>0</v>
      </c>
      <c r="E212" s="1">
        <v>0</v>
      </c>
      <c r="F212" s="1">
        <v>0</v>
      </c>
      <c r="G212" s="1">
        <v>0</v>
      </c>
      <c r="H212" s="1">
        <v>0</v>
      </c>
      <c r="I212" s="1">
        <v>0</v>
      </c>
      <c r="J212" s="1">
        <v>0</v>
      </c>
      <c r="K212" s="1">
        <v>0</v>
      </c>
      <c r="L212" s="1">
        <v>0.01429817592659322</v>
      </c>
      <c r="M212" s="1">
        <v>0</v>
      </c>
      <c r="N212" s="1">
        <v>0</v>
      </c>
      <c r="O212" s="1">
        <v>0</v>
      </c>
      <c r="P212" s="1">
        <v>0</v>
      </c>
      <c r="Q212" s="1">
        <v>0.01557608717052372</v>
      </c>
      <c r="R212" s="1">
        <v>0</v>
      </c>
      <c r="S212" s="1">
        <v>0</v>
      </c>
      <c r="T212" s="1">
        <v>0</v>
      </c>
      <c r="U212" s="1">
        <v>0</v>
      </c>
      <c r="V212" s="1">
        <v>0</v>
      </c>
      <c r="W212" s="1">
        <v>0</v>
      </c>
      <c r="X212" s="1">
        <v>0</v>
      </c>
      <c r="Y212" s="1">
        <v>-0.006449971906178908</v>
      </c>
      <c r="Z212" s="1">
        <v>0</v>
      </c>
      <c r="AA212" s="1">
        <v>0</v>
      </c>
      <c r="AB212" s="1">
        <v>0</v>
      </c>
      <c r="AC212" s="1">
        <v>0</v>
      </c>
      <c r="AD212" s="1">
        <v>0</v>
      </c>
      <c r="AE212" s="1">
        <v>0</v>
      </c>
      <c r="AF212" s="1">
        <v>0</v>
      </c>
      <c r="AG212" s="1">
        <v>0</v>
      </c>
      <c r="AH212" s="1">
        <v>0</v>
      </c>
      <c r="AI212" s="1">
        <v>0</v>
      </c>
      <c r="AJ212" s="1">
        <v>0</v>
      </c>
      <c r="AK212" s="1">
        <v>0</v>
      </c>
      <c r="AL212" s="1">
        <v>0</v>
      </c>
      <c r="AM212" s="1">
        <v>0</v>
      </c>
      <c r="AN212" s="1">
        <v>0</v>
      </c>
      <c r="AO212" s="1">
        <v>0</v>
      </c>
      <c r="AP212" s="1">
        <v>0</v>
      </c>
      <c r="AQ212" s="1">
        <v>0</v>
      </c>
      <c r="AR212" s="1">
        <v>0</v>
      </c>
      <c r="AS212" s="1">
        <v>0</v>
      </c>
      <c r="AT212" s="1">
        <v>-0.007301084238029665</v>
      </c>
      <c r="AU212" s="1">
        <v>0</v>
      </c>
      <c r="AV212" s="1">
        <v>0</v>
      </c>
      <c r="AW212" s="1">
        <v>0</v>
      </c>
      <c r="AX212" s="1">
        <v>0</v>
      </c>
      <c r="AY212" s="1">
        <v>0</v>
      </c>
      <c r="AZ212" s="1">
        <v>0</v>
      </c>
      <c r="BA212" s="1">
        <v>0</v>
      </c>
      <c r="BB212" s="1">
        <v>0</v>
      </c>
      <c r="BC212" s="1">
        <v>0</v>
      </c>
      <c r="BD212" s="1">
        <v>0</v>
      </c>
      <c r="BE212" s="1">
        <v>0</v>
      </c>
      <c r="BF212" s="1">
        <v>0</v>
      </c>
      <c r="BG212" s="1">
        <v>0</v>
      </c>
    </row>
    <row r="213" spans="1:59">
      <c r="A213" s="11">
        <v>43857</v>
      </c>
      <c r="B213" s="1">
        <v>-0.00896037350769141</v>
      </c>
      <c r="C213" s="1">
        <v>-0.01068904364960999</v>
      </c>
      <c r="D213" s="1">
        <v>-0.01437264126492754</v>
      </c>
      <c r="E213" s="1">
        <v>-0.02164846446118818</v>
      </c>
      <c r="F213" s="1">
        <v>-0.01788746376771211</v>
      </c>
      <c r="G213" s="1">
        <v>-0.02938950283665775</v>
      </c>
      <c r="H213" s="1">
        <v>0.02400913112620873</v>
      </c>
      <c r="I213" s="1">
        <v>-0.03873683639437131</v>
      </c>
      <c r="J213" s="1">
        <v>-0.02506960486204046</v>
      </c>
      <c r="K213" s="1">
        <v>0.002596742135397401</v>
      </c>
      <c r="L213" s="1">
        <v>0</v>
      </c>
      <c r="M213" s="1">
        <v>-0.003413952437428369</v>
      </c>
      <c r="N213" s="1">
        <v>-0.01041314251872461</v>
      </c>
      <c r="O213" s="1">
        <v>-0.02826480655946506</v>
      </c>
      <c r="P213" s="1">
        <v>-0.01375038605438339</v>
      </c>
      <c r="Q213" s="1">
        <v>-0.01827250098591504</v>
      </c>
      <c r="R213" s="1">
        <v>0.006446158832861926</v>
      </c>
      <c r="S213" s="1">
        <v>-0.01171304316769872</v>
      </c>
      <c r="T213" s="1">
        <v>-0.0301720444986594</v>
      </c>
      <c r="U213" s="1">
        <v>-0.02236983276827198</v>
      </c>
      <c r="V213" s="1">
        <v>-0.0116475248805028</v>
      </c>
      <c r="W213" s="1">
        <v>0.002616418111273333</v>
      </c>
      <c r="X213" s="1">
        <v>-0.03503640021428989</v>
      </c>
      <c r="Y213" s="1">
        <v>0</v>
      </c>
      <c r="Z213" s="1">
        <v>-0.008906462585179908</v>
      </c>
      <c r="AA213" s="1">
        <v>-0.008411560908010318</v>
      </c>
      <c r="AB213" s="1">
        <v>-0.01687047117053264</v>
      </c>
      <c r="AC213" s="1">
        <v>-0.0002773138874876402</v>
      </c>
      <c r="AD213" s="1">
        <v>-0.01501976500386182</v>
      </c>
      <c r="AE213" s="1">
        <v>-0.01036449704415388</v>
      </c>
      <c r="AF213" s="1">
        <v>-0.02301560829180238</v>
      </c>
      <c r="AG213" s="1">
        <v>-0.01408647925955742</v>
      </c>
      <c r="AH213" s="1">
        <v>-0.05426363976021098</v>
      </c>
      <c r="AI213" s="1">
        <v>-0.01672305496508664</v>
      </c>
      <c r="AJ213" s="1">
        <v>-0.02017614482649732</v>
      </c>
      <c r="AK213" s="1">
        <v>-0.02910861556432764</v>
      </c>
      <c r="AL213" s="1">
        <v>-0.01840626150211533</v>
      </c>
      <c r="AM213" s="1">
        <v>-0.04104111202179916</v>
      </c>
      <c r="AN213" s="1">
        <v>0.008538834280946261</v>
      </c>
      <c r="AO213" s="1">
        <v>-0.01230210862597048</v>
      </c>
      <c r="AP213" s="1">
        <v>-0.03389666773390754</v>
      </c>
      <c r="AQ213" s="1">
        <v>-0.01717560864854728</v>
      </c>
      <c r="AR213" s="1">
        <v>-0.02725875970820191</v>
      </c>
      <c r="AS213" s="1">
        <v>-0.01428346708896411</v>
      </c>
      <c r="AT213" s="1">
        <v>0.007101128488822717</v>
      </c>
      <c r="AU213" s="1">
        <v>0.004350492790511806</v>
      </c>
      <c r="AV213" s="1">
        <v>0.003182399619540588</v>
      </c>
      <c r="AW213" s="1">
        <v>-0.02012480467167443</v>
      </c>
      <c r="AX213" s="1">
        <v>-0.0120392728355796</v>
      </c>
      <c r="AY213" s="1">
        <v>-0.01619819706028414</v>
      </c>
      <c r="AZ213" s="1">
        <v>0.00263756023051509</v>
      </c>
      <c r="BA213" s="1">
        <v>-0.02978015214779084</v>
      </c>
      <c r="BB213" s="1">
        <v>-0.02348649083800058</v>
      </c>
      <c r="BC213" s="1">
        <v>-0.005457783124442783</v>
      </c>
      <c r="BD213" s="1">
        <v>0.0130278039151599</v>
      </c>
      <c r="BE213" s="1">
        <v>-0.02186977588112304</v>
      </c>
      <c r="BF213" s="1">
        <v>-0.02654871644480461</v>
      </c>
      <c r="BG213" s="1">
        <v>-0.04521116922258661</v>
      </c>
    </row>
    <row r="214" spans="1:59">
      <c r="A214" s="11">
        <v>43858</v>
      </c>
      <c r="B214" s="1">
        <v>-0.0005581553694306018</v>
      </c>
      <c r="C214" s="1">
        <v>0.01041848430964198</v>
      </c>
      <c r="D214" s="1">
        <v>0.008234688916099353</v>
      </c>
      <c r="E214" s="1">
        <v>0.02578157736575704</v>
      </c>
      <c r="F214" s="1">
        <v>0.01362436592451366</v>
      </c>
      <c r="G214" s="1">
        <v>-0.009437542642329433</v>
      </c>
      <c r="H214" s="1">
        <v>-0.006856929429513658</v>
      </c>
      <c r="I214" s="1">
        <v>0.02316637211542649</v>
      </c>
      <c r="J214" s="1">
        <v>0.0002857116848835606</v>
      </c>
      <c r="K214" s="1">
        <v>-0.01529850332682758</v>
      </c>
      <c r="L214" s="1">
        <v>-0.007102102706502356</v>
      </c>
      <c r="M214" s="1">
        <v>0.004524289599258546</v>
      </c>
      <c r="N214" s="1">
        <v>0.01343695378580079</v>
      </c>
      <c r="O214" s="1">
        <v>0.01472757367919453</v>
      </c>
      <c r="P214" s="1">
        <v>0.03078741277098418</v>
      </c>
      <c r="Q214" s="1">
        <v>-0.003887151829120694</v>
      </c>
      <c r="R214" s="1">
        <v>0.02309116618243001</v>
      </c>
      <c r="S214" s="1">
        <v>0.005477917285038547</v>
      </c>
      <c r="T214" s="1">
        <v>0.02717817658434907</v>
      </c>
      <c r="U214" s="1">
        <v>0.01301344112138847</v>
      </c>
      <c r="V214" s="1">
        <v>0.03545646389273127</v>
      </c>
      <c r="W214" s="1">
        <v>0.0002898321983568763</v>
      </c>
      <c r="X214" s="1">
        <v>0.01538206816702359</v>
      </c>
      <c r="Y214" s="1">
        <v>0.01484766484129607</v>
      </c>
      <c r="Z214" s="1">
        <v>-0.1067020356678299</v>
      </c>
      <c r="AA214" s="1">
        <v>0.01817769398067126</v>
      </c>
      <c r="AB214" s="1">
        <v>0.009280335184219002</v>
      </c>
      <c r="AC214" s="1">
        <v>0.01107825727538536</v>
      </c>
      <c r="AD214" s="1">
        <v>0.01102475521580959</v>
      </c>
      <c r="AE214" s="1">
        <v>0.01871024094000462</v>
      </c>
      <c r="AF214" s="1">
        <v>0.009183608852351144</v>
      </c>
      <c r="AG214" s="1">
        <v>0.01358960411086141</v>
      </c>
      <c r="AH214" s="1">
        <v>0.006557253619958958</v>
      </c>
      <c r="AI214" s="1">
        <v>0.01959564529179714</v>
      </c>
      <c r="AJ214" s="1">
        <v>0.01606851947732135</v>
      </c>
      <c r="AK214" s="1">
        <v>0.01644885689029008</v>
      </c>
      <c r="AL214" s="1">
        <v>0.01794431364374161</v>
      </c>
      <c r="AM214" s="1">
        <v>0.0323480605366131</v>
      </c>
      <c r="AN214" s="1">
        <v>-0.05029915577208077</v>
      </c>
      <c r="AO214" s="1">
        <v>0.007810071433868915</v>
      </c>
      <c r="AP214" s="1">
        <v>0.01826239124269002</v>
      </c>
      <c r="AQ214" s="1">
        <v>0.005177905943713812</v>
      </c>
      <c r="AR214" s="1">
        <v>0.01700255579674192</v>
      </c>
      <c r="AS214" s="1">
        <v>0.01035037762788238</v>
      </c>
      <c r="AT214" s="1">
        <v>-0.01435386464988186</v>
      </c>
      <c r="AU214" s="1">
        <v>-0.01472708521838673</v>
      </c>
      <c r="AV214" s="1">
        <v>0.01964795481949433</v>
      </c>
      <c r="AW214" s="1">
        <v>0.02147184573478578</v>
      </c>
      <c r="AX214" s="1">
        <v>0.01591338322204461</v>
      </c>
      <c r="AY214" s="1">
        <v>0.01162226515988896</v>
      </c>
      <c r="AZ214" s="1">
        <v>0.0006210555446657384</v>
      </c>
      <c r="BA214" s="1">
        <v>0.006265424731780822</v>
      </c>
      <c r="BB214" s="1">
        <v>0.02616734903237239</v>
      </c>
      <c r="BC214" s="1">
        <v>0.004848375673324412</v>
      </c>
      <c r="BD214" s="1">
        <v>0.00638697899238494</v>
      </c>
      <c r="BE214" s="1">
        <v>0.01867761099119947</v>
      </c>
      <c r="BF214" s="1">
        <v>0</v>
      </c>
      <c r="BG214" s="1">
        <v>0.022429914594158</v>
      </c>
    </row>
    <row r="215" spans="1:59">
      <c r="A215" s="11">
        <v>43859</v>
      </c>
      <c r="B215" s="1">
        <v>-0.004467113754743401</v>
      </c>
      <c r="C215" s="1">
        <v>0.0001910344472024761</v>
      </c>
      <c r="D215" s="1">
        <v>0.006976383681943865</v>
      </c>
      <c r="E215" s="1">
        <v>-0.05976648586425504</v>
      </c>
      <c r="F215" s="1">
        <v>0.002563097862336772</v>
      </c>
      <c r="G215" s="1">
        <v>-0.0003969161465674498</v>
      </c>
      <c r="H215" s="1">
        <v>-0.005345245278256638</v>
      </c>
      <c r="I215" s="1">
        <v>0.008514524955048453</v>
      </c>
      <c r="J215" s="1">
        <v>0.01742350112461866</v>
      </c>
      <c r="K215" s="1">
        <v>-0.0003670700748983347</v>
      </c>
      <c r="L215" s="1">
        <v>-0.02135042210532867</v>
      </c>
      <c r="M215" s="1">
        <v>-0.004085790048064974</v>
      </c>
      <c r="N215" s="1">
        <v>0.005111693319234778</v>
      </c>
      <c r="O215" s="1">
        <v>0.008708205694435645</v>
      </c>
      <c r="P215" s="1">
        <v>-0.01390820554628325</v>
      </c>
      <c r="Q215" s="1">
        <v>-0.05680616720681242</v>
      </c>
      <c r="R215" s="1">
        <v>-0.003871509182830857</v>
      </c>
      <c r="S215" s="1">
        <v>-0.002303705469722139</v>
      </c>
      <c r="T215" s="1">
        <v>-0.002297045621722837</v>
      </c>
      <c r="U215" s="1">
        <v>0.004178897267366199</v>
      </c>
      <c r="V215" s="1">
        <v>-0.01363806698527559</v>
      </c>
      <c r="W215" s="1">
        <v>-0.001159510634219152</v>
      </c>
      <c r="X215" s="1">
        <v>-0.002466198159657873</v>
      </c>
      <c r="Y215" s="1">
        <v>-0.01171702451677958</v>
      </c>
      <c r="Z215" s="1">
        <v>0.020907917151189</v>
      </c>
      <c r="AA215" s="1">
        <v>-0.001487784317437013</v>
      </c>
      <c r="AB215" s="1">
        <v>-0.002428805976851911</v>
      </c>
      <c r="AC215" s="1">
        <v>-0.007617190057968903</v>
      </c>
      <c r="AD215" s="1">
        <v>0.01800709191011984</v>
      </c>
      <c r="AE215" s="1">
        <v>0.00577567288624925</v>
      </c>
      <c r="AF215" s="1">
        <v>-0.001186921206633995</v>
      </c>
      <c r="AG215" s="1">
        <v>0.02497820197945999</v>
      </c>
      <c r="AH215" s="1">
        <v>-0.006514536154179629</v>
      </c>
      <c r="AI215" s="1">
        <v>0.01559304431896047</v>
      </c>
      <c r="AJ215" s="1">
        <v>-0.009547406783575796</v>
      </c>
      <c r="AK215" s="1">
        <v>-0.01537927671446193</v>
      </c>
      <c r="AL215" s="1">
        <v>0.01665187770080068</v>
      </c>
      <c r="AM215" s="1">
        <v>-0.009799696076972397</v>
      </c>
      <c r="AN215" s="1">
        <v>-0.01468267557648073</v>
      </c>
      <c r="AO215" s="1">
        <v>-0.007348721782732381</v>
      </c>
      <c r="AP215" s="1">
        <v>-0.0009782245152486491</v>
      </c>
      <c r="AQ215" s="1">
        <v>-0.008370762675151133</v>
      </c>
      <c r="AR215" s="1">
        <v>0.002786477203678972</v>
      </c>
      <c r="AS215" s="1">
        <v>-0.005516204767642585</v>
      </c>
      <c r="AT215" s="1">
        <v>-0.006805309271155413</v>
      </c>
      <c r="AU215" s="1">
        <v>-0.01143017221940335</v>
      </c>
      <c r="AV215" s="1">
        <v>-0.005218753976833357</v>
      </c>
      <c r="AW215" s="1">
        <v>0.03670996813970184</v>
      </c>
      <c r="AX215" s="1">
        <v>0.02485451376990389</v>
      </c>
      <c r="AY215" s="1">
        <v>0.005265706728841302</v>
      </c>
      <c r="AZ215" s="1">
        <v>0.0004017083693068635</v>
      </c>
      <c r="BA215" s="1">
        <v>-0.01038931805983256</v>
      </c>
      <c r="BB215" s="1">
        <v>-0.0004811830474639178</v>
      </c>
      <c r="BC215" s="1">
        <v>-0.001590641508570911</v>
      </c>
      <c r="BD215" s="1">
        <v>-0.006089172734183523</v>
      </c>
      <c r="BE215" s="1">
        <v>-0.01432013001442556</v>
      </c>
      <c r="BF215" s="1">
        <v>0</v>
      </c>
      <c r="BG215" s="1">
        <v>-0.02864110275201281</v>
      </c>
    </row>
    <row r="216" spans="1:59">
      <c r="A216" s="11">
        <v>43860</v>
      </c>
      <c r="B216" s="1">
        <v>0.0002242640670506724</v>
      </c>
      <c r="C216" s="1">
        <v>0.0126001204695827</v>
      </c>
      <c r="D216" s="1">
        <v>0.01284196809863558</v>
      </c>
      <c r="E216" s="1">
        <v>0.02673122506064285</v>
      </c>
      <c r="F216" s="1">
        <v>0.006824489189870775</v>
      </c>
      <c r="G216" s="1">
        <v>0.01787110693272798</v>
      </c>
      <c r="H216" s="1">
        <v>-0.005373970468529055</v>
      </c>
      <c r="I216" s="1">
        <v>-0.0162248956328932</v>
      </c>
      <c r="J216" s="1">
        <v>-0.0002805427630869772</v>
      </c>
      <c r="K216" s="1">
        <v>-0.01199284599420336</v>
      </c>
      <c r="L216" s="1">
        <v>-0.01018825975868487</v>
      </c>
      <c r="M216" s="1">
        <v>-0.0003550564183717464</v>
      </c>
      <c r="N216" s="1">
        <v>-0.007151927008029024</v>
      </c>
      <c r="O216" s="1">
        <v>0.05179845092858826</v>
      </c>
      <c r="P216" s="1">
        <v>-0.01198869472253594</v>
      </c>
      <c r="Q216" s="1">
        <v>0.001591242628838252</v>
      </c>
      <c r="R216" s="1">
        <v>0.006284645119594368</v>
      </c>
      <c r="S216" s="1">
        <v>-0.005662958021639963</v>
      </c>
      <c r="T216" s="1">
        <v>0.009038965162140533</v>
      </c>
      <c r="U216" s="1">
        <v>-0.001912801364287176</v>
      </c>
      <c r="V216" s="1">
        <v>-0.01203625323560753</v>
      </c>
      <c r="W216" s="1">
        <v>0.0005804931243411637</v>
      </c>
      <c r="X216" s="1">
        <v>-0.005827284464922866</v>
      </c>
      <c r="Y216" s="1">
        <v>-0.004934687202201804</v>
      </c>
      <c r="Z216" s="1">
        <v>0.001424699884862379</v>
      </c>
      <c r="AA216" s="1">
        <v>0.01236685455224884</v>
      </c>
      <c r="AB216" s="1">
        <v>0.007478271267982395</v>
      </c>
      <c r="AC216" s="1">
        <v>0.004748291499204971</v>
      </c>
      <c r="AD216" s="1">
        <v>0.0004514512381936786</v>
      </c>
      <c r="AE216" s="1">
        <v>0.008613759074637795</v>
      </c>
      <c r="AF216" s="1">
        <v>0.01564654935382825</v>
      </c>
      <c r="AG216" s="1">
        <v>-0.06137166693746465</v>
      </c>
      <c r="AH216" s="1">
        <v>-0.003825267604308236</v>
      </c>
      <c r="AI216" s="1">
        <v>0.02820743812652804</v>
      </c>
      <c r="AJ216" s="1">
        <v>0.009402871972239435</v>
      </c>
      <c r="AK216" s="1">
        <v>0.01334650461414277</v>
      </c>
      <c r="AL216" s="1">
        <v>-0.01604949489108976</v>
      </c>
      <c r="AM216" s="1">
        <v>0.001099575740738823</v>
      </c>
      <c r="AN216" s="1">
        <v>-0.00349485318157805</v>
      </c>
      <c r="AO216" s="1">
        <v>0.01595002887612074</v>
      </c>
      <c r="AP216" s="1">
        <v>0.01305631378461403</v>
      </c>
      <c r="AQ216" s="1">
        <v>0.01363627797489442</v>
      </c>
      <c r="AR216" s="1">
        <v>0.000308658425451469</v>
      </c>
      <c r="AS216" s="1">
        <v>0.06434232934708728</v>
      </c>
      <c r="AT216" s="1">
        <v>-0.0274783834527188</v>
      </c>
      <c r="AU216" s="1">
        <v>0.009783478111611732</v>
      </c>
      <c r="AV216" s="1">
        <v>-0.005750602088677503</v>
      </c>
      <c r="AW216" s="1">
        <v>0.003305862646814983</v>
      </c>
      <c r="AX216" s="1">
        <v>0.1029622586653556</v>
      </c>
      <c r="AY216" s="1">
        <v>-0.006666637602306569</v>
      </c>
      <c r="AZ216" s="1">
        <v>0.001861373923633947</v>
      </c>
      <c r="BA216" s="1">
        <v>-0.006786887336682201</v>
      </c>
      <c r="BB216" s="1">
        <v>0.03321415136756722</v>
      </c>
      <c r="BC216" s="1">
        <v>0.01911844503628113</v>
      </c>
      <c r="BD216" s="1">
        <v>0.005953843897012367</v>
      </c>
      <c r="BE216" s="1">
        <v>-0.01221984570817625</v>
      </c>
      <c r="BF216" s="1">
        <v>0.01818182834620763</v>
      </c>
      <c r="BG216" s="1">
        <v>-0.02258470123003198</v>
      </c>
    </row>
    <row r="217" spans="1:59">
      <c r="A217" s="11">
        <v>43861</v>
      </c>
      <c r="B217" s="1">
        <v>-0.02265595838077439</v>
      </c>
      <c r="C217" s="1">
        <v>-0.02771474209591618</v>
      </c>
      <c r="D217" s="1">
        <v>-0.01117760686052949</v>
      </c>
      <c r="E217" s="1">
        <v>-0.03649034079214331</v>
      </c>
      <c r="F217" s="1">
        <v>0.07379135586484753</v>
      </c>
      <c r="G217" s="1">
        <v>-0.1295355371913403</v>
      </c>
      <c r="H217" s="1">
        <v>-0.0006753867319911899</v>
      </c>
      <c r="I217" s="1">
        <v>-0.009540730058943625</v>
      </c>
      <c r="J217" s="1">
        <v>-0.02330823674683868</v>
      </c>
      <c r="K217" s="1">
        <v>-0.001799683179264489</v>
      </c>
      <c r="L217" s="1">
        <v>0</v>
      </c>
      <c r="M217" s="1">
        <v>-0.01276400331186223</v>
      </c>
      <c r="N217" s="1">
        <v>-0.01744829914934398</v>
      </c>
      <c r="O217" s="1">
        <v>-0.01094369403584372</v>
      </c>
      <c r="P217" s="1">
        <v>-0.01855821549068715</v>
      </c>
      <c r="Q217" s="1">
        <v>0</v>
      </c>
      <c r="R217" s="1">
        <v>-0.01339473128531943</v>
      </c>
      <c r="S217" s="1">
        <v>0.003728952000659591</v>
      </c>
      <c r="T217" s="1">
        <v>-0.02509929238059927</v>
      </c>
      <c r="U217" s="1">
        <v>-0.01484363315223058</v>
      </c>
      <c r="V217" s="1">
        <v>-0.02386224138809678</v>
      </c>
      <c r="W217" s="1">
        <v>-0.005510546328032495</v>
      </c>
      <c r="X217" s="1">
        <v>-0.01989343756386008</v>
      </c>
      <c r="Y217" s="1">
        <v>0</v>
      </c>
      <c r="Z217" s="1">
        <v>-0.01695323564286777</v>
      </c>
      <c r="AA217" s="1">
        <v>-0.02597691117837742</v>
      </c>
      <c r="AB217" s="1">
        <v>-0.01967897142364905</v>
      </c>
      <c r="AC217" s="1">
        <v>-0.0178481308764229</v>
      </c>
      <c r="AD217" s="1">
        <v>-0.01796777620726864</v>
      </c>
      <c r="AE217" s="1">
        <v>-0.02687315666764523</v>
      </c>
      <c r="AF217" s="1">
        <v>-0.03061607763837237</v>
      </c>
      <c r="AG217" s="1">
        <v>-0.03636708424369262</v>
      </c>
      <c r="AH217" s="1">
        <v>-0.05540338715993165</v>
      </c>
      <c r="AI217" s="1">
        <v>-0.01475874208996231</v>
      </c>
      <c r="AJ217" s="1">
        <v>-0.01271305058797945</v>
      </c>
      <c r="AK217" s="1">
        <v>-0.007620618769495824</v>
      </c>
      <c r="AL217" s="1">
        <v>-0.02207287968914895</v>
      </c>
      <c r="AM217" s="1">
        <v>-0.03815945839176704</v>
      </c>
      <c r="AN217" s="1">
        <v>0.004586285349256647</v>
      </c>
      <c r="AO217" s="1">
        <v>-0.0159646621604238</v>
      </c>
      <c r="AP217" s="1">
        <v>-0.02201699853959282</v>
      </c>
      <c r="AQ217" s="1">
        <v>-0.002562382912669636</v>
      </c>
      <c r="AR217" s="1">
        <v>-0.008333195517148284</v>
      </c>
      <c r="AS217" s="1">
        <v>-0.02829059810001389</v>
      </c>
      <c r="AT217" s="1">
        <v>0</v>
      </c>
      <c r="AU217" s="1">
        <v>0.001467882987216562</v>
      </c>
      <c r="AV217" s="1">
        <v>-0.003145663910588348</v>
      </c>
      <c r="AW217" s="1">
        <v>-0.02225961005657784</v>
      </c>
      <c r="AX217" s="1">
        <v>0.01523069047350534</v>
      </c>
      <c r="AY217" s="1">
        <v>-0.03259828788491681</v>
      </c>
      <c r="AZ217" s="1">
        <v>-0.02397168132305028</v>
      </c>
      <c r="BA217" s="1">
        <v>-0.03035790423664175</v>
      </c>
      <c r="BB217" s="1">
        <v>-0.02422628545523087</v>
      </c>
      <c r="BC217" s="1">
        <v>-0.02647201911083896</v>
      </c>
      <c r="BD217" s="1">
        <v>-0.01792749699781127</v>
      </c>
      <c r="BE217" s="1">
        <v>-0.0367010338145668</v>
      </c>
      <c r="BF217" s="1">
        <v>0</v>
      </c>
      <c r="BG217" s="1">
        <v>-0.0243902364376285</v>
      </c>
    </row>
    <row r="218" spans="1:59">
      <c r="A218" s="11">
        <v>43863</v>
      </c>
      <c r="B218" s="1">
        <v>0</v>
      </c>
      <c r="C218" s="1">
        <v>0</v>
      </c>
      <c r="D218" s="1">
        <v>0</v>
      </c>
      <c r="E218" s="1">
        <v>0</v>
      </c>
      <c r="F218" s="1">
        <v>0</v>
      </c>
      <c r="G218" s="1">
        <v>0</v>
      </c>
      <c r="H218" s="1">
        <v>0</v>
      </c>
      <c r="I218" s="1">
        <v>0</v>
      </c>
      <c r="J218" s="1">
        <v>0</v>
      </c>
      <c r="K218" s="1">
        <v>0</v>
      </c>
      <c r="L218" s="1">
        <v>-0.005594102281720192</v>
      </c>
      <c r="M218" s="1">
        <v>0</v>
      </c>
      <c r="N218" s="1">
        <v>0</v>
      </c>
      <c r="O218" s="1">
        <v>0</v>
      </c>
      <c r="P218" s="1">
        <v>0</v>
      </c>
      <c r="Q218" s="1">
        <v>-0.04098821487177928</v>
      </c>
      <c r="R218" s="1">
        <v>0</v>
      </c>
      <c r="S218" s="1">
        <v>0</v>
      </c>
      <c r="T218" s="1">
        <v>0</v>
      </c>
      <c r="U218" s="1">
        <v>0</v>
      </c>
      <c r="V218" s="1">
        <v>0</v>
      </c>
      <c r="W218" s="1">
        <v>0</v>
      </c>
      <c r="X218" s="1">
        <v>0</v>
      </c>
      <c r="Y218" s="1">
        <v>-0.01178584857379705</v>
      </c>
      <c r="Z218" s="1">
        <v>0</v>
      </c>
      <c r="AA218" s="1">
        <v>0</v>
      </c>
      <c r="AB218" s="1">
        <v>0</v>
      </c>
      <c r="AC218" s="1">
        <v>0</v>
      </c>
      <c r="AD218" s="1">
        <v>0</v>
      </c>
      <c r="AE218" s="1">
        <v>0</v>
      </c>
      <c r="AF218" s="1">
        <v>0</v>
      </c>
      <c r="AG218" s="1">
        <v>0</v>
      </c>
      <c r="AH218" s="1">
        <v>0</v>
      </c>
      <c r="AI218" s="1">
        <v>0</v>
      </c>
      <c r="AJ218" s="1">
        <v>0</v>
      </c>
      <c r="AK218" s="1">
        <v>0</v>
      </c>
      <c r="AL218" s="1">
        <v>0</v>
      </c>
      <c r="AM218" s="1">
        <v>0</v>
      </c>
      <c r="AN218" s="1">
        <v>0</v>
      </c>
      <c r="AO218" s="1">
        <v>0</v>
      </c>
      <c r="AP218" s="1">
        <v>0</v>
      </c>
      <c r="AQ218" s="1">
        <v>0</v>
      </c>
      <c r="AR218" s="1">
        <v>0</v>
      </c>
      <c r="AS218" s="1">
        <v>0</v>
      </c>
      <c r="AT218" s="1">
        <v>0.01147007802673028</v>
      </c>
      <c r="AU218" s="1">
        <v>0</v>
      </c>
      <c r="AV218" s="1">
        <v>0</v>
      </c>
      <c r="AW218" s="1">
        <v>0</v>
      </c>
      <c r="AX218" s="1">
        <v>0</v>
      </c>
      <c r="AY218" s="1">
        <v>0</v>
      </c>
      <c r="AZ218" s="1">
        <v>0</v>
      </c>
      <c r="BA218" s="1">
        <v>0</v>
      </c>
      <c r="BB218" s="1">
        <v>0</v>
      </c>
      <c r="BC218" s="1">
        <v>0</v>
      </c>
      <c r="BD218" s="1">
        <v>0</v>
      </c>
      <c r="BE218" s="1">
        <v>0</v>
      </c>
      <c r="BF218" s="1">
        <v>0</v>
      </c>
      <c r="BG218" s="1">
        <v>0</v>
      </c>
    </row>
    <row r="219" spans="1:59">
      <c r="A219" s="11">
        <v>43864</v>
      </c>
      <c r="B219" s="1">
        <v>-0.0009179195749207114</v>
      </c>
      <c r="C219" s="1">
        <v>0.008532071283801068</v>
      </c>
      <c r="D219" s="1">
        <v>0.004302327717788268</v>
      </c>
      <c r="E219" s="1">
        <v>0.021702137399227</v>
      </c>
      <c r="F219" s="1">
        <v>-0.00225016858033289</v>
      </c>
      <c r="G219" s="1">
        <v>0.03854780598556218</v>
      </c>
      <c r="H219" s="1">
        <v>0.003153876307255388</v>
      </c>
      <c r="I219" s="1">
        <v>0.03151173764956883</v>
      </c>
      <c r="J219" s="1">
        <v>0.004312918260697352</v>
      </c>
      <c r="K219" s="1">
        <v>0.01429821566938139</v>
      </c>
      <c r="L219" s="1">
        <v>0.009450922521649474</v>
      </c>
      <c r="M219" s="1">
        <v>-0.01152117899561722</v>
      </c>
      <c r="N219" s="1">
        <v>0.02003901355005677</v>
      </c>
      <c r="O219" s="1">
        <v>0.04149379731081471</v>
      </c>
      <c r="P219" s="1">
        <v>0.003127219460227204</v>
      </c>
      <c r="Q219" s="1">
        <v>0.007703220418411982</v>
      </c>
      <c r="R219" s="1">
        <v>0.007163090353486501</v>
      </c>
      <c r="S219" s="1">
        <v>0.01882910779417046</v>
      </c>
      <c r="T219" s="1">
        <v>0.009795415534888052</v>
      </c>
      <c r="U219" s="1">
        <v>0.03605411852070928</v>
      </c>
      <c r="V219" s="1">
        <v>0.0120680968531397</v>
      </c>
      <c r="W219" s="1">
        <v>0.008749002835330311</v>
      </c>
      <c r="X219" s="1">
        <v>0.007067764938087473</v>
      </c>
      <c r="Y219" s="1">
        <v>0.02691611119305137</v>
      </c>
      <c r="Z219" s="1">
        <v>-0.003798968830659555</v>
      </c>
      <c r="AA219" s="1">
        <v>0.007630891314215571</v>
      </c>
      <c r="AB219" s="1">
        <v>-0.004226098543232637</v>
      </c>
      <c r="AC219" s="1">
        <v>-0.009950539128294467</v>
      </c>
      <c r="AD219" s="1">
        <v>0.02915742405837896</v>
      </c>
      <c r="AE219" s="1">
        <v>0.02059445536022997</v>
      </c>
      <c r="AF219" s="1">
        <v>0.008524200070394894</v>
      </c>
      <c r="AG219" s="1">
        <v>0.01129215362262292</v>
      </c>
      <c r="AH219" s="1">
        <v>-0.02613221558498346</v>
      </c>
      <c r="AI219" s="1">
        <v>0.02437899311571035</v>
      </c>
      <c r="AJ219" s="1">
        <v>0.003382424821932295</v>
      </c>
      <c r="AK219" s="1">
        <v>0.03741054159526747</v>
      </c>
      <c r="AL219" s="1">
        <v>0.02724779634422014</v>
      </c>
      <c r="AM219" s="1">
        <v>0.01649546573834582</v>
      </c>
      <c r="AN219" s="1">
        <v>0.007250192910616127</v>
      </c>
      <c r="AO219" s="1">
        <v>0.006664370680375287</v>
      </c>
      <c r="AP219" s="1">
        <v>0.004832037954087376</v>
      </c>
      <c r="AQ219" s="1">
        <v>0.01862545802126148</v>
      </c>
      <c r="AR219" s="1">
        <v>0.006535845679108698</v>
      </c>
      <c r="AS219" s="1">
        <v>0.03386452751749891</v>
      </c>
      <c r="AT219" s="1">
        <v>0.002163259133801221</v>
      </c>
      <c r="AU219" s="1">
        <v>0.009381427326023317</v>
      </c>
      <c r="AV219" s="1">
        <v>0.002544788328951997</v>
      </c>
      <c r="AW219" s="1">
        <v>0.007414054137108828</v>
      </c>
      <c r="AX219" s="1">
        <v>0.198948593763949</v>
      </c>
      <c r="AY219" s="1">
        <v>0.004955420215929207</v>
      </c>
      <c r="AZ219" s="1">
        <v>0.02631476128775034</v>
      </c>
      <c r="BA219" s="1">
        <v>0.005762427262922198</v>
      </c>
      <c r="BB219" s="1">
        <v>0.01350518872720929</v>
      </c>
      <c r="BC219" s="1">
        <v>0.004549743239750326</v>
      </c>
      <c r="BD219" s="1">
        <v>-0.0019216379032716</v>
      </c>
      <c r="BE219" s="1">
        <v>0.001569563547829667</v>
      </c>
      <c r="BF219" s="1">
        <v>0</v>
      </c>
      <c r="BG219" s="1">
        <v>0</v>
      </c>
    </row>
    <row r="220" spans="1:59">
      <c r="A220" s="11">
        <v>43865</v>
      </c>
      <c r="B220" s="1">
        <v>0.01343906992894173</v>
      </c>
      <c r="C220" s="1">
        <v>0.003076280729519265</v>
      </c>
      <c r="D220" s="1">
        <v>0.007559676085086675</v>
      </c>
      <c r="E220" s="1">
        <v>0.0297792647135342</v>
      </c>
      <c r="F220" s="1">
        <v>0.02268734214077561</v>
      </c>
      <c r="G220" s="1">
        <v>-0.02330611595959653</v>
      </c>
      <c r="H220" s="1">
        <v>0.01998648184498464</v>
      </c>
      <c r="I220" s="1">
        <v>0.04589393946120368</v>
      </c>
      <c r="J220" s="1">
        <v>-0.01374171048979445</v>
      </c>
      <c r="K220" s="1">
        <v>-0.008396655570846456</v>
      </c>
      <c r="L220" s="1">
        <v>-0.004012473787534998</v>
      </c>
      <c r="M220" s="1">
        <v>0.009602666991419539</v>
      </c>
      <c r="N220" s="1">
        <v>0.01309695704769664</v>
      </c>
      <c r="O220" s="1">
        <v>0.02755634186054623</v>
      </c>
      <c r="P220" s="1">
        <v>-0.007177483411472951</v>
      </c>
      <c r="Q220" s="1">
        <v>0.02580954336961727</v>
      </c>
      <c r="R220" s="1">
        <v>0.01744955873554965</v>
      </c>
      <c r="S220" s="1">
        <v>0.0144532938262576</v>
      </c>
      <c r="T220" s="1">
        <v>0.03081811321323147</v>
      </c>
      <c r="U220" s="1">
        <v>-0.02615848258661513</v>
      </c>
      <c r="V220" s="1">
        <v>0.007439683968557986</v>
      </c>
      <c r="W220" s="1">
        <v>-0.006071139982857909</v>
      </c>
      <c r="X220" s="1">
        <v>0.01439645858599525</v>
      </c>
      <c r="Y220" s="1">
        <v>-0.004252152432532963</v>
      </c>
      <c r="Z220" s="1">
        <v>0.0003026997859714164</v>
      </c>
      <c r="AA220" s="1">
        <v>0.01439586978799556</v>
      </c>
      <c r="AB220" s="1">
        <v>0.01679933501059283</v>
      </c>
      <c r="AC220" s="1">
        <v>0.01632617621873012</v>
      </c>
      <c r="AD220" s="1">
        <v>0.006575518155958804</v>
      </c>
      <c r="AE220" s="1">
        <v>0.02029347189055386</v>
      </c>
      <c r="AF220" s="1">
        <v>0.01026381234997364</v>
      </c>
      <c r="AG220" s="1">
        <v>0.02762132975274767</v>
      </c>
      <c r="AH220" s="1">
        <v>-0.009540769334214105</v>
      </c>
      <c r="AI220" s="1">
        <v>0.03291640658436146</v>
      </c>
      <c r="AJ220" s="1">
        <v>0.008516001450418198</v>
      </c>
      <c r="AK220" s="1">
        <v>0.03075421722241622</v>
      </c>
      <c r="AL220" s="1">
        <v>0.04015162354412505</v>
      </c>
      <c r="AM220" s="1">
        <v>0.02829441760130957</v>
      </c>
      <c r="AN220" s="1">
        <v>0.004798789141086557</v>
      </c>
      <c r="AO220" s="1">
        <v>0.007489763329613597</v>
      </c>
      <c r="AP220" s="1">
        <v>0.0221858189281996</v>
      </c>
      <c r="AQ220" s="1">
        <v>0.02522085482238112</v>
      </c>
      <c r="AR220" s="1">
        <v>0.02380948673329697</v>
      </c>
      <c r="AS220" s="1">
        <v>0.007855254534685718</v>
      </c>
      <c r="AT220" s="1">
        <v>0.01781586325202755</v>
      </c>
      <c r="AU220" s="1">
        <v>-0.01016548719691734</v>
      </c>
      <c r="AV220" s="1">
        <v>0.0235556883454624</v>
      </c>
      <c r="AW220" s="1">
        <v>0.01702325537130789</v>
      </c>
      <c r="AX220" s="1">
        <v>0.1372564022357647</v>
      </c>
      <c r="AY220" s="1">
        <v>0.02514793942870397</v>
      </c>
      <c r="AZ220" s="1">
        <v>-0.005237134441944846</v>
      </c>
      <c r="BA220" s="1">
        <v>0.02488876669687601</v>
      </c>
      <c r="BB220" s="1">
        <v>0.03829330763604899</v>
      </c>
      <c r="BC220" s="1">
        <v>0.01396040220573824</v>
      </c>
      <c r="BD220" s="1">
        <v>0.008751351054497647</v>
      </c>
      <c r="BE220" s="1">
        <v>0.01524433783382872</v>
      </c>
      <c r="BF220" s="1">
        <v>0</v>
      </c>
      <c r="BG220" s="1">
        <v>0.05460530588006107</v>
      </c>
    </row>
    <row r="221" spans="1:59">
      <c r="A221" s="11">
        <v>43866</v>
      </c>
      <c r="B221" s="1">
        <v>0.01507419564901524</v>
      </c>
      <c r="C221" s="1">
        <v>0.02127655203485346</v>
      </c>
      <c r="D221" s="1">
        <v>0.03934987215409413</v>
      </c>
      <c r="E221" s="1">
        <v>0.007886741832787258</v>
      </c>
      <c r="F221" s="1">
        <v>-0.004781236737139594</v>
      </c>
      <c r="G221" s="1">
        <v>0.01855941472997236</v>
      </c>
      <c r="H221" s="1">
        <v>-0.01034769825339499</v>
      </c>
      <c r="I221" s="1">
        <v>-0.01193468953622812</v>
      </c>
      <c r="J221" s="1">
        <v>0.005224848241174529</v>
      </c>
      <c r="K221" s="1">
        <v>0.008653140998981401</v>
      </c>
      <c r="L221" s="1">
        <v>-0.0158907180579172</v>
      </c>
      <c r="M221" s="1">
        <v>0.01328283094149918</v>
      </c>
      <c r="N221" s="1">
        <v>0.02427877097455045</v>
      </c>
      <c r="O221" s="1">
        <v>0.02455567468588371</v>
      </c>
      <c r="P221" s="1">
        <v>0.00412591230709225</v>
      </c>
      <c r="Q221" s="1">
        <v>0.01610587269592711</v>
      </c>
      <c r="R221" s="1">
        <v>-0.01308624421950733</v>
      </c>
      <c r="S221" s="1">
        <v>0.005359163499804476</v>
      </c>
      <c r="T221" s="1">
        <v>-0.002498391548260148</v>
      </c>
      <c r="U221" s="1">
        <v>0.0008016012623164315</v>
      </c>
      <c r="V221" s="1">
        <v>-0.0081940206356933</v>
      </c>
      <c r="W221" s="1">
        <v>0.009016728708794997</v>
      </c>
      <c r="X221" s="1">
        <v>0.009401952590333051</v>
      </c>
      <c r="Y221" s="1">
        <v>-0.01727206673060711</v>
      </c>
      <c r="Z221" s="1">
        <v>0.0110733506572005</v>
      </c>
      <c r="AA221" s="1">
        <v>0.01700054441729115</v>
      </c>
      <c r="AB221" s="1">
        <v>-0.006260795525258378</v>
      </c>
      <c r="AC221" s="1">
        <v>0.0102371995631616</v>
      </c>
      <c r="AD221" s="1">
        <v>-0.01649264690545127</v>
      </c>
      <c r="AE221" s="1">
        <v>-0.122148504080513</v>
      </c>
      <c r="AF221" s="1">
        <v>0.02649401076003066</v>
      </c>
      <c r="AG221" s="1">
        <v>0.001334407743666333</v>
      </c>
      <c r="AH221" s="1">
        <v>0.054786262900405</v>
      </c>
      <c r="AI221" s="1">
        <v>-0.001221159857876963</v>
      </c>
      <c r="AJ221" s="1">
        <v>0.01471883407886576</v>
      </c>
      <c r="AK221" s="1">
        <v>0.001788579292276049</v>
      </c>
      <c r="AL221" s="1">
        <v>-0.01423848200598032</v>
      </c>
      <c r="AM221" s="1">
        <v>0.01468844853448226</v>
      </c>
      <c r="AN221" s="1">
        <v>0.0127353015502476</v>
      </c>
      <c r="AO221" s="1">
        <v>0.02077516571763183</v>
      </c>
      <c r="AP221" s="1">
        <v>0.02255954719313946</v>
      </c>
      <c r="AQ221" s="1">
        <v>0.01906502028723933</v>
      </c>
      <c r="AR221" s="1">
        <v>0.01510121655279839</v>
      </c>
      <c r="AS221" s="1">
        <v>0.01485295869935821</v>
      </c>
      <c r="AT221" s="1">
        <v>-0.007714672632256336</v>
      </c>
      <c r="AU221" s="1">
        <v>0.002934471586737653</v>
      </c>
      <c r="AV221" s="1">
        <v>0.001686398199157058</v>
      </c>
      <c r="AW221" s="1">
        <v>0.008259729069657329</v>
      </c>
      <c r="AX221" s="1">
        <v>-0.1717583947927872</v>
      </c>
      <c r="AY221" s="1">
        <v>-0.002886068814273224</v>
      </c>
      <c r="AZ221" s="1">
        <v>0.01703715943728135</v>
      </c>
      <c r="BA221" s="1">
        <v>0.05301947442056187</v>
      </c>
      <c r="BB221" s="1">
        <v>-0.01801917812608855</v>
      </c>
      <c r="BC221" s="1">
        <v>0.009144154080950484</v>
      </c>
      <c r="BD221" s="1">
        <v>0.0133598194340796</v>
      </c>
      <c r="BE221" s="1">
        <v>0.04167851638198794</v>
      </c>
      <c r="BF221" s="1">
        <v>-0.008928423814620778</v>
      </c>
      <c r="BG221" s="1">
        <v>0.02869619621238706</v>
      </c>
    </row>
    <row r="222" spans="1:59">
      <c r="A222" s="11">
        <v>43867</v>
      </c>
      <c r="B222" s="1">
        <v>-0.001005211817319607</v>
      </c>
      <c r="C222" s="1">
        <v>-0.01013502692476775</v>
      </c>
      <c r="D222" s="1">
        <v>-0.006256550270013816</v>
      </c>
      <c r="E222" s="1">
        <v>-0.01043339599060322</v>
      </c>
      <c r="F222" s="1">
        <v>0.00507873288924432</v>
      </c>
      <c r="G222" s="1">
        <v>0.006507682117423474</v>
      </c>
      <c r="H222" s="1">
        <v>0.02669632259594246</v>
      </c>
      <c r="I222" s="1">
        <v>0.003087787993878655</v>
      </c>
      <c r="J222" s="1">
        <v>0.004909061055863528</v>
      </c>
      <c r="K222" s="1">
        <v>0.001225612574994761</v>
      </c>
      <c r="L222" s="1">
        <v>0.007846239688434009</v>
      </c>
      <c r="M222" s="1">
        <v>0.007492958015211659</v>
      </c>
      <c r="N222" s="1">
        <v>0.09927629585882114</v>
      </c>
      <c r="O222" s="1">
        <v>-0.003784203662377861</v>
      </c>
      <c r="P222" s="1">
        <v>0.01814475858034292</v>
      </c>
      <c r="Q222" s="1">
        <v>-0.0006308561067469576</v>
      </c>
      <c r="R222" s="1">
        <v>0.006012216833654271</v>
      </c>
      <c r="S222" s="1">
        <v>0.01249764941997977</v>
      </c>
      <c r="T222" s="1">
        <v>0.01294044837980857</v>
      </c>
      <c r="U222" s="1">
        <v>0.01933396690801503</v>
      </c>
      <c r="V222" s="1">
        <v>-0.001938109197526572</v>
      </c>
      <c r="W222" s="1">
        <v>0.01008963573246335</v>
      </c>
      <c r="X222" s="1">
        <v>0.007908601619175615</v>
      </c>
      <c r="Y222" s="1">
        <v>0.008106923751095563</v>
      </c>
      <c r="Z222" s="1">
        <v>0.008857686277504051</v>
      </c>
      <c r="AA222" s="1">
        <v>0.0001454520337049736</v>
      </c>
      <c r="AB222" s="1">
        <v>-0.003325329927416742</v>
      </c>
      <c r="AC222" s="1">
        <v>0.008685954338205182</v>
      </c>
      <c r="AD222" s="1">
        <v>-0.0004919849126294729</v>
      </c>
      <c r="AE222" s="1">
        <v>0.003840187043214094</v>
      </c>
      <c r="AF222" s="1">
        <v>0.006598102385165117</v>
      </c>
      <c r="AG222" s="1">
        <v>0.003521990819163268</v>
      </c>
      <c r="AH222" s="1">
        <v>-0.04394983492883997</v>
      </c>
      <c r="AI222" s="1">
        <v>0.02073353765555486</v>
      </c>
      <c r="AJ222" s="1">
        <v>-0.0109800800564831</v>
      </c>
      <c r="AK222" s="1">
        <v>-0.007357916849901169</v>
      </c>
      <c r="AL222" s="1">
        <v>0.02672780358720273</v>
      </c>
      <c r="AM222" s="1">
        <v>0.01391778594283655</v>
      </c>
      <c r="AN222" s="1">
        <v>0.002357673839438412</v>
      </c>
      <c r="AO222" s="1">
        <v>-0.006112146995453371</v>
      </c>
      <c r="AP222" s="1">
        <v>-0.003241221540428496</v>
      </c>
      <c r="AQ222" s="1">
        <v>-0.01327683063476182</v>
      </c>
      <c r="AR222" s="1">
        <v>0.006248103450166909</v>
      </c>
      <c r="AS222" s="1">
        <v>-0.00434708916004245</v>
      </c>
      <c r="AT222" s="1">
        <v>0.003758238290690663</v>
      </c>
      <c r="AU222" s="1">
        <v>-0.01579884287449118</v>
      </c>
      <c r="AV222" s="1">
        <v>0.01000192585918147</v>
      </c>
      <c r="AW222" s="1">
        <v>-0.001232531253819946</v>
      </c>
      <c r="AX222" s="1">
        <v>0.01940931694254422</v>
      </c>
      <c r="AY222" s="1">
        <v>-0.002894330307154025</v>
      </c>
      <c r="AZ222" s="1">
        <v>0.0534545815971692</v>
      </c>
      <c r="BA222" s="1">
        <v>-0.01105730216261569</v>
      </c>
      <c r="BB222" s="1">
        <v>-0.002574253397019444</v>
      </c>
      <c r="BC222" s="1">
        <v>-0.0001562477547643049</v>
      </c>
      <c r="BD222" s="1">
        <v>-0.004280493455804391</v>
      </c>
      <c r="BE222" s="1">
        <v>-0.02977250184804681</v>
      </c>
      <c r="BF222" s="1">
        <v>0</v>
      </c>
      <c r="BG222" s="1">
        <v>-0.003032137710220262</v>
      </c>
    </row>
    <row r="223" spans="1:59">
      <c r="A223" s="11">
        <v>43868</v>
      </c>
      <c r="B223" s="1">
        <v>-0.01788288269835614</v>
      </c>
      <c r="C223" s="1">
        <v>0.003602470354711729</v>
      </c>
      <c r="D223" s="1">
        <v>0.004358672350949222</v>
      </c>
      <c r="E223" s="1">
        <v>0.008313054540735054</v>
      </c>
      <c r="F223" s="1">
        <v>0.01416913639060868</v>
      </c>
      <c r="G223" s="1">
        <v>-0.005172552052923884</v>
      </c>
      <c r="H223" s="1">
        <v>-0.007800656609204593</v>
      </c>
      <c r="I223" s="1">
        <v>-0.01978268554971219</v>
      </c>
      <c r="J223" s="1">
        <v>0.0160919414258196</v>
      </c>
      <c r="K223" s="1">
        <v>0.006793680303595062</v>
      </c>
      <c r="L223" s="1">
        <v>0</v>
      </c>
      <c r="M223" s="1">
        <v>0.009722878509717203</v>
      </c>
      <c r="N223" s="1">
        <v>-0.0256229929494346</v>
      </c>
      <c r="O223" s="1">
        <v>-0.01741054861987112</v>
      </c>
      <c r="P223" s="1">
        <v>-0.01357138497488841</v>
      </c>
      <c r="Q223" s="1">
        <v>0</v>
      </c>
      <c r="R223" s="1">
        <v>-0.002537905723419942</v>
      </c>
      <c r="S223" s="1">
        <v>-0.01311375361037459</v>
      </c>
      <c r="T223" s="1">
        <v>-0.03478116857601954</v>
      </c>
      <c r="U223" s="1">
        <v>0.002032224311422581</v>
      </c>
      <c r="V223" s="1">
        <v>-0.01686246571444683</v>
      </c>
      <c r="W223" s="1">
        <v>0.002282900327180037</v>
      </c>
      <c r="X223" s="1">
        <v>0.01360067245152075</v>
      </c>
      <c r="Y223" s="1">
        <v>0</v>
      </c>
      <c r="Z223" s="1">
        <v>0.004864358664152135</v>
      </c>
      <c r="AA223" s="1">
        <v>-0.003197547536700318</v>
      </c>
      <c r="AB223" s="1">
        <v>-0.0005267586769727162</v>
      </c>
      <c r="AC223" s="1">
        <v>0.0004555282789799886</v>
      </c>
      <c r="AD223" s="1">
        <v>-0.001107573524542493</v>
      </c>
      <c r="AE223" s="1">
        <v>-0.02231573630274586</v>
      </c>
      <c r="AF223" s="1">
        <v>-0.005590856062410166</v>
      </c>
      <c r="AG223" s="1">
        <v>0.007019187501528856</v>
      </c>
      <c r="AH223" s="1">
        <v>-0.02029841075944727</v>
      </c>
      <c r="AI223" s="1">
        <v>0.001416030349050912</v>
      </c>
      <c r="AJ223" s="1">
        <v>-0.006953322600194101</v>
      </c>
      <c r="AK223" s="1">
        <v>-0.0004905932344206887</v>
      </c>
      <c r="AL223" s="1">
        <v>-0.02055470801913595</v>
      </c>
      <c r="AM223" s="1">
        <v>-0.01046212790277168</v>
      </c>
      <c r="AN223" s="1">
        <v>-0.005488725280755724</v>
      </c>
      <c r="AO223" s="1">
        <v>0.003271191608786195</v>
      </c>
      <c r="AP223" s="1">
        <v>-0.006923215971024299</v>
      </c>
      <c r="AQ223" s="1">
        <v>-0.001834952159438186</v>
      </c>
      <c r="AR223" s="1">
        <v>-0.0005914533384413501</v>
      </c>
      <c r="AS223" s="1">
        <v>-0.009168962539861103</v>
      </c>
      <c r="AT223" s="1">
        <v>0</v>
      </c>
      <c r="AU223" s="1">
        <v>-0.01724138358605054</v>
      </c>
      <c r="AV223" s="1">
        <v>-0.01627606694268335</v>
      </c>
      <c r="AW223" s="1">
        <v>0.003411831104670471</v>
      </c>
      <c r="AX223" s="1">
        <v>-0.001188323805631053</v>
      </c>
      <c r="AY223" s="1">
        <v>-0.02031930695421891</v>
      </c>
      <c r="AZ223" s="1">
        <v>0.009930058977396072</v>
      </c>
      <c r="BA223" s="1">
        <v>-0.01107863272813203</v>
      </c>
      <c r="BB223" s="1">
        <v>0.003441230033489395</v>
      </c>
      <c r="BC223" s="1">
        <v>-0.03692698207544975</v>
      </c>
      <c r="BD223" s="1">
        <v>0.001203731691647558</v>
      </c>
      <c r="BE223" s="1">
        <v>-0.01332958892174974</v>
      </c>
      <c r="BF223" s="1">
        <v>0.01801790211508614</v>
      </c>
      <c r="BG223" s="1">
        <v>-0.04014604732753668</v>
      </c>
    </row>
    <row r="224" spans="1:59">
      <c r="A224" s="11">
        <v>43870</v>
      </c>
      <c r="B224" s="1">
        <v>0</v>
      </c>
      <c r="C224" s="1">
        <v>0</v>
      </c>
      <c r="D224" s="1">
        <v>0</v>
      </c>
      <c r="E224" s="1">
        <v>0</v>
      </c>
      <c r="F224" s="1">
        <v>0</v>
      </c>
      <c r="G224" s="1">
        <v>0</v>
      </c>
      <c r="H224" s="1">
        <v>0</v>
      </c>
      <c r="I224" s="1">
        <v>0</v>
      </c>
      <c r="J224" s="1">
        <v>0</v>
      </c>
      <c r="K224" s="1">
        <v>0</v>
      </c>
      <c r="L224" s="1">
        <v>0.003836140321993309</v>
      </c>
      <c r="M224" s="1">
        <v>0</v>
      </c>
      <c r="N224" s="1">
        <v>0</v>
      </c>
      <c r="O224" s="1">
        <v>0</v>
      </c>
      <c r="P224" s="1">
        <v>0</v>
      </c>
      <c r="Q224" s="1">
        <v>-0.02801221280750488</v>
      </c>
      <c r="R224" s="1">
        <v>0</v>
      </c>
      <c r="S224" s="1">
        <v>0</v>
      </c>
      <c r="T224" s="1">
        <v>0</v>
      </c>
      <c r="U224" s="1">
        <v>0</v>
      </c>
      <c r="V224" s="1">
        <v>0</v>
      </c>
      <c r="W224" s="1">
        <v>0</v>
      </c>
      <c r="X224" s="1">
        <v>0</v>
      </c>
      <c r="Y224" s="1">
        <v>-0.005082397537113814</v>
      </c>
      <c r="Z224" s="1">
        <v>0</v>
      </c>
      <c r="AA224" s="1">
        <v>0</v>
      </c>
      <c r="AB224" s="1">
        <v>0</v>
      </c>
      <c r="AC224" s="1">
        <v>0</v>
      </c>
      <c r="AD224" s="1">
        <v>0</v>
      </c>
      <c r="AE224" s="1">
        <v>0</v>
      </c>
      <c r="AF224" s="1">
        <v>0</v>
      </c>
      <c r="AG224" s="1">
        <v>0</v>
      </c>
      <c r="AH224" s="1">
        <v>0</v>
      </c>
      <c r="AI224" s="1">
        <v>0</v>
      </c>
      <c r="AJ224" s="1">
        <v>0</v>
      </c>
      <c r="AK224" s="1">
        <v>0</v>
      </c>
      <c r="AL224" s="1">
        <v>0</v>
      </c>
      <c r="AM224" s="1">
        <v>0</v>
      </c>
      <c r="AN224" s="1">
        <v>0</v>
      </c>
      <c r="AO224" s="1">
        <v>0</v>
      </c>
      <c r="AP224" s="1">
        <v>0</v>
      </c>
      <c r="AQ224" s="1">
        <v>0</v>
      </c>
      <c r="AR224" s="1">
        <v>0</v>
      </c>
      <c r="AS224" s="1">
        <v>0</v>
      </c>
      <c r="AT224" s="1">
        <v>0.01200448256895825</v>
      </c>
      <c r="AU224" s="1">
        <v>0</v>
      </c>
      <c r="AV224" s="1">
        <v>0</v>
      </c>
      <c r="AW224" s="1">
        <v>0</v>
      </c>
      <c r="AX224" s="1">
        <v>0</v>
      </c>
      <c r="AY224" s="1">
        <v>0</v>
      </c>
      <c r="AZ224" s="1">
        <v>0</v>
      </c>
      <c r="BA224" s="1">
        <v>0</v>
      </c>
      <c r="BB224" s="1">
        <v>0</v>
      </c>
      <c r="BC224" s="1">
        <v>0</v>
      </c>
      <c r="BD224" s="1">
        <v>0</v>
      </c>
      <c r="BE224" s="1">
        <v>0</v>
      </c>
      <c r="BF224" s="1">
        <v>0</v>
      </c>
      <c r="BG224" s="1">
        <v>0</v>
      </c>
    </row>
    <row r="225" spans="1:59">
      <c r="A225" s="11">
        <v>43871</v>
      </c>
      <c r="B225" s="1">
        <v>0.00489358794716388</v>
      </c>
      <c r="C225" s="1">
        <v>-0.003589539146349963</v>
      </c>
      <c r="D225" s="1">
        <v>-0.003857723031919558</v>
      </c>
      <c r="E225" s="1">
        <v>0.05087469942862377</v>
      </c>
      <c r="F225" s="1">
        <v>0.02627357959909649</v>
      </c>
      <c r="G225" s="1">
        <v>0.006956507191401506</v>
      </c>
      <c r="H225" s="1">
        <v>0.006988270470552393</v>
      </c>
      <c r="I225" s="1">
        <v>-0.003509880899277062</v>
      </c>
      <c r="J225" s="1">
        <v>0.01300906323985007</v>
      </c>
      <c r="K225" s="1">
        <v>0.006200562244109253</v>
      </c>
      <c r="L225" s="1">
        <v>0.01303809478736806</v>
      </c>
      <c r="M225" s="1">
        <v>0.0005100754685400943</v>
      </c>
      <c r="N225" s="1">
        <v>-0.003017464612070975</v>
      </c>
      <c r="O225" s="1">
        <v>-0.01417527595890167</v>
      </c>
      <c r="P225" s="1">
        <v>0.02172338788856609</v>
      </c>
      <c r="Q225" s="1">
        <v>0.002272914792801117</v>
      </c>
      <c r="R225" s="1">
        <v>0.008782069569760687</v>
      </c>
      <c r="S225" s="1">
        <v>0.001398705626395325</v>
      </c>
      <c r="T225" s="1">
        <v>0.01383312239197232</v>
      </c>
      <c r="U225" s="1">
        <v>0.01990895251448221</v>
      </c>
      <c r="V225" s="1">
        <v>0.01569654443199942</v>
      </c>
      <c r="W225" s="1">
        <v>-0.001993258194518233</v>
      </c>
      <c r="X225" s="1">
        <v>-0.005160800622460937</v>
      </c>
      <c r="Y225" s="1">
        <v>0.0007111349700643643</v>
      </c>
      <c r="Z225" s="1">
        <v>0.00324696499569388</v>
      </c>
      <c r="AA225" s="1">
        <v>0.004155501791346161</v>
      </c>
      <c r="AB225" s="1">
        <v>-0.0007026890181106582</v>
      </c>
      <c r="AC225" s="1">
        <v>0.001343505532088285</v>
      </c>
      <c r="AD225" s="1">
        <v>0.02065623133655681</v>
      </c>
      <c r="AE225" s="1">
        <v>0.02386855190764714</v>
      </c>
      <c r="AF225" s="1">
        <v>0.005816254497798878</v>
      </c>
      <c r="AG225" s="1">
        <v>0.003438024401845485</v>
      </c>
      <c r="AH225" s="1">
        <v>-0.05118826516724384</v>
      </c>
      <c r="AI225" s="1">
        <v>0.0261568301941546</v>
      </c>
      <c r="AJ225" s="1">
        <v>-0.006707928774573824</v>
      </c>
      <c r="AK225" s="1">
        <v>0.0117240189747001</v>
      </c>
      <c r="AL225" s="1">
        <v>0.03752771471012872</v>
      </c>
      <c r="AM225" s="1">
        <v>0.04523236155654287</v>
      </c>
      <c r="AN225" s="1">
        <v>-0.00630734862532667</v>
      </c>
      <c r="AO225" s="1">
        <v>0.003325808371211991</v>
      </c>
      <c r="AP225" s="1">
        <v>0.002323607633550218</v>
      </c>
      <c r="AQ225" s="1">
        <v>-0.002450906533427055</v>
      </c>
      <c r="AR225" s="1">
        <v>0.01035506890605542</v>
      </c>
      <c r="AS225" s="1">
        <v>0.005140941448144254</v>
      </c>
      <c r="AT225" s="1">
        <v>-0.004948418429931767</v>
      </c>
      <c r="AU225" s="1">
        <v>0.01905627376545782</v>
      </c>
      <c r="AV225" s="1">
        <v>0.0014950814625867</v>
      </c>
      <c r="AW225" s="1">
        <v>0.001735909187311035</v>
      </c>
      <c r="AX225" s="1">
        <v>0.03102649632985766</v>
      </c>
      <c r="AY225" s="1">
        <v>0.009876580885898933</v>
      </c>
      <c r="AZ225" s="1">
        <v>-0.009156614182053935</v>
      </c>
      <c r="BA225" s="1">
        <v>-0.007572015520918685</v>
      </c>
      <c r="BB225" s="1">
        <v>0.0118709208929979</v>
      </c>
      <c r="BC225" s="1">
        <v>0.002974355754937985</v>
      </c>
      <c r="BD225" s="1">
        <v>-0.01030487477116504</v>
      </c>
      <c r="BE225" s="1">
        <v>0.006332731169487182</v>
      </c>
      <c r="BF225" s="1">
        <v>0</v>
      </c>
      <c r="BG225" s="1">
        <v>-0.01964505697305241</v>
      </c>
    </row>
    <row r="226" spans="1:59">
      <c r="A226" s="11">
        <v>43872</v>
      </c>
      <c r="B226" s="1">
        <v>0.009852848832419436</v>
      </c>
      <c r="C226" s="1">
        <v>0.003792086398636485</v>
      </c>
      <c r="D226" s="1">
        <v>0.009277986379838898</v>
      </c>
      <c r="E226" s="1">
        <v>0.02946806285856307</v>
      </c>
      <c r="F226" s="1">
        <v>0.007915025985726132</v>
      </c>
      <c r="G226" s="1">
        <v>-0.006908448519593602</v>
      </c>
      <c r="H226" s="1">
        <v>-0.02797653526894273</v>
      </c>
      <c r="I226" s="1">
        <v>0.006673784181734144</v>
      </c>
      <c r="J226" s="1">
        <v>0.0293132260883453</v>
      </c>
      <c r="K226" s="1">
        <v>-0.01178117763065778</v>
      </c>
      <c r="L226" s="1">
        <v>-0.008654145623328668</v>
      </c>
      <c r="M226" s="1">
        <v>-0.00991114194274112</v>
      </c>
      <c r="N226" s="1">
        <v>-0.002594586465717308</v>
      </c>
      <c r="O226" s="1">
        <v>-0.002941234899269562</v>
      </c>
      <c r="P226" s="1">
        <v>0.002834825508022387</v>
      </c>
      <c r="Q226" s="1">
        <v>-0.0005669400916792355</v>
      </c>
      <c r="R226" s="1">
        <v>-0.001789937467644442</v>
      </c>
      <c r="S226" s="1">
        <v>0.005392256720570865</v>
      </c>
      <c r="T226" s="1">
        <v>-0.01187566683103414</v>
      </c>
      <c r="U226" s="1">
        <v>7.292193964270055E-05</v>
      </c>
      <c r="V226" s="1">
        <v>0.003377308073257757</v>
      </c>
      <c r="W226" s="1">
        <v>0.007132715054700256</v>
      </c>
      <c r="X226" s="1">
        <v>0.02265272947611652</v>
      </c>
      <c r="Y226" s="1">
        <v>0.009369433867878474</v>
      </c>
      <c r="Z226" s="1">
        <v>0.007708621465470689</v>
      </c>
      <c r="AA226" s="1">
        <v>0.001887671199498175</v>
      </c>
      <c r="AB226" s="1">
        <v>-0.002637190889317464</v>
      </c>
      <c r="AC226" s="1">
        <v>0.0002046270087632251</v>
      </c>
      <c r="AD226" s="1">
        <v>0.01223146627119309</v>
      </c>
      <c r="AE226" s="1">
        <v>-0.001273865912370664</v>
      </c>
      <c r="AF226" s="1">
        <v>0.009830301871401437</v>
      </c>
      <c r="AG226" s="1">
        <v>-0.02755090202032495</v>
      </c>
      <c r="AH226" s="1">
        <v>0.01284525556925331</v>
      </c>
      <c r="AI226" s="1">
        <v>-0.02257550405140041</v>
      </c>
      <c r="AJ226" s="1">
        <v>0.003258128063651</v>
      </c>
      <c r="AK226" s="1">
        <v>0.007060649110609107</v>
      </c>
      <c r="AL226" s="1">
        <v>-0.004340581845751035</v>
      </c>
      <c r="AM226" s="1">
        <v>0.01870932423335048</v>
      </c>
      <c r="AN226" s="1">
        <v>0.00740555536551879</v>
      </c>
      <c r="AO226" s="1">
        <v>0.00604419015685953</v>
      </c>
      <c r="AP226" s="1">
        <v>0.01032778054024464</v>
      </c>
      <c r="AQ226" s="1">
        <v>0.007985324681630379</v>
      </c>
      <c r="AR226" s="1">
        <v>0.008199152337418969</v>
      </c>
      <c r="AS226" s="1">
        <v>0.005699310107155853</v>
      </c>
      <c r="AT226" s="1">
        <v>0.008760592293374891</v>
      </c>
      <c r="AU226" s="1">
        <v>-0.01632534328579227</v>
      </c>
      <c r="AV226" s="1">
        <v>0.009852685416945839</v>
      </c>
      <c r="AW226" s="1">
        <v>0.0009387662282331899</v>
      </c>
      <c r="AX226" s="1">
        <v>0.004019260937028868</v>
      </c>
      <c r="AY226" s="1">
        <v>-0.1887530790388455</v>
      </c>
      <c r="AZ226" s="1">
        <v>0.001807327465632946</v>
      </c>
      <c r="BA226" s="1">
        <v>0.01309961813435789</v>
      </c>
      <c r="BB226" s="1">
        <v>0.00384547757834075</v>
      </c>
      <c r="BC226" s="1">
        <v>-0.00366653740566758</v>
      </c>
      <c r="BD226" s="1">
        <v>0.001301495415534148</v>
      </c>
      <c r="BE226" s="1">
        <v>0.01789946132729714</v>
      </c>
      <c r="BF226" s="1">
        <v>-0.03539818781537118</v>
      </c>
      <c r="BG226" s="1">
        <v>0.02779572167351962</v>
      </c>
    </row>
    <row r="227" spans="1:59">
      <c r="A227" s="11">
        <v>43873</v>
      </c>
      <c r="B227" s="1">
        <v>-0.004261549578522761</v>
      </c>
      <c r="C227" s="1">
        <v>-0.01020003981999862</v>
      </c>
      <c r="D227" s="1">
        <v>-0.01055149478962047</v>
      </c>
      <c r="E227" s="1">
        <v>0.001672865313460781</v>
      </c>
      <c r="F227" s="1">
        <v>0.004277469597884664</v>
      </c>
      <c r="G227" s="1">
        <v>0.05086959085960019</v>
      </c>
      <c r="H227" s="1">
        <v>-0.009370854571471798</v>
      </c>
      <c r="I227" s="1">
        <v>0.03268721801606245</v>
      </c>
      <c r="J227" s="1">
        <v>0.007594307240383014</v>
      </c>
      <c r="K227" s="1">
        <v>0.003301466262097819</v>
      </c>
      <c r="L227" s="1">
        <v>-0.007162940903090664</v>
      </c>
      <c r="M227" s="1">
        <v>0.01429115924246416</v>
      </c>
      <c r="N227" s="1">
        <v>0.003323954687846076</v>
      </c>
      <c r="O227" s="1">
        <v>0.01409374564765176</v>
      </c>
      <c r="P227" s="1">
        <v>0.0176678445229681</v>
      </c>
      <c r="Q227" s="1">
        <v>0.01304801018315516</v>
      </c>
      <c r="R227" s="1">
        <v>0.009454690762344953</v>
      </c>
      <c r="S227" s="1">
        <v>-0.002003188414132495</v>
      </c>
      <c r="T227" s="1">
        <v>0.0006818462262803138</v>
      </c>
      <c r="U227" s="1">
        <v>0.006283167708433846</v>
      </c>
      <c r="V227" s="1">
        <v>-0.002346049052211141</v>
      </c>
      <c r="W227" s="1">
        <v>-0.002266086328616246</v>
      </c>
      <c r="X227" s="1">
        <v>0.006763705646747997</v>
      </c>
      <c r="Y227" s="1">
        <v>0.01446767006205674</v>
      </c>
      <c r="Z227" s="1">
        <v>-0.0002334881145120704</v>
      </c>
      <c r="AA227" s="1">
        <v>0</v>
      </c>
      <c r="AB227" s="1">
        <v>0.01251546420849126</v>
      </c>
      <c r="AC227" s="1">
        <v>-0.007388917188538069</v>
      </c>
      <c r="AD227" s="1">
        <v>0.009380716246024878</v>
      </c>
      <c r="AE227" s="1">
        <v>0.003954050415310606</v>
      </c>
      <c r="AF227" s="1">
        <v>0.001527005178689755</v>
      </c>
      <c r="AG227" s="1">
        <v>0.01723052282138604</v>
      </c>
      <c r="AH227" s="1">
        <v>0.04755859460950607</v>
      </c>
      <c r="AI227" s="1">
        <v>0.001463933604828549</v>
      </c>
      <c r="AJ227" s="1">
        <v>0.001358119164834415</v>
      </c>
      <c r="AK227" s="1">
        <v>0.01691243352224747</v>
      </c>
      <c r="AL227" s="1">
        <v>-0.007578950105487925</v>
      </c>
      <c r="AM227" s="1">
        <v>0.01735804729141099</v>
      </c>
      <c r="AN227" s="1">
        <v>-0.009188778649371288</v>
      </c>
      <c r="AO227" s="1">
        <v>0.00271365710042426</v>
      </c>
      <c r="AP227" s="1">
        <v>0.0008344735236165413</v>
      </c>
      <c r="AQ227" s="1">
        <v>0.003656164281015784</v>
      </c>
      <c r="AR227" s="1">
        <v>-0.009003876205741501</v>
      </c>
      <c r="AS227" s="1">
        <v>0.001017017986444158</v>
      </c>
      <c r="AT227" s="1">
        <v>0.009721353627865525</v>
      </c>
      <c r="AU227" s="1">
        <v>0.006940202139940288</v>
      </c>
      <c r="AV227" s="1">
        <v>-0.006110207343286489</v>
      </c>
      <c r="AW227" s="1">
        <v>-0.000937885772743785</v>
      </c>
      <c r="AX227" s="1">
        <v>-0.009155657933695438</v>
      </c>
      <c r="AY227" s="1">
        <v>0.02712481969864577</v>
      </c>
      <c r="AZ227" s="1">
        <v>0.01878953310847686</v>
      </c>
      <c r="BA227" s="1">
        <v>0.04363976821165294</v>
      </c>
      <c r="BB227" s="1">
        <v>0.002921678585634524</v>
      </c>
      <c r="BC227" s="1">
        <v>0.02029436466758883</v>
      </c>
      <c r="BD227" s="1">
        <v>0.003899549376960021</v>
      </c>
      <c r="BE227" s="1">
        <v>0.02321786922804403</v>
      </c>
      <c r="BF227" s="1">
        <v>-0.01834863247966656</v>
      </c>
      <c r="BG227" s="1">
        <v>0.02515720818447487</v>
      </c>
    </row>
    <row r="228" spans="1:59">
      <c r="A228" s="11">
        <v>43874</v>
      </c>
      <c r="B228" s="1">
        <v>-0.001238897838578223</v>
      </c>
      <c r="C228" s="1">
        <v>0.001144842160777371</v>
      </c>
      <c r="D228" s="1">
        <v>0.008967507318605072</v>
      </c>
      <c r="E228" s="1">
        <v>0.01187603260154013</v>
      </c>
      <c r="F228" s="1">
        <v>-0.00468981707537619</v>
      </c>
      <c r="G228" s="1">
        <v>0.0115845644095558</v>
      </c>
      <c r="H228" s="1">
        <v>-0.00855825478670813</v>
      </c>
      <c r="I228" s="1">
        <v>-0.01760954478727761</v>
      </c>
      <c r="J228" s="1">
        <v>0.002422588894927635</v>
      </c>
      <c r="K228" s="1">
        <v>0.03717000791565583</v>
      </c>
      <c r="L228" s="1">
        <v>0.007665501972239364</v>
      </c>
      <c r="M228" s="1">
        <v>0.009774150500186707</v>
      </c>
      <c r="N228" s="1">
        <v>0.002592603240530789</v>
      </c>
      <c r="O228" s="1">
        <v>-0.01098895877644424</v>
      </c>
      <c r="P228" s="1">
        <v>0</v>
      </c>
      <c r="Q228" s="1">
        <v>-0.01527994296145463</v>
      </c>
      <c r="R228" s="1">
        <v>0.006540211529817208</v>
      </c>
      <c r="S228" s="1">
        <v>-0.01322477242987574</v>
      </c>
      <c r="T228" s="1">
        <v>0.01448041563954416</v>
      </c>
      <c r="U228" s="1">
        <v>-0.002377656421511554</v>
      </c>
      <c r="V228" s="1">
        <v>0.005009785414191503</v>
      </c>
      <c r="W228" s="1">
        <v>-0.008802058602201956</v>
      </c>
      <c r="X228" s="1">
        <v>-0.009237614757182766</v>
      </c>
      <c r="Y228" s="1">
        <v>-0.007761685465969559</v>
      </c>
      <c r="Z228" s="1">
        <v>0.01074688356904696</v>
      </c>
      <c r="AA228" s="1">
        <v>-0.0008695774666201972</v>
      </c>
      <c r="AB228" s="1">
        <v>0.0102716258386244</v>
      </c>
      <c r="AC228" s="1">
        <v>-0.004351843969754965</v>
      </c>
      <c r="AD228" s="1">
        <v>-0.0003150422552001819</v>
      </c>
      <c r="AE228" s="1">
        <v>0.01588108263930343</v>
      </c>
      <c r="AF228" s="1">
        <v>-0.001715271652413142</v>
      </c>
      <c r="AG228" s="1">
        <v>0.01129248882541267</v>
      </c>
      <c r="AH228" s="1">
        <v>0.02845033977168177</v>
      </c>
      <c r="AI228" s="1">
        <v>-0.005413811319940232</v>
      </c>
      <c r="AJ228" s="1">
        <v>0.005896479047499792</v>
      </c>
      <c r="AK228" s="1">
        <v>0.003657756625191633</v>
      </c>
      <c r="AL228" s="1">
        <v>0.01728332069600835</v>
      </c>
      <c r="AM228" s="1">
        <v>-0.006457913894031941</v>
      </c>
      <c r="AN228" s="1">
        <v>-0.02146277082471182</v>
      </c>
      <c r="AO228" s="1">
        <v>0.0007084239131900372</v>
      </c>
      <c r="AP228" s="1">
        <v>-0.003960351585564625</v>
      </c>
      <c r="AQ228" s="1">
        <v>0.007893077414646621</v>
      </c>
      <c r="AR228" s="1">
        <v>-0.01260255148193323</v>
      </c>
      <c r="AS228" s="1">
        <v>-0.0004353402959559327</v>
      </c>
      <c r="AT228" s="1">
        <v>-0.003558892383993539</v>
      </c>
      <c r="AU228" s="1">
        <v>0.01618227365447922</v>
      </c>
      <c r="AV228" s="1">
        <v>0.005354496020799848</v>
      </c>
      <c r="AW228" s="1">
        <v>-0.01487581068561072</v>
      </c>
      <c r="AX228" s="1">
        <v>0.04784365255178002</v>
      </c>
      <c r="AY228" s="1">
        <v>-0.01643196429586824</v>
      </c>
      <c r="AZ228" s="1">
        <v>-0.007383867508229947</v>
      </c>
      <c r="BA228" s="1">
        <v>-0.004217624395325581</v>
      </c>
      <c r="BB228" s="1">
        <v>-0.003366377085204819</v>
      </c>
      <c r="BC228" s="1">
        <v>0.009494567419049638</v>
      </c>
      <c r="BD228" s="1">
        <v>0.01372463454891104</v>
      </c>
      <c r="BE228" s="1">
        <v>-0.00657919014465147</v>
      </c>
      <c r="BF228" s="1">
        <v>-0.01869166159427083</v>
      </c>
      <c r="BG228" s="1">
        <v>-0.00797546716694586</v>
      </c>
    </row>
    <row r="229" spans="1:59">
      <c r="A229" s="11">
        <v>43875</v>
      </c>
      <c r="B229" s="1">
        <v>0.01105079348821247</v>
      </c>
      <c r="C229" s="1">
        <v>0.006671827088821747</v>
      </c>
      <c r="D229" s="1">
        <v>0.005444792043479474</v>
      </c>
      <c r="E229" s="1">
        <v>0.01430410070521182</v>
      </c>
      <c r="F229" s="1">
        <v>-0.006977166077050345</v>
      </c>
      <c r="G229" s="1">
        <v>-0.000408942462868489</v>
      </c>
      <c r="H229" s="1">
        <v>0.004770311118686532</v>
      </c>
      <c r="I229" s="1">
        <v>-0.003312741538923247</v>
      </c>
      <c r="J229" s="1">
        <v>-0.02403576366862992</v>
      </c>
      <c r="K229" s="1">
        <v>0.02120913678939451</v>
      </c>
      <c r="L229" s="1">
        <v>0</v>
      </c>
      <c r="M229" s="1">
        <v>0.0003457158412705219</v>
      </c>
      <c r="N229" s="1">
        <v>-0.01397927762079465</v>
      </c>
      <c r="O229" s="1">
        <v>0.003594727239983664</v>
      </c>
      <c r="P229" s="1">
        <v>0</v>
      </c>
      <c r="Q229" s="1">
        <v>0</v>
      </c>
      <c r="R229" s="1">
        <v>0.0140381834477028</v>
      </c>
      <c r="S229" s="1">
        <v>0.03169234280966893</v>
      </c>
      <c r="T229" s="1">
        <v>0.000755652782471028</v>
      </c>
      <c r="U229" s="1">
        <v>0.00401411336712032</v>
      </c>
      <c r="V229" s="1">
        <v>-0.001220831342697237</v>
      </c>
      <c r="W229" s="1">
        <v>-0.004583060227561719</v>
      </c>
      <c r="X229" s="1">
        <v>-0.009154058135558918</v>
      </c>
      <c r="Y229" s="1">
        <v>0</v>
      </c>
      <c r="Z229" s="1">
        <v>0.003120365356673593</v>
      </c>
      <c r="AA229" s="1">
        <v>-0.003045898881796627</v>
      </c>
      <c r="AB229" s="1">
        <v>-0.02447010186966059</v>
      </c>
      <c r="AC229" s="1">
        <v>0.007246378466685854</v>
      </c>
      <c r="AD229" s="1">
        <v>0.002166560507505855</v>
      </c>
      <c r="AE229" s="1">
        <v>0.003251652566376162</v>
      </c>
      <c r="AF229" s="1">
        <v>-0.001909060555226993</v>
      </c>
      <c r="AG229" s="1">
        <v>0.004879390490339475</v>
      </c>
      <c r="AH229" s="1">
        <v>-0.007062845695211539</v>
      </c>
      <c r="AI229" s="1">
        <v>0.008927006887058386</v>
      </c>
      <c r="AJ229" s="1">
        <v>-0.004748186039023938</v>
      </c>
      <c r="AK229" s="1">
        <v>-0.002621919286845631</v>
      </c>
      <c r="AL229" s="1">
        <v>0.0008750232160910087</v>
      </c>
      <c r="AM229" s="1">
        <v>0.07020455302147499</v>
      </c>
      <c r="AN229" s="1">
        <v>-0.01137285199370164</v>
      </c>
      <c r="AO229" s="1">
        <v>-0.007661363033020674</v>
      </c>
      <c r="AP229" s="1">
        <v>0.000105893933395329</v>
      </c>
      <c r="AQ229" s="1">
        <v>-0.003614253777705745</v>
      </c>
      <c r="AR229" s="1">
        <v>0.003561995298546394</v>
      </c>
      <c r="AS229" s="1">
        <v>-0.004647063967609832</v>
      </c>
      <c r="AT229" s="1">
        <v>0</v>
      </c>
      <c r="AU229" s="1">
        <v>0.004128585127289863</v>
      </c>
      <c r="AV229" s="1">
        <v>0.004832802709529904</v>
      </c>
      <c r="AW229" s="1">
        <v>0.007110361242505414</v>
      </c>
      <c r="AX229" s="1">
        <v>-0.004937755668348531</v>
      </c>
      <c r="AY229" s="1">
        <v>0.0256563424405436</v>
      </c>
      <c r="AZ229" s="1">
        <v>-0.008482241222305564</v>
      </c>
      <c r="BA229" s="1">
        <v>-0.01131716112574443</v>
      </c>
      <c r="BB229" s="1">
        <v>0.03195841680074474</v>
      </c>
      <c r="BC229" s="1">
        <v>0.0004727881820618673</v>
      </c>
      <c r="BD229" s="1">
        <v>0.003831811743873148</v>
      </c>
      <c r="BE229" s="1">
        <v>0.0004053325595232415</v>
      </c>
      <c r="BF229" s="1">
        <v>0.009523847328474666</v>
      </c>
      <c r="BG229" s="1">
        <v>-0.01793440009306724</v>
      </c>
    </row>
    <row r="230" spans="1:59">
      <c r="A230" s="11">
        <v>43877</v>
      </c>
      <c r="B230" s="1">
        <v>0</v>
      </c>
      <c r="C230" s="1">
        <v>0</v>
      </c>
      <c r="D230" s="1">
        <v>0</v>
      </c>
      <c r="E230" s="1">
        <v>0</v>
      </c>
      <c r="F230" s="1">
        <v>0</v>
      </c>
      <c r="G230" s="1">
        <v>0</v>
      </c>
      <c r="H230" s="1">
        <v>0</v>
      </c>
      <c r="I230" s="1">
        <v>0</v>
      </c>
      <c r="J230" s="1">
        <v>0</v>
      </c>
      <c r="K230" s="1">
        <v>0</v>
      </c>
      <c r="L230" s="1">
        <v>-0.03412008969538527</v>
      </c>
      <c r="M230" s="1">
        <v>0</v>
      </c>
      <c r="N230" s="1">
        <v>0</v>
      </c>
      <c r="O230" s="1">
        <v>0</v>
      </c>
      <c r="P230" s="1">
        <v>0</v>
      </c>
      <c r="Q230" s="1">
        <v>-0.007392971326638187</v>
      </c>
      <c r="R230" s="1">
        <v>0</v>
      </c>
      <c r="S230" s="1">
        <v>0</v>
      </c>
      <c r="T230" s="1">
        <v>0</v>
      </c>
      <c r="U230" s="1">
        <v>0</v>
      </c>
      <c r="V230" s="1">
        <v>0</v>
      </c>
      <c r="W230" s="1">
        <v>0</v>
      </c>
      <c r="X230" s="1">
        <v>0</v>
      </c>
      <c r="Y230" s="1">
        <v>0.004070167193297447</v>
      </c>
      <c r="Z230" s="1">
        <v>0</v>
      </c>
      <c r="AA230" s="1">
        <v>0</v>
      </c>
      <c r="AB230" s="1">
        <v>0</v>
      </c>
      <c r="AC230" s="1">
        <v>0</v>
      </c>
      <c r="AD230" s="1">
        <v>0</v>
      </c>
      <c r="AE230" s="1">
        <v>0</v>
      </c>
      <c r="AF230" s="1">
        <v>0</v>
      </c>
      <c r="AG230" s="1">
        <v>0</v>
      </c>
      <c r="AH230" s="1">
        <v>0</v>
      </c>
      <c r="AI230" s="1">
        <v>0</v>
      </c>
      <c r="AJ230" s="1">
        <v>0</v>
      </c>
      <c r="AK230" s="1">
        <v>0</v>
      </c>
      <c r="AL230" s="1">
        <v>0</v>
      </c>
      <c r="AM230" s="1">
        <v>0</v>
      </c>
      <c r="AN230" s="1">
        <v>0</v>
      </c>
      <c r="AO230" s="1">
        <v>0</v>
      </c>
      <c r="AP230" s="1">
        <v>0</v>
      </c>
      <c r="AQ230" s="1">
        <v>0</v>
      </c>
      <c r="AR230" s="1">
        <v>0</v>
      </c>
      <c r="AS230" s="1">
        <v>0</v>
      </c>
      <c r="AT230" s="1">
        <v>0.008906230703089157</v>
      </c>
      <c r="AU230" s="1">
        <v>0</v>
      </c>
      <c r="AV230" s="1">
        <v>0</v>
      </c>
      <c r="AW230" s="1">
        <v>0</v>
      </c>
      <c r="AX230" s="1">
        <v>0</v>
      </c>
      <c r="AY230" s="1">
        <v>0</v>
      </c>
      <c r="AZ230" s="1">
        <v>0</v>
      </c>
      <c r="BA230" s="1">
        <v>0</v>
      </c>
      <c r="BB230" s="1">
        <v>0</v>
      </c>
      <c r="BC230" s="1">
        <v>0</v>
      </c>
      <c r="BD230" s="1">
        <v>0</v>
      </c>
      <c r="BE230" s="1">
        <v>0</v>
      </c>
      <c r="BF230" s="1">
        <v>0</v>
      </c>
      <c r="BG230" s="1">
        <v>0</v>
      </c>
    </row>
    <row r="231" spans="1:59">
      <c r="A231" s="11">
        <v>43878</v>
      </c>
      <c r="B231" s="1">
        <v>0</v>
      </c>
      <c r="C231" s="1">
        <v>0</v>
      </c>
      <c r="D231" s="1">
        <v>0</v>
      </c>
      <c r="E231" s="1">
        <v>0</v>
      </c>
      <c r="F231" s="1">
        <v>0</v>
      </c>
      <c r="G231" s="1">
        <v>0</v>
      </c>
      <c r="H231" s="1">
        <v>0</v>
      </c>
      <c r="I231" s="1">
        <v>0</v>
      </c>
      <c r="J231" s="1">
        <v>-0.02175167305426839</v>
      </c>
      <c r="K231" s="1">
        <v>0</v>
      </c>
      <c r="L231" s="1">
        <v>0.009149826447695464</v>
      </c>
      <c r="M231" s="1">
        <v>0</v>
      </c>
      <c r="N231" s="1">
        <v>0</v>
      </c>
      <c r="O231" s="1">
        <v>0</v>
      </c>
      <c r="P231" s="1">
        <v>0</v>
      </c>
      <c r="Q231" s="1">
        <v>-0.01465052046650395</v>
      </c>
      <c r="R231" s="1">
        <v>0</v>
      </c>
      <c r="S231" s="1">
        <v>0</v>
      </c>
      <c r="T231" s="1">
        <v>0</v>
      </c>
      <c r="U231" s="1">
        <v>0</v>
      </c>
      <c r="V231" s="1">
        <v>0</v>
      </c>
      <c r="W231" s="1">
        <v>0</v>
      </c>
      <c r="X231" s="1">
        <v>0.01060724517317602</v>
      </c>
      <c r="Y231" s="1">
        <v>0.0101975900146456</v>
      </c>
      <c r="Z231" s="1">
        <v>0</v>
      </c>
      <c r="AA231" s="1">
        <v>0</v>
      </c>
      <c r="AB231" s="1">
        <v>0.004592843652088119</v>
      </c>
      <c r="AC231" s="1">
        <v>0</v>
      </c>
      <c r="AD231" s="1">
        <v>0</v>
      </c>
      <c r="AE231" s="1">
        <v>0</v>
      </c>
      <c r="AF231" s="1">
        <v>0</v>
      </c>
      <c r="AG231" s="1">
        <v>0</v>
      </c>
      <c r="AH231" s="1">
        <v>0</v>
      </c>
      <c r="AI231" s="1">
        <v>0</v>
      </c>
      <c r="AJ231" s="1">
        <v>0</v>
      </c>
      <c r="AK231" s="1">
        <v>0</v>
      </c>
      <c r="AL231" s="1">
        <v>0</v>
      </c>
      <c r="AM231" s="1">
        <v>0</v>
      </c>
      <c r="AN231" s="1">
        <v>0</v>
      </c>
      <c r="AO231" s="1">
        <v>0</v>
      </c>
      <c r="AP231" s="1">
        <v>0</v>
      </c>
      <c r="AQ231" s="1">
        <v>0</v>
      </c>
      <c r="AR231" s="1">
        <v>0.0008873828153022068</v>
      </c>
      <c r="AS231" s="1">
        <v>0</v>
      </c>
      <c r="AT231" s="1">
        <v>0.005469418166708984</v>
      </c>
      <c r="AU231" s="1">
        <v>0</v>
      </c>
      <c r="AV231" s="1">
        <v>0</v>
      </c>
      <c r="AW231" s="1">
        <v>0</v>
      </c>
      <c r="AX231" s="1">
        <v>0</v>
      </c>
      <c r="AY231" s="1">
        <v>0</v>
      </c>
      <c r="AZ231" s="1">
        <v>0</v>
      </c>
      <c r="BA231" s="1">
        <v>0</v>
      </c>
      <c r="BB231" s="1">
        <v>0</v>
      </c>
      <c r="BC231" s="1">
        <v>0</v>
      </c>
      <c r="BD231" s="1">
        <v>0</v>
      </c>
      <c r="BE231" s="1">
        <v>0</v>
      </c>
      <c r="BF231" s="1">
        <v>-0.02830186915725197</v>
      </c>
      <c r="BG231" s="1">
        <v>0</v>
      </c>
    </row>
    <row r="232" spans="1:59">
      <c r="A232" s="11">
        <v>43879</v>
      </c>
      <c r="B232" s="1">
        <v>-0.008699218383777074</v>
      </c>
      <c r="C232" s="1">
        <v>-0.01237396143095093</v>
      </c>
      <c r="D232" s="1">
        <v>-0.0101138000493235</v>
      </c>
      <c r="E232" s="1">
        <v>0.02856622630858219</v>
      </c>
      <c r="F232" s="1">
        <v>0.009742990607446878</v>
      </c>
      <c r="G232" s="1">
        <v>0.003273355217723983</v>
      </c>
      <c r="H232" s="1">
        <v>-0.001582730768247331</v>
      </c>
      <c r="I232" s="1">
        <v>0.004052266857268894</v>
      </c>
      <c r="J232" s="1">
        <v>-0.011858776539869</v>
      </c>
      <c r="K232" s="1">
        <v>-0.005752852204037762</v>
      </c>
      <c r="L232" s="1">
        <v>0.02708599340938633</v>
      </c>
      <c r="M232" s="1">
        <v>0.01174937243275931</v>
      </c>
      <c r="N232" s="1">
        <v>0.005992669575447529</v>
      </c>
      <c r="O232" s="1">
        <v>0.02246835371389633</v>
      </c>
      <c r="P232" s="1">
        <v>-0.01892365349663627</v>
      </c>
      <c r="Q232" s="1">
        <v>0.01378845204569457</v>
      </c>
      <c r="R232" s="1">
        <v>0.003955383162051795</v>
      </c>
      <c r="S232" s="1">
        <v>-0.006487235517983247</v>
      </c>
      <c r="T232" s="1">
        <v>0.002181393036648993</v>
      </c>
      <c r="U232" s="1">
        <v>-0.0007036698192172119</v>
      </c>
      <c r="V232" s="1">
        <v>-0.01079644460235885</v>
      </c>
      <c r="W232" s="1">
        <v>-0.004604289883798462</v>
      </c>
      <c r="X232" s="1">
        <v>-0.06568467547667056</v>
      </c>
      <c r="Y232" s="1">
        <v>0.004075649864825781</v>
      </c>
      <c r="Z232" s="1">
        <v>-0.008525554097928212</v>
      </c>
      <c r="AA232" s="1">
        <v>-0.0132406105018591</v>
      </c>
      <c r="AB232" s="1">
        <v>-0.01740811320227931</v>
      </c>
      <c r="AC232" s="1">
        <v>-0.005252882906403245</v>
      </c>
      <c r="AD232" s="1">
        <v>0.01894582467213191</v>
      </c>
      <c r="AE232" s="1">
        <v>0.01184239508584062</v>
      </c>
      <c r="AF232" s="1">
        <v>-0.008607446002239949</v>
      </c>
      <c r="AG232" s="1">
        <v>0.01690172051437333</v>
      </c>
      <c r="AH232" s="1">
        <v>-0.01185546081038502</v>
      </c>
      <c r="AI232" s="1">
        <v>0.0101430283774635</v>
      </c>
      <c r="AJ232" s="1">
        <v>-0.0175522274629164</v>
      </c>
      <c r="AK232" s="1">
        <v>0.01940064406210462</v>
      </c>
      <c r="AL232" s="1">
        <v>-0.005357576825080534</v>
      </c>
      <c r="AM232" s="1">
        <v>0.02339620296745015</v>
      </c>
      <c r="AN232" s="1">
        <v>-0.005204129071652797</v>
      </c>
      <c r="AO232" s="1">
        <v>-0.01777724049210738</v>
      </c>
      <c r="AP232" s="1">
        <v>-0.01375963188200435</v>
      </c>
      <c r="AQ232" s="1">
        <v>-0.01390578858382729</v>
      </c>
      <c r="AR232" s="1">
        <v>-0.007387784642041706</v>
      </c>
      <c r="AS232" s="1">
        <v>0.003793288434702058</v>
      </c>
      <c r="AT232" s="1">
        <v>-0.009344207918790648</v>
      </c>
      <c r="AU232" s="1">
        <v>0.01262828453490239</v>
      </c>
      <c r="AV232" s="1">
        <v>9.817566254533006E-05</v>
      </c>
      <c r="AW232" s="1">
        <v>0.002838642267686708</v>
      </c>
      <c r="AX232" s="1">
        <v>0.0729597130158357</v>
      </c>
      <c r="AY232" s="1">
        <v>-0.026759800903433</v>
      </c>
      <c r="AZ232" s="1">
        <v>0.01405433013518809</v>
      </c>
      <c r="BA232" s="1">
        <v>0.01124579456012276</v>
      </c>
      <c r="BB232" s="1">
        <v>0.01982759018120372</v>
      </c>
      <c r="BC232" s="1">
        <v>-0.007405124754098047</v>
      </c>
      <c r="BD232" s="1">
        <v>0.01475935365896142</v>
      </c>
      <c r="BE232" s="1">
        <v>0.001486017651797233</v>
      </c>
      <c r="BF232" s="1">
        <v>0.02524275090672945</v>
      </c>
      <c r="BG232" s="1">
        <v>-0.02015117358838714</v>
      </c>
    </row>
    <row r="233" spans="1:59">
      <c r="A233" s="11">
        <v>43880</v>
      </c>
      <c r="B233" s="1">
        <v>0.005400502533690288</v>
      </c>
      <c r="C233" s="1">
        <v>-0.006360840201218187</v>
      </c>
      <c r="D233" s="1">
        <v>-0.00032180210235222</v>
      </c>
      <c r="E233" s="1">
        <v>0.03533137911399242</v>
      </c>
      <c r="F233" s="1">
        <v>0.006749650094826309</v>
      </c>
      <c r="G233" s="1">
        <v>0.0138663304920652</v>
      </c>
      <c r="H233" s="1">
        <v>0.002943877955170482</v>
      </c>
      <c r="I233" s="1">
        <v>0.0073462501623478</v>
      </c>
      <c r="J233" s="1">
        <v>0.01950188668254649</v>
      </c>
      <c r="K233" s="1">
        <v>0.00688563601011194</v>
      </c>
      <c r="L233" s="1">
        <v>-0.02659520113619662</v>
      </c>
      <c r="M233" s="1">
        <v>0.003012005435547138</v>
      </c>
      <c r="N233" s="1">
        <v>0.0007262801465000024</v>
      </c>
      <c r="O233" s="1">
        <v>0.003821563044845044</v>
      </c>
      <c r="P233" s="1">
        <v>0.04972577921624843</v>
      </c>
      <c r="Q233" s="1">
        <v>0.01876282535748675</v>
      </c>
      <c r="R233" s="1">
        <v>0.01796547721617947</v>
      </c>
      <c r="S233" s="1">
        <v>0.003328797165065289</v>
      </c>
      <c r="T233" s="1">
        <v>-0.002092894028377867</v>
      </c>
      <c r="U233" s="1">
        <v>0.00461949719604049</v>
      </c>
      <c r="V233" s="1">
        <v>0.06744223264847848</v>
      </c>
      <c r="W233" s="1">
        <v>-0.001156558234517768</v>
      </c>
      <c r="X233" s="1">
        <v>0.0128645663221898</v>
      </c>
      <c r="Y233" s="1">
        <v>-0.0049957168295931</v>
      </c>
      <c r="Z233" s="1">
        <v>0.01063272142360905</v>
      </c>
      <c r="AA233" s="1">
        <v>0.0136393769699974</v>
      </c>
      <c r="AB233" s="1">
        <v>-0.001789616262020566</v>
      </c>
      <c r="AC233" s="1">
        <v>-0.002456767405629501</v>
      </c>
      <c r="AD233" s="1">
        <v>0.01265285129147276</v>
      </c>
      <c r="AE233" s="1">
        <v>0.004927947947545253</v>
      </c>
      <c r="AF233" s="1">
        <v>-0.0007718737750173066</v>
      </c>
      <c r="AG233" s="1">
        <v>-0.001423312921258746</v>
      </c>
      <c r="AH233" s="1">
        <v>-0.02939421684067034</v>
      </c>
      <c r="AI233" s="1">
        <v>0.002999000081817638</v>
      </c>
      <c r="AJ233" s="1">
        <v>0.008753034794826142</v>
      </c>
      <c r="AK233" s="1">
        <v>-0.00410025360486832</v>
      </c>
      <c r="AL233" s="1">
        <v>0.01145322788550129</v>
      </c>
      <c r="AM233" s="1">
        <v>0.06113217919734204</v>
      </c>
      <c r="AN233" s="1">
        <v>-0.002477948467433655</v>
      </c>
      <c r="AO233" s="1">
        <v>0.01294666508756226</v>
      </c>
      <c r="AP233" s="1">
        <v>-0.0008585019405523697</v>
      </c>
      <c r="AQ233" s="1">
        <v>0.007357550978838168</v>
      </c>
      <c r="AR233" s="1">
        <v>0.01071761791052861</v>
      </c>
      <c r="AS233" s="1">
        <v>0.004796496591598087</v>
      </c>
      <c r="AT233" s="1">
        <v>-0.01745177571519363</v>
      </c>
      <c r="AU233" s="1">
        <v>-0.006670424947890163</v>
      </c>
      <c r="AV233" s="1">
        <v>-0.002257294424544143</v>
      </c>
      <c r="AW233" s="1">
        <v>0.009290174433990162</v>
      </c>
      <c r="AX233" s="1">
        <v>0.06875580895325561</v>
      </c>
      <c r="AY233" s="1">
        <v>-0.009563649240286964</v>
      </c>
      <c r="AZ233" s="1">
        <v>-0.006193318457490715</v>
      </c>
      <c r="BA233" s="1">
        <v>0.01049190619273599</v>
      </c>
      <c r="BB233" s="1">
        <v>0.01154175452336625</v>
      </c>
      <c r="BC233" s="1">
        <v>0.0009524322557281639</v>
      </c>
      <c r="BD233" s="1">
        <v>-0.01630010510133395</v>
      </c>
      <c r="BE233" s="1">
        <v>-0.01416421172928461</v>
      </c>
      <c r="BF233" s="1">
        <v>0.06818175936012549</v>
      </c>
      <c r="BG233" s="1">
        <v>0.008997466725975123</v>
      </c>
    </row>
    <row r="234" spans="1:59">
      <c r="A234" s="11">
        <v>43881</v>
      </c>
      <c r="B234" s="1">
        <v>-0.01007167341517623</v>
      </c>
      <c r="C234" s="1">
        <v>-0.001163833137571513</v>
      </c>
      <c r="D234" s="1">
        <v>-0.006438179986090642</v>
      </c>
      <c r="E234" s="1">
        <v>-0.02767404118655348</v>
      </c>
      <c r="F234" s="1">
        <v>-0.007888626914309249</v>
      </c>
      <c r="G234" s="1">
        <v>0.009653923701053113</v>
      </c>
      <c r="H234" s="1">
        <v>0.001806170988824185</v>
      </c>
      <c r="I234" s="1">
        <v>-0.01845685655343832</v>
      </c>
      <c r="J234" s="1">
        <v>-0.01589175411951205</v>
      </c>
      <c r="K234" s="1">
        <v>0.01442434295266293</v>
      </c>
      <c r="L234" s="1">
        <v>0</v>
      </c>
      <c r="M234" s="1">
        <v>0.003281463265792262</v>
      </c>
      <c r="N234" s="1">
        <v>0.009872243985606488</v>
      </c>
      <c r="O234" s="1">
        <v>0.001586297975445294</v>
      </c>
      <c r="P234" s="1">
        <v>-0.00809168525656323</v>
      </c>
      <c r="Q234" s="1">
        <v>0</v>
      </c>
      <c r="R234" s="1">
        <v>-0.02554379587735145</v>
      </c>
      <c r="S234" s="1">
        <v>0.009155714635646017</v>
      </c>
      <c r="T234" s="1">
        <v>-0.01006710442877712</v>
      </c>
      <c r="U234" s="1">
        <v>-0.005593826321927287</v>
      </c>
      <c r="V234" s="1">
        <v>-0.03723349263480635</v>
      </c>
      <c r="W234" s="1">
        <v>-0.004341420563112819</v>
      </c>
      <c r="X234" s="1">
        <v>0.001252290510983078</v>
      </c>
      <c r="Y234" s="1">
        <v>0</v>
      </c>
      <c r="Z234" s="1">
        <v>0.003679505443291209</v>
      </c>
      <c r="AA234" s="1">
        <v>0</v>
      </c>
      <c r="AB234" s="1">
        <v>0.01380423215074944</v>
      </c>
      <c r="AC234" s="1">
        <v>-0.01958660885762864</v>
      </c>
      <c r="AD234" s="1">
        <v>0.004456907800204801</v>
      </c>
      <c r="AE234" s="1">
        <v>-0.03383599542180205</v>
      </c>
      <c r="AF234" s="1">
        <v>0.009461354121318433</v>
      </c>
      <c r="AG234" s="1">
        <v>-0.013379942013937</v>
      </c>
      <c r="AH234" s="1">
        <v>0.00309026055417938</v>
      </c>
      <c r="AI234" s="1">
        <v>-0.01527110760600037</v>
      </c>
      <c r="AJ234" s="1">
        <v>0.007547733826498204</v>
      </c>
      <c r="AK234" s="1">
        <v>-0.0004919921287581674</v>
      </c>
      <c r="AL234" s="1">
        <v>-0.01947972479963167</v>
      </c>
      <c r="AM234" s="1">
        <v>-0.01906581681888608</v>
      </c>
      <c r="AN234" s="1">
        <v>-0.01048851386375849</v>
      </c>
      <c r="AO234" s="1">
        <v>0.007368851634886209</v>
      </c>
      <c r="AP234" s="1">
        <v>0.007303914615096607</v>
      </c>
      <c r="AQ234" s="1">
        <v>0.006695076092731123</v>
      </c>
      <c r="AR234" s="1">
        <v>-0.002356753921544774</v>
      </c>
      <c r="AS234" s="1">
        <v>0.00159120001176638</v>
      </c>
      <c r="AT234" s="1">
        <v>0</v>
      </c>
      <c r="AU234" s="1">
        <v>0.02802917677651751</v>
      </c>
      <c r="AV234" s="1">
        <v>0.05085577397900742</v>
      </c>
      <c r="AW234" s="1">
        <v>-0.009492112245570339</v>
      </c>
      <c r="AX234" s="1">
        <v>-0.01963110509798616</v>
      </c>
      <c r="AY234" s="1">
        <v>-0.00422448377268736</v>
      </c>
      <c r="AZ234" s="1">
        <v>0.01509132657613854</v>
      </c>
      <c r="BA234" s="1">
        <v>-0.01041594605337637</v>
      </c>
      <c r="BB234" s="1">
        <v>0.006589797028963229</v>
      </c>
      <c r="BC234" s="1">
        <v>-0.002325794083270383</v>
      </c>
      <c r="BD234" s="1">
        <v>8.497017811004426E-05</v>
      </c>
      <c r="BE234" s="1">
        <v>0.01450465991291328</v>
      </c>
      <c r="BF234" s="1">
        <v>0.01063821861083736</v>
      </c>
      <c r="BG234" s="1">
        <v>-0.0286624680194516</v>
      </c>
    </row>
    <row r="235" spans="1:59">
      <c r="A235" s="11">
        <v>43882</v>
      </c>
      <c r="B235" s="1">
        <v>-0.01141766357942486</v>
      </c>
      <c r="C235" s="1">
        <v>0.0007767397269720089</v>
      </c>
      <c r="D235" s="1">
        <v>0.001296033003341579</v>
      </c>
      <c r="E235" s="1">
        <v>-0.0696700130360467</v>
      </c>
      <c r="F235" s="1">
        <v>-0.02653382333056187</v>
      </c>
      <c r="G235" s="1">
        <v>-0.01195219493665967</v>
      </c>
      <c r="H235" s="1">
        <v>-0.004056799588809223</v>
      </c>
      <c r="I235" s="1">
        <v>-0.02499540045889737</v>
      </c>
      <c r="J235" s="1">
        <v>-0.01315789300063563</v>
      </c>
      <c r="K235" s="1">
        <v>0.01926140016922706</v>
      </c>
      <c r="L235" s="1">
        <v>0</v>
      </c>
      <c r="M235" s="1">
        <v>-0.006572238742806769</v>
      </c>
      <c r="N235" s="1">
        <v>0.007619304852538811</v>
      </c>
      <c r="O235" s="1">
        <v>-0.01108656226270976</v>
      </c>
      <c r="P235" s="1">
        <v>-0.01291644511514423</v>
      </c>
      <c r="Q235" s="1">
        <v>0</v>
      </c>
      <c r="R235" s="1">
        <v>-0.0174755497569975</v>
      </c>
      <c r="S235" s="1">
        <v>-0.005705935240661764</v>
      </c>
      <c r="T235" s="1">
        <v>-0.02983052803572106</v>
      </c>
      <c r="U235" s="1">
        <v>-0.02176333564772281</v>
      </c>
      <c r="V235" s="1">
        <v>-0.03236153036714828</v>
      </c>
      <c r="W235" s="1">
        <v>-0.008139650132128806</v>
      </c>
      <c r="X235" s="1">
        <v>0.004466740684484272</v>
      </c>
      <c r="Y235" s="1">
        <v>0</v>
      </c>
      <c r="Z235" s="1">
        <v>0.002634766073048356</v>
      </c>
      <c r="AA235" s="1">
        <v>-0.01221918041963177</v>
      </c>
      <c r="AB235" s="1">
        <v>-0.02122017125097397</v>
      </c>
      <c r="AC235" s="1">
        <v>0.004295808915557364</v>
      </c>
      <c r="AD235" s="1">
        <v>-0.02950545735513233</v>
      </c>
      <c r="AE235" s="1">
        <v>-0.02144391402569501</v>
      </c>
      <c r="AF235" s="1">
        <v>-0.02008436311154915</v>
      </c>
      <c r="AG235" s="1">
        <v>-0.02050521538692918</v>
      </c>
      <c r="AH235" s="1">
        <v>-0.02341345122373484</v>
      </c>
      <c r="AI235" s="1">
        <v>-0.03161261771734525</v>
      </c>
      <c r="AJ235" s="1">
        <v>-0.005662501948255905</v>
      </c>
      <c r="AK235" s="1">
        <v>-0.01536267532585811</v>
      </c>
      <c r="AL235" s="1">
        <v>-0.01383537208192531</v>
      </c>
      <c r="AM235" s="1">
        <v>-0.04739212844661567</v>
      </c>
      <c r="AN235" s="1">
        <v>-0.003626272961281485</v>
      </c>
      <c r="AO235" s="1">
        <v>-0.004402190409961149</v>
      </c>
      <c r="AP235" s="1">
        <v>-0.01258244998116564</v>
      </c>
      <c r="AQ235" s="1">
        <v>-0.01269660344738033</v>
      </c>
      <c r="AR235" s="1">
        <v>-0.003247478138714399</v>
      </c>
      <c r="AS235" s="1">
        <v>-0.01256492114979524</v>
      </c>
      <c r="AT235" s="1">
        <v>0</v>
      </c>
      <c r="AU235" s="1">
        <v>-0.005395915272709995</v>
      </c>
      <c r="AV235" s="1">
        <v>-0.005054768382212749</v>
      </c>
      <c r="AW235" s="1">
        <v>-0.01067223270729645</v>
      </c>
      <c r="AX235" s="1">
        <v>0.001767808779164826</v>
      </c>
      <c r="AY235" s="1">
        <v>-0.02787873239228222</v>
      </c>
      <c r="AZ235" s="1">
        <v>-0.006437918845764279</v>
      </c>
      <c r="BA235" s="1">
        <v>-0.002316708251709487</v>
      </c>
      <c r="BB235" s="1">
        <v>-0.0312177599465161</v>
      </c>
      <c r="BC235" s="1">
        <v>-0.01366952137349919</v>
      </c>
      <c r="BD235" s="1">
        <v>0.007562313114520602</v>
      </c>
      <c r="BE235" s="1">
        <v>-0.006339398222739878</v>
      </c>
      <c r="BF235" s="1">
        <v>0</v>
      </c>
      <c r="BG235" s="1">
        <v>-0.03540984975173589</v>
      </c>
    </row>
    <row r="236" spans="1:59">
      <c r="A236" s="11">
        <v>43884</v>
      </c>
      <c r="B236" s="1">
        <v>0</v>
      </c>
      <c r="C236" s="1">
        <v>0</v>
      </c>
      <c r="D236" s="1">
        <v>0</v>
      </c>
      <c r="E236" s="1">
        <v>0</v>
      </c>
      <c r="F236" s="1">
        <v>0</v>
      </c>
      <c r="G236" s="1">
        <v>0</v>
      </c>
      <c r="H236" s="1">
        <v>0</v>
      </c>
      <c r="I236" s="1">
        <v>0</v>
      </c>
      <c r="J236" s="1">
        <v>0</v>
      </c>
      <c r="K236" s="1">
        <v>0</v>
      </c>
      <c r="L236" s="1">
        <v>-0.01205376763550503</v>
      </c>
      <c r="M236" s="1">
        <v>0</v>
      </c>
      <c r="N236" s="1">
        <v>0</v>
      </c>
      <c r="O236" s="1">
        <v>0</v>
      </c>
      <c r="P236" s="1">
        <v>0</v>
      </c>
      <c r="Q236" s="1">
        <v>-0.00579059071795951</v>
      </c>
      <c r="R236" s="1">
        <v>0</v>
      </c>
      <c r="S236" s="1">
        <v>0</v>
      </c>
      <c r="T236" s="1">
        <v>0</v>
      </c>
      <c r="U236" s="1">
        <v>0</v>
      </c>
      <c r="V236" s="1">
        <v>0</v>
      </c>
      <c r="W236" s="1">
        <v>0</v>
      </c>
      <c r="X236" s="1">
        <v>0</v>
      </c>
      <c r="Y236" s="1">
        <v>-0.001819909947287424</v>
      </c>
      <c r="Z236" s="1">
        <v>0</v>
      </c>
      <c r="AA236" s="1">
        <v>0</v>
      </c>
      <c r="AB236" s="1">
        <v>0</v>
      </c>
      <c r="AC236" s="1">
        <v>0</v>
      </c>
      <c r="AD236" s="1">
        <v>0</v>
      </c>
      <c r="AE236" s="1">
        <v>0</v>
      </c>
      <c r="AF236" s="1">
        <v>0</v>
      </c>
      <c r="AG236" s="1">
        <v>0</v>
      </c>
      <c r="AH236" s="1">
        <v>0</v>
      </c>
      <c r="AI236" s="1">
        <v>0</v>
      </c>
      <c r="AJ236" s="1">
        <v>0</v>
      </c>
      <c r="AK236" s="1">
        <v>0</v>
      </c>
      <c r="AL236" s="1">
        <v>0</v>
      </c>
      <c r="AM236" s="1">
        <v>0</v>
      </c>
      <c r="AN236" s="1">
        <v>0</v>
      </c>
      <c r="AO236" s="1">
        <v>0</v>
      </c>
      <c r="AP236" s="1">
        <v>0</v>
      </c>
      <c r="AQ236" s="1">
        <v>0</v>
      </c>
      <c r="AR236" s="1">
        <v>0</v>
      </c>
      <c r="AS236" s="1">
        <v>0</v>
      </c>
      <c r="AT236" s="1">
        <v>-0.01855049093812</v>
      </c>
      <c r="AU236" s="1">
        <v>0</v>
      </c>
      <c r="AV236" s="1">
        <v>0</v>
      </c>
      <c r="AW236" s="1">
        <v>0</v>
      </c>
      <c r="AX236" s="1">
        <v>0</v>
      </c>
      <c r="AY236" s="1">
        <v>0</v>
      </c>
      <c r="AZ236" s="1">
        <v>0</v>
      </c>
      <c r="BA236" s="1">
        <v>0</v>
      </c>
      <c r="BB236" s="1">
        <v>0</v>
      </c>
      <c r="BC236" s="1">
        <v>0</v>
      </c>
      <c r="BD236" s="1">
        <v>0</v>
      </c>
      <c r="BE236" s="1">
        <v>0</v>
      </c>
      <c r="BF236" s="1">
        <v>0</v>
      </c>
      <c r="BG236" s="1">
        <v>0</v>
      </c>
    </row>
    <row r="237" spans="1:59">
      <c r="A237" s="11">
        <v>43885</v>
      </c>
      <c r="B237" s="1">
        <v>-0.03224699597179048</v>
      </c>
      <c r="C237" s="1">
        <v>-0.0446343153233878</v>
      </c>
      <c r="D237" s="1">
        <v>-0.02491506311586844</v>
      </c>
      <c r="E237" s="1">
        <v>-0.07807807700304548</v>
      </c>
      <c r="F237" s="1">
        <v>-0.04135555023463999</v>
      </c>
      <c r="G237" s="1">
        <v>-0.07298383899110217</v>
      </c>
      <c r="H237" s="1">
        <v>-0.007241298638286375</v>
      </c>
      <c r="I237" s="1">
        <v>-0.03024597952182762</v>
      </c>
      <c r="J237" s="1">
        <v>0</v>
      </c>
      <c r="K237" s="1">
        <v>0.006335960773101501</v>
      </c>
      <c r="L237" s="1">
        <v>-0.011503503569955</v>
      </c>
      <c r="M237" s="1">
        <v>-0.02587383165644896</v>
      </c>
      <c r="N237" s="1">
        <v>-0.03809392072106876</v>
      </c>
      <c r="O237" s="1">
        <v>-0.01793721059996423</v>
      </c>
      <c r="P237" s="1">
        <v>-0.01277545293751137</v>
      </c>
      <c r="Q237" s="1">
        <v>-0.02362068707944487</v>
      </c>
      <c r="R237" s="1">
        <v>-0.04600212085937738</v>
      </c>
      <c r="S237" s="1">
        <v>-0.008441169190863351</v>
      </c>
      <c r="T237" s="1">
        <v>-0.05048917461353619</v>
      </c>
      <c r="U237" s="1">
        <v>-0.04277127577760886</v>
      </c>
      <c r="V237" s="1">
        <v>-0.01263206983660714</v>
      </c>
      <c r="W237" s="1">
        <v>-0.01553331538093816</v>
      </c>
      <c r="X237" s="1">
        <v>-0.02027759081828906</v>
      </c>
      <c r="Y237" s="1">
        <v>0.003898023415009222</v>
      </c>
      <c r="Z237" s="1">
        <v>0.003427767354253985</v>
      </c>
      <c r="AA237" s="1">
        <v>-0.02687586949246501</v>
      </c>
      <c r="AB237" s="1">
        <v>-0.04046981517606418</v>
      </c>
      <c r="AC237" s="1">
        <v>-0.01975188701899278</v>
      </c>
      <c r="AD237" s="1">
        <v>-0.03786630486023745</v>
      </c>
      <c r="AE237" s="1">
        <v>-0.03565871242298269</v>
      </c>
      <c r="AF237" s="1">
        <v>-0.03611157931953946</v>
      </c>
      <c r="AG237" s="1">
        <v>-0.04500900078377534</v>
      </c>
      <c r="AH237" s="1">
        <v>-0.0410093570561052</v>
      </c>
      <c r="AI237" s="1">
        <v>-0.04311562875917818</v>
      </c>
      <c r="AJ237" s="1">
        <v>-0.02794093820675247</v>
      </c>
      <c r="AK237" s="1">
        <v>-0.02991552845023182</v>
      </c>
      <c r="AL237" s="1">
        <v>-0.02901524356976215</v>
      </c>
      <c r="AM237" s="1">
        <v>-0.07069744076672346</v>
      </c>
      <c r="AN237" s="1">
        <v>-0.02939516476723625</v>
      </c>
      <c r="AO237" s="1">
        <v>-0.03244455759880449</v>
      </c>
      <c r="AP237" s="1">
        <v>-0.051512063806187</v>
      </c>
      <c r="AQ237" s="1">
        <v>-0.03674218262777451</v>
      </c>
      <c r="AR237" s="1">
        <v>-0.05331752684931357</v>
      </c>
      <c r="AS237" s="1">
        <v>-0.03320175331403652</v>
      </c>
      <c r="AT237" s="1">
        <v>0.01871200076319335</v>
      </c>
      <c r="AU237" s="1">
        <v>-0.01056552844257952</v>
      </c>
      <c r="AV237" s="1">
        <v>-0.03377555683848632</v>
      </c>
      <c r="AW237" s="1">
        <v>-0.03316958191656283</v>
      </c>
      <c r="AX237" s="1">
        <v>-0.07459490327646512</v>
      </c>
      <c r="AY237" s="1">
        <v>-0.03491280182839096</v>
      </c>
      <c r="AZ237" s="1">
        <v>-0.04619234086239576</v>
      </c>
      <c r="BA237" s="1">
        <v>-0.07842604632774941</v>
      </c>
      <c r="BB237" s="1">
        <v>-0.03629084461241228</v>
      </c>
      <c r="BC237" s="1">
        <v>-0.02605294601010355</v>
      </c>
      <c r="BD237" s="1">
        <v>-0.01905898922116001</v>
      </c>
      <c r="BE237" s="1">
        <v>-0.0669198764762754</v>
      </c>
      <c r="BF237" s="1">
        <v>0</v>
      </c>
      <c r="BG237" s="1">
        <v>-0.06390209699762761</v>
      </c>
    </row>
    <row r="238" spans="1:59">
      <c r="A238" s="11">
        <v>43886</v>
      </c>
      <c r="B238" s="1">
        <v>-0.04135641244979837</v>
      </c>
      <c r="C238" s="1">
        <v>-0.03107841753193186</v>
      </c>
      <c r="D238" s="1">
        <v>-0.02679613633710753</v>
      </c>
      <c r="E238" s="1">
        <v>-0.03155535974685075</v>
      </c>
      <c r="F238" s="1">
        <v>-0.01819049895113811</v>
      </c>
      <c r="G238" s="1">
        <v>-0.08394955824452843</v>
      </c>
      <c r="H238" s="1">
        <v>-0.01891945900413494</v>
      </c>
      <c r="I238" s="1">
        <v>-0.002667845566491467</v>
      </c>
      <c r="J238" s="1">
        <v>0</v>
      </c>
      <c r="K238" s="1">
        <v>-0.02120839997403856</v>
      </c>
      <c r="L238" s="1">
        <v>-0.006817946594907864</v>
      </c>
      <c r="M238" s="1">
        <v>-0.02790000853211272</v>
      </c>
      <c r="N238" s="1">
        <v>-0.04360713028851115</v>
      </c>
      <c r="O238" s="1">
        <v>-0.0743638795756919</v>
      </c>
      <c r="P238" s="1">
        <v>-0.05577449544179003</v>
      </c>
      <c r="Q238" s="1">
        <v>-0.02394386634179335</v>
      </c>
      <c r="R238" s="1">
        <v>-0.0676271470926576</v>
      </c>
      <c r="S238" s="1">
        <v>6.411276128326371E-05</v>
      </c>
      <c r="T238" s="1">
        <v>-0.03357863615095991</v>
      </c>
      <c r="U238" s="1">
        <v>-0.02331189330965644</v>
      </c>
      <c r="V238" s="1">
        <v>-0.03523486534135245</v>
      </c>
      <c r="W238" s="1">
        <v>-0.01935104376637053</v>
      </c>
      <c r="X238" s="1">
        <v>-0.02015239973414296</v>
      </c>
      <c r="Y238" s="1">
        <v>-0.01960293279817449</v>
      </c>
      <c r="Z238" s="1">
        <v>-0.004896389104187104</v>
      </c>
      <c r="AA238" s="1">
        <v>-0.04464276566006864</v>
      </c>
      <c r="AB238" s="1">
        <v>-0.02071175805917147</v>
      </c>
      <c r="AC238" s="1">
        <v>-0.04528434503935042</v>
      </c>
      <c r="AD238" s="1">
        <v>-0.03005567992154501</v>
      </c>
      <c r="AE238" s="1">
        <v>-0.01559773590518909</v>
      </c>
      <c r="AF238" s="1">
        <v>-0.0364519596476488</v>
      </c>
      <c r="AG238" s="1">
        <v>-0.01967913971811375</v>
      </c>
      <c r="AH238" s="1">
        <v>-0.02828951898159782</v>
      </c>
      <c r="AI238" s="1">
        <v>-0.01650182035611347</v>
      </c>
      <c r="AJ238" s="1">
        <v>-0.04827305643068969</v>
      </c>
      <c r="AK238" s="1">
        <v>-0.02335236122613948</v>
      </c>
      <c r="AL238" s="1">
        <v>0.008746868192104795</v>
      </c>
      <c r="AM238" s="1">
        <v>-0.04109350341962148</v>
      </c>
      <c r="AN238" s="1">
        <v>-0.02134428115650799</v>
      </c>
      <c r="AO238" s="1">
        <v>-0.05019807093879203</v>
      </c>
      <c r="AP238" s="1">
        <v>-0.0429238154017284</v>
      </c>
      <c r="AQ238" s="1">
        <v>-0.05975846523633854</v>
      </c>
      <c r="AR238" s="1">
        <v>-0.02315401827541119</v>
      </c>
      <c r="AS238" s="1">
        <v>-0.03963690362875183</v>
      </c>
      <c r="AT238" s="1">
        <v>-0.01523723157523538</v>
      </c>
      <c r="AU238" s="1">
        <v>-0.004617701026761067</v>
      </c>
      <c r="AV238" s="1">
        <v>0.009737098634033714</v>
      </c>
      <c r="AW238" s="1">
        <v>-0.03954461169138035</v>
      </c>
      <c r="AX238" s="1">
        <v>-0.0406337396414489</v>
      </c>
      <c r="AY238" s="1">
        <v>-0.04263565031842131</v>
      </c>
      <c r="AZ238" s="1">
        <v>-0.02654346358312709</v>
      </c>
      <c r="BA238" s="1">
        <v>-0.05183771124821313</v>
      </c>
      <c r="BB238" s="1">
        <v>-0.02636019637690457</v>
      </c>
      <c r="BC238" s="1">
        <v>-0.01279577223640871</v>
      </c>
      <c r="BD238" s="1">
        <v>-0.01659214884570837</v>
      </c>
      <c r="BE238" s="1">
        <v>-0.03200490761242047</v>
      </c>
      <c r="BF238" s="1">
        <v>0</v>
      </c>
      <c r="BG238" s="1">
        <v>-0.03413212216000316</v>
      </c>
    </row>
    <row r="239" spans="1:59">
      <c r="A239" s="11">
        <v>43887</v>
      </c>
      <c r="B239" s="1">
        <v>0.002834893804913419</v>
      </c>
      <c r="C239" s="1">
        <v>-0.02410916460978296</v>
      </c>
      <c r="D239" s="1">
        <v>-0.01346848359425978</v>
      </c>
      <c r="E239" s="1">
        <v>-0.001681690495493604</v>
      </c>
      <c r="F239" s="1">
        <v>0.003472315416060967</v>
      </c>
      <c r="G239" s="1">
        <v>-0.02943966788845565</v>
      </c>
      <c r="H239" s="1">
        <v>-0.009061270629236673</v>
      </c>
      <c r="I239" s="1">
        <v>0.01522301869325959</v>
      </c>
      <c r="J239" s="1">
        <v>-0.03848478104180564</v>
      </c>
      <c r="K239" s="1">
        <v>-0.01788731633606166</v>
      </c>
      <c r="L239" s="1">
        <v>-0.002367089595065708</v>
      </c>
      <c r="M239" s="1">
        <v>0.002689827855631099</v>
      </c>
      <c r="N239" s="1">
        <v>-0.01861052296656962</v>
      </c>
      <c r="O239" s="1">
        <v>0.004228227104879023</v>
      </c>
      <c r="P239" s="1">
        <v>-0.01041746286314171</v>
      </c>
      <c r="Q239" s="1">
        <v>-0.02037160364699986</v>
      </c>
      <c r="R239" s="1">
        <v>0.04890024583682395</v>
      </c>
      <c r="S239" s="1">
        <v>-0.005626790181328056</v>
      </c>
      <c r="T239" s="1">
        <v>0.01151835207984964</v>
      </c>
      <c r="U239" s="1">
        <v>0.003406618453677845</v>
      </c>
      <c r="V239" s="1">
        <v>-0.01760867962853629</v>
      </c>
      <c r="W239" s="1">
        <v>-0.008500288930651578</v>
      </c>
      <c r="X239" s="1">
        <v>0.0283491186877558</v>
      </c>
      <c r="Y239" s="1">
        <v>-0.00651578687951937</v>
      </c>
      <c r="Z239" s="1">
        <v>-0.01830883505089476</v>
      </c>
      <c r="AA239" s="1">
        <v>0.003009606184467328</v>
      </c>
      <c r="AB239" s="1">
        <v>-0.001922523220654782</v>
      </c>
      <c r="AC239" s="1">
        <v>0.001348753229906796</v>
      </c>
      <c r="AD239" s="1">
        <v>-0.001046857344984775</v>
      </c>
      <c r="AE239" s="1">
        <v>-0.01147379249276326</v>
      </c>
      <c r="AF239" s="1">
        <v>-0.01387136257594768</v>
      </c>
      <c r="AG239" s="1">
        <v>0.002185255203764891</v>
      </c>
      <c r="AH239" s="1">
        <v>0</v>
      </c>
      <c r="AI239" s="1">
        <v>0.01249482769844668</v>
      </c>
      <c r="AJ239" s="1">
        <v>-0.01596655639925471</v>
      </c>
      <c r="AK239" s="1">
        <v>0.05318113274803382</v>
      </c>
      <c r="AL239" s="1">
        <v>0.02349710459487309</v>
      </c>
      <c r="AM239" s="1">
        <v>0.02136989503022302</v>
      </c>
      <c r="AN239" s="1">
        <v>0.02328337375592548</v>
      </c>
      <c r="AO239" s="1">
        <v>-0.0186078585280649</v>
      </c>
      <c r="AP239" s="1">
        <v>-0.02545794736461449</v>
      </c>
      <c r="AQ239" s="1">
        <v>-0.01419869409261976</v>
      </c>
      <c r="AR239" s="1">
        <v>-0.006726482571603021</v>
      </c>
      <c r="AS239" s="1">
        <v>-0.003780712116580487</v>
      </c>
      <c r="AT239" s="1">
        <v>-0.009020262423758529</v>
      </c>
      <c r="AU239" s="1">
        <v>-0.008987930648622799</v>
      </c>
      <c r="AV239" s="1">
        <v>-0.0504339043534342</v>
      </c>
      <c r="AW239" s="1">
        <v>0.0005531094200856845</v>
      </c>
      <c r="AX239" s="1">
        <v>-0.02639047057678989</v>
      </c>
      <c r="AY239" s="1">
        <v>-0.02699052812193847</v>
      </c>
      <c r="AZ239" s="1">
        <v>-0.01881355679152541</v>
      </c>
      <c r="BA239" s="1">
        <v>-0.001480905442059144</v>
      </c>
      <c r="BB239" s="1">
        <v>-0.01647106635181761</v>
      </c>
      <c r="BC239" s="1">
        <v>0.00245820279991471</v>
      </c>
      <c r="BD239" s="1">
        <v>-0.005332674172980667</v>
      </c>
      <c r="BE239" s="1">
        <v>-0.02404551271814492</v>
      </c>
      <c r="BF239" s="1">
        <v>0</v>
      </c>
      <c r="BG239" s="1">
        <v>-0.01503766878981694</v>
      </c>
    </row>
    <row r="240" spans="1:59">
      <c r="A240" s="11">
        <v>43888</v>
      </c>
      <c r="B240" s="1">
        <v>-0.02667154233102331</v>
      </c>
      <c r="C240" s="1">
        <v>-0.04618674206640194</v>
      </c>
      <c r="D240" s="1">
        <v>-0.05020321773726677</v>
      </c>
      <c r="E240" s="1">
        <v>-0.07327865306249337</v>
      </c>
      <c r="F240" s="1">
        <v>-0.04813626546727268</v>
      </c>
      <c r="G240" s="1">
        <v>-0.05381606129337979</v>
      </c>
      <c r="H240" s="1">
        <v>-0.008206453977255945</v>
      </c>
      <c r="I240" s="1">
        <v>-0.01777333820175975</v>
      </c>
      <c r="J240" s="1">
        <v>-0.008194278592678406</v>
      </c>
      <c r="K240" s="1">
        <v>-0.02148819189930928</v>
      </c>
      <c r="L240" s="1">
        <v>-0.04745522036398808</v>
      </c>
      <c r="M240" s="1">
        <v>-0.04108733481008942</v>
      </c>
      <c r="N240" s="1">
        <v>-0.01517064129296486</v>
      </c>
      <c r="O240" s="1">
        <v>-0.04245618224688918</v>
      </c>
      <c r="P240" s="1">
        <v>-0.08839781806383584</v>
      </c>
      <c r="Q240" s="1">
        <v>-0.06022014458141844</v>
      </c>
      <c r="R240" s="1">
        <v>-0.03717505076952099</v>
      </c>
      <c r="S240" s="1">
        <v>-0.03327533600421506</v>
      </c>
      <c r="T240" s="1">
        <v>-0.03406742439465782</v>
      </c>
      <c r="U240" s="1">
        <v>-0.05389818828293869</v>
      </c>
      <c r="V240" s="1">
        <v>-0.0121707172147022</v>
      </c>
      <c r="W240" s="1">
        <v>-0.02143290823928701</v>
      </c>
      <c r="X240" s="1">
        <v>-0.00880158767860717</v>
      </c>
      <c r="Y240" s="1">
        <v>-0.05947807457994714</v>
      </c>
      <c r="Z240" s="1">
        <v>-0.0277418989339091</v>
      </c>
      <c r="AA240" s="1">
        <v>-0.04161406972873072</v>
      </c>
      <c r="AB240" s="1">
        <v>-0.03005202833391518</v>
      </c>
      <c r="AC240" s="1">
        <v>-0.04065839737666033</v>
      </c>
      <c r="AD240" s="1">
        <v>-0.07486586516234728</v>
      </c>
      <c r="AE240" s="1">
        <v>-0.04477000649716134</v>
      </c>
      <c r="AF240" s="1">
        <v>-0.06457810383509965</v>
      </c>
      <c r="AG240" s="1">
        <v>-0.03777888977451427</v>
      </c>
      <c r="AH240" s="1">
        <v>-0.03385247685056259</v>
      </c>
      <c r="AI240" s="1">
        <v>-0.07045897189809158</v>
      </c>
      <c r="AJ240" s="1">
        <v>-0.05727875155070161</v>
      </c>
      <c r="AK240" s="1">
        <v>-0.01985549776710849</v>
      </c>
      <c r="AL240" s="1">
        <v>-0.06916291437518984</v>
      </c>
      <c r="AM240" s="1">
        <v>-0.0556654895623524</v>
      </c>
      <c r="AN240" s="1">
        <v>-0.01785720914805855</v>
      </c>
      <c r="AO240" s="1">
        <v>-0.05832306963524392</v>
      </c>
      <c r="AP240" s="1">
        <v>-0.05371104804910787</v>
      </c>
      <c r="AQ240" s="1">
        <v>-0.05006864836834901</v>
      </c>
      <c r="AR240" s="1">
        <v>-0.04030955310938045</v>
      </c>
      <c r="AS240" s="1">
        <v>-0.06372546545245183</v>
      </c>
      <c r="AT240" s="1">
        <v>-0.04893289314830529</v>
      </c>
      <c r="AU240" s="1">
        <v>-0.008192125937743544</v>
      </c>
      <c r="AV240" s="1">
        <v>0.001523322067831678</v>
      </c>
      <c r="AW240" s="1">
        <v>-0.05347121449566938</v>
      </c>
      <c r="AX240" s="1">
        <v>-0.1281458395846271</v>
      </c>
      <c r="AY240" s="1">
        <v>-0.02981971587383614</v>
      </c>
      <c r="AZ240" s="1">
        <v>-0.02705677012240149</v>
      </c>
      <c r="BA240" s="1">
        <v>-0.0345246553744748</v>
      </c>
      <c r="BB240" s="1">
        <v>-0.02074725543029854</v>
      </c>
      <c r="BC240" s="1">
        <v>-0.01510325825939685</v>
      </c>
      <c r="BD240" s="1">
        <v>-0.02970637863573422</v>
      </c>
      <c r="BE240" s="1">
        <v>-0.02371418129364722</v>
      </c>
      <c r="BF240" s="1">
        <v>-0.0122805712616747</v>
      </c>
      <c r="BG240" s="1">
        <v>-0.008396884324032294</v>
      </c>
    </row>
    <row r="241" spans="1:59">
      <c r="A241" s="11">
        <v>43889</v>
      </c>
      <c r="B241" s="1">
        <v>-0.02727623598085427</v>
      </c>
      <c r="C241" s="1">
        <v>-0.03491008660037542</v>
      </c>
      <c r="D241" s="1">
        <v>-0.0377581570440616</v>
      </c>
      <c r="E241" s="1">
        <v>0.03340152866999513</v>
      </c>
      <c r="F241" s="1">
        <v>-0.0002918467224900523</v>
      </c>
      <c r="G241" s="1">
        <v>0.02430188124115684</v>
      </c>
      <c r="H241" s="1">
        <v>-0.03309687527801763</v>
      </c>
      <c r="I241" s="1">
        <v>0.01448569106172681</v>
      </c>
      <c r="J241" s="1">
        <v>0.01207517931685453</v>
      </c>
      <c r="K241" s="1">
        <v>-0.04280398983951184</v>
      </c>
      <c r="L241" s="1">
        <v>0</v>
      </c>
      <c r="M241" s="1">
        <v>-0.04090336712300502</v>
      </c>
      <c r="N241" s="1">
        <v>-0.02230425887734122</v>
      </c>
      <c r="O241" s="1">
        <v>-0.003297831699134224</v>
      </c>
      <c r="P241" s="1">
        <v>0.02375103654480015</v>
      </c>
      <c r="Q241" s="1">
        <v>0</v>
      </c>
      <c r="R241" s="1">
        <v>0.01332009467562889</v>
      </c>
      <c r="S241" s="1">
        <v>-0.03573809630829017</v>
      </c>
      <c r="T241" s="1">
        <v>-0.005650780518879128</v>
      </c>
      <c r="U241" s="1">
        <v>0.01611417147137129</v>
      </c>
      <c r="V241" s="1">
        <v>-0.009968549247664105</v>
      </c>
      <c r="W241" s="1">
        <v>-0.01220272677327172</v>
      </c>
      <c r="X241" s="1">
        <v>-0.01020212290536304</v>
      </c>
      <c r="Y241" s="1">
        <v>0</v>
      </c>
      <c r="Z241" s="1">
        <v>-0.03596697723304421</v>
      </c>
      <c r="AA241" s="1">
        <v>-0.04333871993462979</v>
      </c>
      <c r="AB241" s="1">
        <v>-0.002979125451868514</v>
      </c>
      <c r="AC241" s="1">
        <v>-0.03226083483020514</v>
      </c>
      <c r="AD241" s="1">
        <v>-0.01490708351438885</v>
      </c>
      <c r="AE241" s="1">
        <v>-0.02560388707347871</v>
      </c>
      <c r="AF241" s="1">
        <v>-0.02665745393498131</v>
      </c>
      <c r="AG241" s="1">
        <v>0.01433465728960814</v>
      </c>
      <c r="AH241" s="1">
        <v>0.03013319840238315</v>
      </c>
      <c r="AI241" s="1">
        <v>0.02421281341777326</v>
      </c>
      <c r="AJ241" s="1">
        <v>-0.0222191034804694</v>
      </c>
      <c r="AK241" s="1">
        <v>-0.007209902174784899</v>
      </c>
      <c r="AL241" s="1">
        <v>-0.01000208941983771</v>
      </c>
      <c r="AM241" s="1">
        <v>0.06916067415914129</v>
      </c>
      <c r="AN241" s="1">
        <v>-0.01994124776137185</v>
      </c>
      <c r="AO241" s="1">
        <v>-0.03230737504948777</v>
      </c>
      <c r="AP241" s="1">
        <v>-0.02670260791596557</v>
      </c>
      <c r="AQ241" s="1">
        <v>-0.02382666303047398</v>
      </c>
      <c r="AR241" s="1">
        <v>-0.04099465135888136</v>
      </c>
      <c r="AS241" s="1">
        <v>-0.07600073108153471</v>
      </c>
      <c r="AT241" s="1">
        <v>0</v>
      </c>
      <c r="AU241" s="1">
        <v>-0.05368719694529778</v>
      </c>
      <c r="AV241" s="1">
        <v>-0.03011560675307379</v>
      </c>
      <c r="AW241" s="1">
        <v>-0.01527037897741301</v>
      </c>
      <c r="AX241" s="1">
        <v>-0.01621504780099414</v>
      </c>
      <c r="AY241" s="1">
        <v>0.01429591226141613</v>
      </c>
      <c r="AZ241" s="1">
        <v>-0.03123825605694219</v>
      </c>
      <c r="BA241" s="1">
        <v>0.004095884127712557</v>
      </c>
      <c r="BB241" s="1">
        <v>-0.01703241417868351</v>
      </c>
      <c r="BC241" s="1">
        <v>-0.02393624443748277</v>
      </c>
      <c r="BD241" s="1">
        <v>-0.02463773936013081</v>
      </c>
      <c r="BE241" s="1">
        <v>-0.01593064229585972</v>
      </c>
      <c r="BF241" s="1">
        <v>-0.03197158361939056</v>
      </c>
      <c r="BG241" s="1">
        <v>-0.1324095821875079</v>
      </c>
    </row>
    <row r="242" spans="1:59">
      <c r="A242" s="11">
        <v>43891</v>
      </c>
      <c r="B242" s="1">
        <v>0</v>
      </c>
      <c r="C242" s="1">
        <v>0</v>
      </c>
      <c r="D242" s="1">
        <v>0</v>
      </c>
      <c r="E242" s="1">
        <v>0</v>
      </c>
      <c r="F242" s="1">
        <v>0</v>
      </c>
      <c r="G242" s="1">
        <v>0</v>
      </c>
      <c r="H242" s="1">
        <v>0</v>
      </c>
      <c r="I242" s="1">
        <v>0</v>
      </c>
      <c r="J242" s="1">
        <v>0</v>
      </c>
      <c r="K242" s="1">
        <v>0</v>
      </c>
      <c r="L242" s="1">
        <v>0.005604669356466419</v>
      </c>
      <c r="M242" s="1">
        <v>0</v>
      </c>
      <c r="N242" s="1">
        <v>0</v>
      </c>
      <c r="O242" s="1">
        <v>0</v>
      </c>
      <c r="P242" s="1">
        <v>0</v>
      </c>
      <c r="Q242" s="1">
        <v>-0.04130541810262101</v>
      </c>
      <c r="R242" s="1">
        <v>0</v>
      </c>
      <c r="S242" s="1">
        <v>0</v>
      </c>
      <c r="T242" s="1">
        <v>0</v>
      </c>
      <c r="U242" s="1">
        <v>0</v>
      </c>
      <c r="V242" s="1">
        <v>0</v>
      </c>
      <c r="W242" s="1">
        <v>0</v>
      </c>
      <c r="X242" s="1">
        <v>0</v>
      </c>
      <c r="Y242" s="1">
        <v>0.01777550776635173</v>
      </c>
      <c r="Z242" s="1">
        <v>0</v>
      </c>
      <c r="AA242" s="1">
        <v>0</v>
      </c>
      <c r="AB242" s="1">
        <v>0</v>
      </c>
      <c r="AC242" s="1">
        <v>0</v>
      </c>
      <c r="AD242" s="1">
        <v>0</v>
      </c>
      <c r="AE242" s="1">
        <v>0</v>
      </c>
      <c r="AF242" s="1">
        <v>0</v>
      </c>
      <c r="AG242" s="1">
        <v>0</v>
      </c>
      <c r="AH242" s="1">
        <v>0</v>
      </c>
      <c r="AI242" s="1">
        <v>0</v>
      </c>
      <c r="AJ242" s="1">
        <v>0</v>
      </c>
      <c r="AK242" s="1">
        <v>0</v>
      </c>
      <c r="AL242" s="1">
        <v>0</v>
      </c>
      <c r="AM242" s="1">
        <v>0</v>
      </c>
      <c r="AN242" s="1">
        <v>0</v>
      </c>
      <c r="AO242" s="1">
        <v>0</v>
      </c>
      <c r="AP242" s="1">
        <v>0</v>
      </c>
      <c r="AQ242" s="1">
        <v>0</v>
      </c>
      <c r="AR242" s="1">
        <v>0</v>
      </c>
      <c r="AS242" s="1">
        <v>0</v>
      </c>
      <c r="AT242" s="1">
        <v>-0.000524584218846047</v>
      </c>
      <c r="AU242" s="1">
        <v>0</v>
      </c>
      <c r="AV242" s="1">
        <v>0</v>
      </c>
      <c r="AW242" s="1">
        <v>0</v>
      </c>
      <c r="AX242" s="1">
        <v>0</v>
      </c>
      <c r="AY242" s="1">
        <v>0</v>
      </c>
      <c r="AZ242" s="1">
        <v>0</v>
      </c>
      <c r="BA242" s="1">
        <v>0</v>
      </c>
      <c r="BB242" s="1">
        <v>0</v>
      </c>
      <c r="BC242" s="1">
        <v>0</v>
      </c>
      <c r="BD242" s="1">
        <v>0</v>
      </c>
      <c r="BE242" s="1">
        <v>0</v>
      </c>
      <c r="BF242" s="1">
        <v>0</v>
      </c>
      <c r="BG242" s="1">
        <v>0</v>
      </c>
    </row>
    <row r="243" spans="1:59">
      <c r="A243" s="11">
        <v>43892</v>
      </c>
      <c r="B243" s="1">
        <v>0.05945730016264283</v>
      </c>
      <c r="C243" s="1">
        <v>0.05694299155672877</v>
      </c>
      <c r="D243" s="1">
        <v>0.07049876075380301</v>
      </c>
      <c r="E243" s="1">
        <v>0.04353561042579912</v>
      </c>
      <c r="F243" s="1">
        <v>0.03726611425327642</v>
      </c>
      <c r="G243" s="1">
        <v>0.01211511740471605</v>
      </c>
      <c r="H243" s="1">
        <v>0.01295837760265717</v>
      </c>
      <c r="I243" s="1">
        <v>0.01432690253624558</v>
      </c>
      <c r="J243" s="1">
        <v>-0.007849406547819626</v>
      </c>
      <c r="K243" s="1">
        <v>0.004600504905986291</v>
      </c>
      <c r="L243" s="1">
        <v>0.0544958827591262</v>
      </c>
      <c r="M243" s="1">
        <v>0.09959452028126359</v>
      </c>
      <c r="N243" s="1">
        <v>0.006565076970305395</v>
      </c>
      <c r="O243" s="1">
        <v>0.04322130485129727</v>
      </c>
      <c r="P243" s="1">
        <v>0.06899999999999995</v>
      </c>
      <c r="Q243" s="1">
        <v>0.04289275218171795</v>
      </c>
      <c r="R243" s="1">
        <v>0.02513546427838631</v>
      </c>
      <c r="S243" s="1">
        <v>-0.006087799911519975</v>
      </c>
      <c r="T243" s="1">
        <v>0.07877717763804792</v>
      </c>
      <c r="U243" s="1">
        <v>0.03716781432566907</v>
      </c>
      <c r="V243" s="1">
        <v>0.05747247794233457</v>
      </c>
      <c r="W243" s="1">
        <v>-0.002634042998914898</v>
      </c>
      <c r="X243" s="1">
        <v>-0.007253326545649919</v>
      </c>
      <c r="Y243" s="1">
        <v>0.00261960984336862</v>
      </c>
      <c r="Z243" s="1">
        <v>0.01958707174530017</v>
      </c>
      <c r="AA243" s="1">
        <v>0.04659393193208539</v>
      </c>
      <c r="AB243" s="1">
        <v>-0.01314737266065891</v>
      </c>
      <c r="AC243" s="1">
        <v>0.03103805245633073</v>
      </c>
      <c r="AD243" s="1">
        <v>0.05284940913865355</v>
      </c>
      <c r="AE243" s="1">
        <v>0.01440025552128721</v>
      </c>
      <c r="AF243" s="1">
        <v>0.04307105482548157</v>
      </c>
      <c r="AG243" s="1">
        <v>0.02062659736854666</v>
      </c>
      <c r="AH243" s="1">
        <v>-0.003401457594256807</v>
      </c>
      <c r="AI243" s="1">
        <v>0.06653925040242692</v>
      </c>
      <c r="AJ243" s="1">
        <v>0.05079072682580565</v>
      </c>
      <c r="AK243" s="1">
        <v>0.03257184796204227</v>
      </c>
      <c r="AL243" s="1">
        <v>-0.02714073109730752</v>
      </c>
      <c r="AM243" s="1">
        <v>0.02354938181017086</v>
      </c>
      <c r="AN243" s="1">
        <v>0.04368631424497571</v>
      </c>
      <c r="AO243" s="1">
        <v>0.04936696337244095</v>
      </c>
      <c r="AP243" s="1">
        <v>0.05447298303159265</v>
      </c>
      <c r="AQ243" s="1">
        <v>0.07322476714210713</v>
      </c>
      <c r="AR243" s="1">
        <v>-0.006306880750716171</v>
      </c>
      <c r="AS243" s="1">
        <v>0.04715779058418845</v>
      </c>
      <c r="AT243" s="1">
        <v>0.0195009082468407</v>
      </c>
      <c r="AU243" s="1">
        <v>0.01813051379833541</v>
      </c>
      <c r="AV243" s="1">
        <v>0.08290643155954625</v>
      </c>
      <c r="AW243" s="1">
        <v>0.06329982747596397</v>
      </c>
      <c r="AX243" s="1">
        <v>0.1132203429321523</v>
      </c>
      <c r="AY243" s="1">
        <v>-0.00634243844784832</v>
      </c>
      <c r="AZ243" s="1">
        <v>0.01516976137554038</v>
      </c>
      <c r="BA243" s="1">
        <v>0.07118767119712621</v>
      </c>
      <c r="BB243" s="1">
        <v>0.01465099537346037</v>
      </c>
      <c r="BC243" s="1">
        <v>0.04533592796280828</v>
      </c>
      <c r="BD243" s="1">
        <v>0.07615149523153431</v>
      </c>
      <c r="BE243" s="1">
        <v>0.03542222929084216</v>
      </c>
      <c r="BF243" s="1">
        <v>-0.06422024502162116</v>
      </c>
      <c r="BG243" s="1">
        <v>-0.03460507188468409</v>
      </c>
    </row>
    <row r="244" spans="1:59">
      <c r="A244" s="11">
        <v>43893</v>
      </c>
      <c r="B244" s="1">
        <v>-0.04435704722047085</v>
      </c>
      <c r="C244" s="1">
        <v>-0.0432766841832517</v>
      </c>
      <c r="D244" s="1">
        <v>-0.03079807636053711</v>
      </c>
      <c r="E244" s="1">
        <v>-0.01495994728548034</v>
      </c>
      <c r="F244" s="1">
        <v>-0.02300981140232405</v>
      </c>
      <c r="G244" s="1">
        <v>0.004987435937821916</v>
      </c>
      <c r="H244" s="1">
        <v>0.01327548456563488</v>
      </c>
      <c r="I244" s="1">
        <v>-0.01692099790370649</v>
      </c>
      <c r="J244" s="1">
        <v>-0.03069623176219105</v>
      </c>
      <c r="K244" s="1">
        <v>-0.001465336262738703</v>
      </c>
      <c r="L244" s="1">
        <v>0.05167963216291294</v>
      </c>
      <c r="M244" s="1">
        <v>-0.02073503611477512</v>
      </c>
      <c r="N244" s="1">
        <v>-0.02804508183795584</v>
      </c>
      <c r="O244" s="1">
        <v>-0.01133152805714654</v>
      </c>
      <c r="P244" s="1">
        <v>-0.08681009148079399</v>
      </c>
      <c r="Q244" s="1">
        <v>0.04232753330503947</v>
      </c>
      <c r="R244" s="1">
        <v>-0.0343961296455062</v>
      </c>
      <c r="S244" s="1">
        <v>-0.02719729823381545</v>
      </c>
      <c r="T244" s="1">
        <v>-0.05967307248219156</v>
      </c>
      <c r="U244" s="1">
        <v>-0.03435284513247461</v>
      </c>
      <c r="V244" s="1">
        <v>-0.03637538126640916</v>
      </c>
      <c r="W244" s="1">
        <v>-0.02383232053535078</v>
      </c>
      <c r="X244" s="1">
        <v>-0.01980387343916523</v>
      </c>
      <c r="Y244" s="1">
        <v>0.01648149394455922</v>
      </c>
      <c r="Z244" s="1">
        <v>0.001341736517697978</v>
      </c>
      <c r="AA244" s="1">
        <v>-0.03752467140737792</v>
      </c>
      <c r="AB244" s="1">
        <v>-0.01746073200426157</v>
      </c>
      <c r="AC244" s="1">
        <v>-0.0103579491121043</v>
      </c>
      <c r="AD244" s="1">
        <v>-0.007732586548133802</v>
      </c>
      <c r="AE244" s="1">
        <v>-0.03409925023587146</v>
      </c>
      <c r="AF244" s="1">
        <v>-0.04465876948114711</v>
      </c>
      <c r="AG244" s="1">
        <v>-0.05370598106617641</v>
      </c>
      <c r="AH244" s="1">
        <v>-0.03071677311437626</v>
      </c>
      <c r="AI244" s="1">
        <v>-0.04791951829100927</v>
      </c>
      <c r="AJ244" s="1">
        <v>-0.05613188808295577</v>
      </c>
      <c r="AK244" s="1">
        <v>-0.03222673972625556</v>
      </c>
      <c r="AL244" s="1">
        <v>0.03034914225568919</v>
      </c>
      <c r="AM244" s="1">
        <v>-0.03812879738517805</v>
      </c>
      <c r="AN244" s="1">
        <v>-0.01662836335797946</v>
      </c>
      <c r="AO244" s="1">
        <v>-0.05390528772167325</v>
      </c>
      <c r="AP244" s="1">
        <v>-0.05656113025827381</v>
      </c>
      <c r="AQ244" s="1">
        <v>-0.02894559183277445</v>
      </c>
      <c r="AR244" s="1">
        <v>0.0317347628631186</v>
      </c>
      <c r="AS244" s="1">
        <v>-0.02513530359480343</v>
      </c>
      <c r="AT244" s="1">
        <v>0.02170268369081652</v>
      </c>
      <c r="AU244" s="1">
        <v>0.0009211702169436009</v>
      </c>
      <c r="AV244" s="1">
        <v>-0.01718477261856166</v>
      </c>
      <c r="AW244" s="1">
        <v>-0.01585919305284444</v>
      </c>
      <c r="AX244" s="1">
        <v>0.00254160952598026</v>
      </c>
      <c r="AY244" s="1">
        <v>-0.03546099194841879</v>
      </c>
      <c r="AZ244" s="1">
        <v>-0.01643732782047025</v>
      </c>
      <c r="BA244" s="1">
        <v>-0.04287664194732932</v>
      </c>
      <c r="BB244" s="1">
        <v>-0.01770220755109309</v>
      </c>
      <c r="BC244" s="1">
        <v>-0.01469700315841682</v>
      </c>
      <c r="BD244" s="1">
        <v>-0.0256300051588243</v>
      </c>
      <c r="BE244" s="1">
        <v>-0.03312681500231307</v>
      </c>
      <c r="BF244" s="1">
        <v>0.03921570729020618</v>
      </c>
      <c r="BG244" s="1">
        <v>-0.07169123568529889</v>
      </c>
    </row>
    <row r="245" spans="1:59">
      <c r="A245" s="11">
        <v>43894</v>
      </c>
      <c r="B245" s="1">
        <v>0.05257061465518897</v>
      </c>
      <c r="C245" s="1">
        <v>0.02815609114647355</v>
      </c>
      <c r="D245" s="1">
        <v>0.04862653841006437</v>
      </c>
      <c r="E245" s="1">
        <v>0.07187167080965917</v>
      </c>
      <c r="F245" s="1">
        <v>0.03501322901563819</v>
      </c>
      <c r="G245" s="1">
        <v>0.02382158175742655</v>
      </c>
      <c r="H245" s="1">
        <v>0.02239143789464748</v>
      </c>
      <c r="I245" s="1">
        <v>0.02193724011099385</v>
      </c>
      <c r="J245" s="1">
        <v>0.01338555686335274</v>
      </c>
      <c r="K245" s="1">
        <v>0.039931378962478</v>
      </c>
      <c r="L245" s="1">
        <v>-0.01619388635456842</v>
      </c>
      <c r="M245" s="1">
        <v>0.05949208816646534</v>
      </c>
      <c r="N245" s="1">
        <v>0.04294579573183821</v>
      </c>
      <c r="O245" s="1">
        <v>0.03510033507694565</v>
      </c>
      <c r="P245" s="1">
        <v>0.07047734781054049</v>
      </c>
      <c r="Q245" s="1">
        <v>0.01380172101678623</v>
      </c>
      <c r="R245" s="1">
        <v>0.02880221446177278</v>
      </c>
      <c r="S245" s="1">
        <v>0.01810181270392897</v>
      </c>
      <c r="T245" s="1">
        <v>0.03399983069125412</v>
      </c>
      <c r="U245" s="1">
        <v>0.03364409288023329</v>
      </c>
      <c r="V245" s="1">
        <v>0.03708221528481404</v>
      </c>
      <c r="W245" s="1">
        <v>0.0135266600986883</v>
      </c>
      <c r="X245" s="1">
        <v>0.004707692609114078</v>
      </c>
      <c r="Y245" s="1">
        <v>-0.005207012115373666</v>
      </c>
      <c r="Z245" s="1">
        <v>0.02034202370370108</v>
      </c>
      <c r="AA245" s="1">
        <v>0.0247092431696001</v>
      </c>
      <c r="AB245" s="1">
        <v>-0.006368600903385757</v>
      </c>
      <c r="AC245" s="1">
        <v>0.06526230386088661</v>
      </c>
      <c r="AD245" s="1">
        <v>0.01976837114361718</v>
      </c>
      <c r="AE245" s="1">
        <v>0.04045451771129271</v>
      </c>
      <c r="AF245" s="1">
        <v>0.02959821029933218</v>
      </c>
      <c r="AG245" s="1">
        <v>0.03157778867319938</v>
      </c>
      <c r="AH245" s="1">
        <v>0.04577481921905147</v>
      </c>
      <c r="AI245" s="1">
        <v>0.03671525669014741</v>
      </c>
      <c r="AJ245" s="1">
        <v>0.0277239715664197</v>
      </c>
      <c r="AK245" s="1">
        <v>0.04073004848204476</v>
      </c>
      <c r="AL245" s="1">
        <v>0.05393296984376206</v>
      </c>
      <c r="AM245" s="1">
        <v>0.07002911549106416</v>
      </c>
      <c r="AN245" s="1">
        <v>0.06122433774067493</v>
      </c>
      <c r="AO245" s="1">
        <v>0.03115797376852392</v>
      </c>
      <c r="AP245" s="1">
        <v>0.02811109825615254</v>
      </c>
      <c r="AQ245" s="1">
        <v>0.03264729632450059</v>
      </c>
      <c r="AR245" s="1">
        <v>-0.01435405249202348</v>
      </c>
      <c r="AS245" s="1">
        <v>0.04261413992704344</v>
      </c>
      <c r="AT245" s="1">
        <v>0.02004203291572781</v>
      </c>
      <c r="AU245" s="1">
        <v>0.04447857251902887</v>
      </c>
      <c r="AV245" s="1">
        <v>0.07465617137808001</v>
      </c>
      <c r="AW245" s="1">
        <v>0.04267541780043471</v>
      </c>
      <c r="AX245" s="1">
        <v>0.005352017372066697</v>
      </c>
      <c r="AY245" s="1">
        <v>0.02058821508216258</v>
      </c>
      <c r="AZ245" s="1">
        <v>0.04729249533914448</v>
      </c>
      <c r="BA245" s="1">
        <v>0.1071921635358861</v>
      </c>
      <c r="BB245" s="1">
        <v>0.01851586655256177</v>
      </c>
      <c r="BC245" s="1">
        <v>0.04925155985097707</v>
      </c>
      <c r="BD245" s="1">
        <v>0.03418657285820048</v>
      </c>
      <c r="BE245" s="1">
        <v>0.04306748899782198</v>
      </c>
      <c r="BF245" s="1">
        <v>0</v>
      </c>
      <c r="BG245" s="1">
        <v>-0.01782178895612085</v>
      </c>
    </row>
    <row r="246" spans="1:59">
      <c r="A246" s="11">
        <v>43895</v>
      </c>
      <c r="B246" s="1">
        <v>-0.01912523859838</v>
      </c>
      <c r="C246" s="1">
        <v>-0.06666674029719855</v>
      </c>
      <c r="D246" s="1">
        <v>-0.05283382002114156</v>
      </c>
      <c r="E246" s="1">
        <v>-0.03991219268887514</v>
      </c>
      <c r="F246" s="1">
        <v>-0.02621679431428348</v>
      </c>
      <c r="G246" s="1">
        <v>-0.04992729081047598</v>
      </c>
      <c r="H246" s="1">
        <v>0.01794051882681869</v>
      </c>
      <c r="I246" s="1">
        <v>-0.002358935573515852</v>
      </c>
      <c r="J246" s="1">
        <v>-0.01932983700463009</v>
      </c>
      <c r="K246" s="1">
        <v>-0.02258040365244751</v>
      </c>
      <c r="L246" s="1">
        <v>-0.01475764512192079</v>
      </c>
      <c r="M246" s="1">
        <v>-0.0155265096815298</v>
      </c>
      <c r="N246" s="1">
        <v>-0.03603023256896309</v>
      </c>
      <c r="O246" s="1">
        <v>-0.05501736547231839</v>
      </c>
      <c r="P246" s="1">
        <v>-0.02909093245364835</v>
      </c>
      <c r="Q246" s="1">
        <v>0.01902426414444292</v>
      </c>
      <c r="R246" s="1">
        <v>-0.05154372469344681</v>
      </c>
      <c r="S246" s="1">
        <v>-0.02261146409136383</v>
      </c>
      <c r="T246" s="1">
        <v>-0.02849138788879046</v>
      </c>
      <c r="U246" s="1">
        <v>-0.04866850958054392</v>
      </c>
      <c r="V246" s="1">
        <v>-0.0431430349435129</v>
      </c>
      <c r="W246" s="1">
        <v>-0.01888025522966874</v>
      </c>
      <c r="X246" s="1">
        <v>-0.0113237179416813</v>
      </c>
      <c r="Y246" s="1">
        <v>-0.02040677855489692</v>
      </c>
      <c r="Z246" s="1">
        <v>-0.05025946238222512</v>
      </c>
      <c r="AA246" s="1">
        <v>-0.04906119116731789</v>
      </c>
      <c r="AB246" s="1">
        <v>-0.02822309478638163</v>
      </c>
      <c r="AC246" s="1">
        <v>-0.04310618670716893</v>
      </c>
      <c r="AD246" s="1">
        <v>-0.04503062298444582</v>
      </c>
      <c r="AE246" s="1">
        <v>-0.01645547231030786</v>
      </c>
      <c r="AF246" s="1">
        <v>-0.07323753771032016</v>
      </c>
      <c r="AG246" s="1">
        <v>-0.03436585589626573</v>
      </c>
      <c r="AH246" s="1">
        <v>-0.03771050340707827</v>
      </c>
      <c r="AI246" s="1">
        <v>-0.02509543935879144</v>
      </c>
      <c r="AJ246" s="1">
        <v>-0.08036907497650869</v>
      </c>
      <c r="AK246" s="1">
        <v>-0.02868758831780871</v>
      </c>
      <c r="AL246" s="1">
        <v>0.01259291789438555</v>
      </c>
      <c r="AM246" s="1">
        <v>-0.03943648033097347</v>
      </c>
      <c r="AN246" s="1">
        <v>-0.02582400317074218</v>
      </c>
      <c r="AO246" s="1">
        <v>-0.06731080038312687</v>
      </c>
      <c r="AP246" s="1">
        <v>-0.06362587543782583</v>
      </c>
      <c r="AQ246" s="1">
        <v>-0.04063914567041305</v>
      </c>
      <c r="AR246" s="1">
        <v>-0.03744793058519602</v>
      </c>
      <c r="AS246" s="1">
        <v>-0.04224628043285283</v>
      </c>
      <c r="AT246" s="1">
        <v>-0.003294264433211569</v>
      </c>
      <c r="AU246" s="1">
        <v>0.003818010351731571</v>
      </c>
      <c r="AV246" s="1">
        <v>-0.01023768492651334</v>
      </c>
      <c r="AW246" s="1">
        <v>-0.05242308015341979</v>
      </c>
      <c r="AX246" s="1">
        <v>-0.03330223044507052</v>
      </c>
      <c r="AY246" s="1">
        <v>-0.04538905686214356</v>
      </c>
      <c r="AZ246" s="1">
        <v>-0.04352024196112558</v>
      </c>
      <c r="BA246" s="1">
        <v>-0.02232042719529082</v>
      </c>
      <c r="BB246" s="1">
        <v>0.01679155045056424</v>
      </c>
      <c r="BC246" s="1">
        <v>-0.01561058275958582</v>
      </c>
      <c r="BD246" s="1">
        <v>-0.007279297759935077</v>
      </c>
      <c r="BE246" s="1">
        <v>-0.06185724666646275</v>
      </c>
      <c r="BF246" s="1">
        <v>0</v>
      </c>
      <c r="BG246" s="1">
        <v>-0.06653224377002265</v>
      </c>
    </row>
    <row r="247" spans="1:59">
      <c r="A247" s="11">
        <v>43896</v>
      </c>
      <c r="B247" s="1">
        <v>0.01515144768372889</v>
      </c>
      <c r="C247" s="1">
        <v>-0.01923995534833822</v>
      </c>
      <c r="D247" s="1">
        <v>-0.01217031702784965</v>
      </c>
      <c r="E247" s="1">
        <v>0.009977126089103505</v>
      </c>
      <c r="F247" s="1">
        <v>-0.01192292401423933</v>
      </c>
      <c r="G247" s="1">
        <v>0.001530404330146951</v>
      </c>
      <c r="H247" s="1">
        <v>-0.03707945501869092</v>
      </c>
      <c r="I247" s="1">
        <v>-0.0322519961585318</v>
      </c>
      <c r="J247" s="1">
        <v>0.001314027303066512</v>
      </c>
      <c r="K247" s="1">
        <v>0.04157166130641343</v>
      </c>
      <c r="L247" s="1">
        <v>0</v>
      </c>
      <c r="M247" s="1">
        <v>-0.0139979602992385</v>
      </c>
      <c r="N247" s="1">
        <v>-0.0281996324423982</v>
      </c>
      <c r="O247" s="1">
        <v>-0.07359938378207376</v>
      </c>
      <c r="P247" s="1">
        <v>-0.02227476456707567</v>
      </c>
      <c r="Q247" s="1">
        <v>0</v>
      </c>
      <c r="R247" s="1">
        <v>0.03558623215247847</v>
      </c>
      <c r="S247" s="1">
        <v>-0.02090557276501082</v>
      </c>
      <c r="T247" s="1">
        <v>-0.04326921401644535</v>
      </c>
      <c r="U247" s="1">
        <v>-0.01564018855542293</v>
      </c>
      <c r="V247" s="1">
        <v>-0.02081017889482428</v>
      </c>
      <c r="W247" s="1">
        <v>-0.02952873222805075</v>
      </c>
      <c r="X247" s="1">
        <v>-0.02488150768865227</v>
      </c>
      <c r="Y247" s="1">
        <v>0</v>
      </c>
      <c r="Z247" s="1">
        <v>0.01269578105178537</v>
      </c>
      <c r="AA247" s="1">
        <v>-0.05168035503602098</v>
      </c>
      <c r="AB247" s="1">
        <v>-0.02808502858561757</v>
      </c>
      <c r="AC247" s="1">
        <v>-0.005796742628012774</v>
      </c>
      <c r="AD247" s="1">
        <v>-0.01193543722821644</v>
      </c>
      <c r="AE247" s="1">
        <v>0.006662673114337103</v>
      </c>
      <c r="AF247" s="1">
        <v>-0.03545032956409522</v>
      </c>
      <c r="AG247" s="1">
        <v>-0.022033816878543</v>
      </c>
      <c r="AH247" s="1">
        <v>0.01119669166258408</v>
      </c>
      <c r="AI247" s="1">
        <v>-0.02826711186063224</v>
      </c>
      <c r="AJ247" s="1">
        <v>-0.04909181073167224</v>
      </c>
      <c r="AK247" s="1">
        <v>-0.01022049887620025</v>
      </c>
      <c r="AL247" s="1">
        <v>-0.01387365453598743</v>
      </c>
      <c r="AM247" s="1">
        <v>-0.02652860904821663</v>
      </c>
      <c r="AN247" s="1">
        <v>-0.01240827560966284</v>
      </c>
      <c r="AO247" s="1">
        <v>-0.05352544611994114</v>
      </c>
      <c r="AP247" s="1">
        <v>-0.03390531973040756</v>
      </c>
      <c r="AQ247" s="1">
        <v>-0.0601013895012904</v>
      </c>
      <c r="AR247" s="1">
        <v>-0.04286744911727225</v>
      </c>
      <c r="AS247" s="1">
        <v>-0.008068797014689988</v>
      </c>
      <c r="AT247" s="1">
        <v>0</v>
      </c>
      <c r="AU247" s="1">
        <v>-0.02135768156654883</v>
      </c>
      <c r="AV247" s="1">
        <v>-0.04802361476602113</v>
      </c>
      <c r="AW247" s="1">
        <v>-0.04311120947223113</v>
      </c>
      <c r="AX247" s="1">
        <v>-0.02906670486944896</v>
      </c>
      <c r="AY247" s="1">
        <v>-0.04679244419313822</v>
      </c>
      <c r="AZ247" s="1">
        <v>-0.002177911037834934</v>
      </c>
      <c r="BA247" s="1">
        <v>0.003215937562927484</v>
      </c>
      <c r="BB247" s="1">
        <v>-0.001978936122690955</v>
      </c>
      <c r="BC247" s="1">
        <v>0.01662107316732531</v>
      </c>
      <c r="BD247" s="1">
        <v>0.01130106029298084</v>
      </c>
      <c r="BE247" s="1">
        <v>-0.01587036228293881</v>
      </c>
      <c r="BF247" s="1">
        <v>0.00566027069593078</v>
      </c>
      <c r="BG247" s="1">
        <v>-0.2375810246617758</v>
      </c>
    </row>
    <row r="248" spans="1:59">
      <c r="A248" s="11">
        <v>43898</v>
      </c>
      <c r="B248" s="1">
        <v>0</v>
      </c>
      <c r="C248" s="1">
        <v>0</v>
      </c>
      <c r="D248" s="1">
        <v>0</v>
      </c>
      <c r="E248" s="1">
        <v>0</v>
      </c>
      <c r="F248" s="1">
        <v>0</v>
      </c>
      <c r="G248" s="1">
        <v>0</v>
      </c>
      <c r="H248" s="1">
        <v>0</v>
      </c>
      <c r="I248" s="1">
        <v>0</v>
      </c>
      <c r="J248" s="1">
        <v>0</v>
      </c>
      <c r="K248" s="1">
        <v>0</v>
      </c>
      <c r="L248" s="1">
        <v>0</v>
      </c>
      <c r="M248" s="1">
        <v>0</v>
      </c>
      <c r="N248" s="1">
        <v>0</v>
      </c>
      <c r="O248" s="1">
        <v>0</v>
      </c>
      <c r="P248" s="1">
        <v>0</v>
      </c>
      <c r="Q248" s="1">
        <v>0</v>
      </c>
      <c r="R248" s="1">
        <v>0</v>
      </c>
      <c r="S248" s="1">
        <v>0</v>
      </c>
      <c r="T248" s="1">
        <v>0</v>
      </c>
      <c r="U248" s="1">
        <v>0</v>
      </c>
      <c r="V248" s="1">
        <v>0</v>
      </c>
      <c r="W248" s="1">
        <v>0</v>
      </c>
      <c r="X248" s="1">
        <v>0</v>
      </c>
      <c r="Y248" s="1">
        <v>0</v>
      </c>
      <c r="Z248" s="1">
        <v>0</v>
      </c>
      <c r="AA248" s="1">
        <v>0</v>
      </c>
      <c r="AB248" s="1">
        <v>0</v>
      </c>
      <c r="AC248" s="1">
        <v>0</v>
      </c>
      <c r="AD248" s="1">
        <v>0</v>
      </c>
      <c r="AE248" s="1">
        <v>0</v>
      </c>
      <c r="AF248" s="1">
        <v>0</v>
      </c>
      <c r="AG248" s="1">
        <v>0</v>
      </c>
      <c r="AH248" s="1">
        <v>0</v>
      </c>
      <c r="AI248" s="1">
        <v>0</v>
      </c>
      <c r="AJ248" s="1">
        <v>0</v>
      </c>
      <c r="AK248" s="1">
        <v>0</v>
      </c>
      <c r="AL248" s="1">
        <v>0</v>
      </c>
      <c r="AM248" s="1">
        <v>0</v>
      </c>
      <c r="AN248" s="1">
        <v>0</v>
      </c>
      <c r="AO248" s="1">
        <v>0</v>
      </c>
      <c r="AP248" s="1">
        <v>0</v>
      </c>
      <c r="AQ248" s="1">
        <v>0</v>
      </c>
      <c r="AR248" s="1">
        <v>0</v>
      </c>
      <c r="AS248" s="1">
        <v>0</v>
      </c>
      <c r="AT248" s="1">
        <v>0</v>
      </c>
      <c r="AU248" s="1">
        <v>0</v>
      </c>
      <c r="AV248" s="1">
        <v>0</v>
      </c>
      <c r="AW248" s="1">
        <v>0</v>
      </c>
      <c r="AX248" s="1">
        <v>0</v>
      </c>
      <c r="AY248" s="1">
        <v>0</v>
      </c>
      <c r="AZ248" s="1">
        <v>0</v>
      </c>
      <c r="BA248" s="1">
        <v>0</v>
      </c>
      <c r="BB248" s="1">
        <v>0</v>
      </c>
      <c r="BC248" s="1">
        <v>0</v>
      </c>
      <c r="BD248" s="1">
        <v>0</v>
      </c>
      <c r="BE248" s="1">
        <v>0</v>
      </c>
      <c r="BF248" s="1">
        <v>0</v>
      </c>
      <c r="BG248" s="1">
        <v>0</v>
      </c>
    </row>
    <row r="249" spans="1:59">
      <c r="A249" s="11">
        <v>43899</v>
      </c>
      <c r="B249" s="1">
        <v>-0.05774411048459049</v>
      </c>
      <c r="C249" s="1">
        <v>-0.07822453980463551</v>
      </c>
      <c r="D249" s="1">
        <v>-0.1076162971853695</v>
      </c>
      <c r="E249" s="1">
        <v>-0.1094875422539153</v>
      </c>
      <c r="F249" s="1">
        <v>-0.05285383245165354</v>
      </c>
      <c r="G249" s="1">
        <v>-0.02547112886292002</v>
      </c>
      <c r="H249" s="1">
        <v>-0.05514619286206301</v>
      </c>
      <c r="I249" s="1">
        <v>-0.03410865787899398</v>
      </c>
      <c r="J249" s="1">
        <v>-0.06856952758832746</v>
      </c>
      <c r="K249" s="1">
        <v>-0.006526823501383339</v>
      </c>
      <c r="L249" s="1">
        <v>0</v>
      </c>
      <c r="M249" s="1">
        <v>-0.03006382177793665</v>
      </c>
      <c r="N249" s="1">
        <v>-0.0734889475122017</v>
      </c>
      <c r="O249" s="1">
        <v>-0.08814232167884628</v>
      </c>
      <c r="P249" s="1">
        <v>-0.1090725929506363</v>
      </c>
      <c r="Q249" s="1">
        <v>0</v>
      </c>
      <c r="R249" s="1">
        <v>-0.002397480606251667</v>
      </c>
      <c r="S249" s="1">
        <v>-0.07832121905519451</v>
      </c>
      <c r="T249" s="1">
        <v>-0.1242211140430607</v>
      </c>
      <c r="U249" s="1">
        <v>-0.06380883884145039</v>
      </c>
      <c r="V249" s="1">
        <v>-0.07266895144733976</v>
      </c>
      <c r="W249" s="1">
        <v>-0.02222222222222225</v>
      </c>
      <c r="X249" s="1">
        <v>-0.04819762575080233</v>
      </c>
      <c r="Y249" s="1">
        <v>0</v>
      </c>
      <c r="Z249" s="1">
        <v>-0.06516491830361237</v>
      </c>
      <c r="AA249" s="1">
        <v>-0.1354550587681148</v>
      </c>
      <c r="AB249" s="1">
        <v>-0.09730728839788128</v>
      </c>
      <c r="AC249" s="1">
        <v>-0.07958786183981403</v>
      </c>
      <c r="AD249" s="1">
        <v>-0.08592998635122107</v>
      </c>
      <c r="AE249" s="1">
        <v>-0.08795410692935091</v>
      </c>
      <c r="AF249" s="1">
        <v>-0.1664116008823541</v>
      </c>
      <c r="AG249" s="1">
        <v>-0.06400130637953727</v>
      </c>
      <c r="AH249" s="1">
        <v>-0.1003460096015544</v>
      </c>
      <c r="AI249" s="1">
        <v>-0.06777253999358079</v>
      </c>
      <c r="AJ249" s="1">
        <v>-0.1321025998609677</v>
      </c>
      <c r="AK249" s="1">
        <v>-0.06092639215100171</v>
      </c>
      <c r="AL249" s="1">
        <v>-0.04449594980294524</v>
      </c>
      <c r="AM249" s="1">
        <v>-0.07743196458183665</v>
      </c>
      <c r="AN249" s="1">
        <v>-0.03597963902521861</v>
      </c>
      <c r="AO249" s="1">
        <v>-0.1355160940836981</v>
      </c>
      <c r="AP249" s="1">
        <v>-0.1657355922616279</v>
      </c>
      <c r="AQ249" s="1">
        <v>-0.1933742975003052</v>
      </c>
      <c r="AR249" s="1">
        <v>-0.1302220960665981</v>
      </c>
      <c r="AS249" s="1">
        <v>-0.05495302745702979</v>
      </c>
      <c r="AT249" s="1">
        <v>0</v>
      </c>
      <c r="AU249" s="1">
        <v>-0.01375198392553234</v>
      </c>
      <c r="AV249" s="1">
        <v>-0.1015716049157932</v>
      </c>
      <c r="AW249" s="1">
        <v>-0.1122911343276261</v>
      </c>
      <c r="AX249" s="1">
        <v>-0.1357252572024996</v>
      </c>
      <c r="AY249" s="1">
        <v>-0.1155977850291255</v>
      </c>
      <c r="AZ249" s="1">
        <v>-0.08137809149874053</v>
      </c>
      <c r="BA249" s="1">
        <v>-0.03674226874715325</v>
      </c>
      <c r="BB249" s="1">
        <v>-0.04957264957264962</v>
      </c>
      <c r="BC249" s="1">
        <v>-0.01651042239593969</v>
      </c>
      <c r="BD249" s="1">
        <v>-0.0005971424363941935</v>
      </c>
      <c r="BE249" s="1">
        <v>-0.1022445292849298</v>
      </c>
      <c r="BF249" s="1">
        <v>-0.04127577175865216</v>
      </c>
      <c r="BG249" s="1">
        <v>-0.2932010853111354</v>
      </c>
    </row>
    <row r="250" spans="1:59">
      <c r="A250" s="11">
        <v>43900</v>
      </c>
      <c r="B250" s="1">
        <v>0.05011701684477732</v>
      </c>
      <c r="C250" s="1">
        <v>0.04336238994147013</v>
      </c>
      <c r="D250" s="1">
        <v>0.03817590240786362</v>
      </c>
      <c r="E250" s="1">
        <v>0.04876359112616968</v>
      </c>
      <c r="F250" s="1">
        <v>0.05065506668458686</v>
      </c>
      <c r="G250" s="1">
        <v>0.03711452203897281</v>
      </c>
      <c r="H250" s="1">
        <v>0.04654088420528013</v>
      </c>
      <c r="I250" s="1">
        <v>0.04416672855304893</v>
      </c>
      <c r="J250" s="1">
        <v>0.0214864021799035</v>
      </c>
      <c r="K250" s="1">
        <v>0.01680220107983521</v>
      </c>
      <c r="L250" s="1">
        <v>-0.03779239958765734</v>
      </c>
      <c r="M250" s="1">
        <v>0.02457129548269621</v>
      </c>
      <c r="N250" s="1">
        <v>0.03372869937912948</v>
      </c>
      <c r="O250" s="1">
        <v>0.1231036585935439</v>
      </c>
      <c r="P250" s="1">
        <v>0.05001132927983831</v>
      </c>
      <c r="Q250" s="1">
        <v>-0.1502098655339772</v>
      </c>
      <c r="R250" s="1">
        <v>0.02456610746520127</v>
      </c>
      <c r="S250" s="1">
        <v>0.0360941969592421</v>
      </c>
      <c r="T250" s="1">
        <v>0.04108329263016786</v>
      </c>
      <c r="U250" s="1">
        <v>0.05333345718849936</v>
      </c>
      <c r="V250" s="1">
        <v>0.0401674444406841</v>
      </c>
      <c r="W250" s="1">
        <v>0.02272727272727271</v>
      </c>
      <c r="X250" s="1">
        <v>0.01808517690194344</v>
      </c>
      <c r="Y250" s="1">
        <v>-0.07318228434974683</v>
      </c>
      <c r="Z250" s="1">
        <v>0.0394344467332477</v>
      </c>
      <c r="AA250" s="1">
        <v>0.07769671318083904</v>
      </c>
      <c r="AB250" s="1">
        <v>0.03152639607081698</v>
      </c>
      <c r="AC250" s="1">
        <v>0.04300750384871455</v>
      </c>
      <c r="AD250" s="1">
        <v>0.02177499500272195</v>
      </c>
      <c r="AE250" s="1">
        <v>0.05950651066906443</v>
      </c>
      <c r="AF250" s="1">
        <v>0.07225960369701112</v>
      </c>
      <c r="AG250" s="1">
        <v>0.05126845098174782</v>
      </c>
      <c r="AH250" s="1">
        <v>-0.03230770981245312</v>
      </c>
      <c r="AI250" s="1">
        <v>0.06838392643361657</v>
      </c>
      <c r="AJ250" s="1">
        <v>0.07587469172619699</v>
      </c>
      <c r="AK250" s="1">
        <v>0.05091060390086688</v>
      </c>
      <c r="AL250" s="1">
        <v>0.01077061611502073</v>
      </c>
      <c r="AM250" s="1">
        <v>0.06372233800076099</v>
      </c>
      <c r="AN250" s="1">
        <v>0.02458527075729577</v>
      </c>
      <c r="AO250" s="1">
        <v>0.09407594504089278</v>
      </c>
      <c r="AP250" s="1">
        <v>0.07949869870595738</v>
      </c>
      <c r="AQ250" s="1">
        <v>0.09551082993915561</v>
      </c>
      <c r="AR250" s="1">
        <v>0.02163571228775507</v>
      </c>
      <c r="AS250" s="1">
        <v>0.04954087388569173</v>
      </c>
      <c r="AT250" s="1">
        <v>-0.07712837367444614</v>
      </c>
      <c r="AU250" s="1">
        <v>0.05183394934745622</v>
      </c>
      <c r="AV250" s="1">
        <v>0.004211201674528819</v>
      </c>
      <c r="AW250" s="1">
        <v>0.08828639866398214</v>
      </c>
      <c r="AX250" s="1">
        <v>0.06139802382366311</v>
      </c>
      <c r="AY250" s="1">
        <v>0.05192479138267747</v>
      </c>
      <c r="AZ250" s="1">
        <v>0.01425541219285376</v>
      </c>
      <c r="BA250" s="1">
        <v>0.02399073098065174</v>
      </c>
      <c r="BB250" s="1">
        <v>0.05258991049348016</v>
      </c>
      <c r="BC250" s="1">
        <v>0.03880744034223982</v>
      </c>
      <c r="BD250" s="1">
        <v>0.02244790785430739</v>
      </c>
      <c r="BE250" s="1">
        <v>0.01166688859443221</v>
      </c>
      <c r="BF250" s="1">
        <v>0.01761252825604087</v>
      </c>
      <c r="BG250" s="1">
        <v>0.4989980089182402</v>
      </c>
    </row>
    <row r="251" spans="1:59">
      <c r="A251" s="11">
        <v>43901</v>
      </c>
      <c r="B251" s="1">
        <v>-0.03449566033587181</v>
      </c>
      <c r="C251" s="1">
        <v>-0.0581335246946415</v>
      </c>
      <c r="D251" s="1">
        <v>-0.06538366217124314</v>
      </c>
      <c r="E251" s="1">
        <v>0.007051557675018527</v>
      </c>
      <c r="F251" s="1">
        <v>-0.03750889642974897</v>
      </c>
      <c r="G251" s="1">
        <v>-0.07006066960483948</v>
      </c>
      <c r="H251" s="1">
        <v>-0.03677883222750167</v>
      </c>
      <c r="I251" s="1">
        <v>-0.03624204539783638</v>
      </c>
      <c r="J251" s="1">
        <v>-0.0420689712361314</v>
      </c>
      <c r="K251" s="1">
        <v>-0.08908461452886862</v>
      </c>
      <c r="L251" s="1">
        <v>-0.0543647399899736</v>
      </c>
      <c r="M251" s="1">
        <v>-0.03868785672408692</v>
      </c>
      <c r="N251" s="1">
        <v>-0.04732896419539567</v>
      </c>
      <c r="O251" s="1">
        <v>-0.03512152941649571</v>
      </c>
      <c r="P251" s="1">
        <v>-0.1284482890161974</v>
      </c>
      <c r="Q251" s="1">
        <v>-0.06439569714671034</v>
      </c>
      <c r="R251" s="1">
        <v>0.0007818290106282877</v>
      </c>
      <c r="S251" s="1">
        <v>-0.009420553530728237</v>
      </c>
      <c r="T251" s="1">
        <v>-0.03053345318738221</v>
      </c>
      <c r="U251" s="1">
        <v>-0.05075017005983917</v>
      </c>
      <c r="V251" s="1">
        <v>-0.04631583988130139</v>
      </c>
      <c r="W251" s="1">
        <v>-0.07589744632033457</v>
      </c>
      <c r="X251" s="1">
        <v>0.01462901162709529</v>
      </c>
      <c r="Y251" s="1">
        <v>-0.07823107292585485</v>
      </c>
      <c r="Z251" s="1">
        <v>-0.06623254461337258</v>
      </c>
      <c r="AA251" s="1">
        <v>-0.04707047119474661</v>
      </c>
      <c r="AB251" s="1">
        <v>-0.009756646898030574</v>
      </c>
      <c r="AC251" s="1">
        <v>-0.02788888980453796</v>
      </c>
      <c r="AD251" s="1">
        <v>-0.05085239012505449</v>
      </c>
      <c r="AE251" s="1">
        <v>-0.02496194011912078</v>
      </c>
      <c r="AF251" s="1">
        <v>-0.04911467777159029</v>
      </c>
      <c r="AG251" s="1">
        <v>-0.04461528053941388</v>
      </c>
      <c r="AH251" s="1">
        <v>-0.006359449765774849</v>
      </c>
      <c r="AI251" s="1">
        <v>-0.0453019159898882</v>
      </c>
      <c r="AJ251" s="1">
        <v>-0.04844217583372312</v>
      </c>
      <c r="AK251" s="1">
        <v>-0.03902450021840775</v>
      </c>
      <c r="AL251" s="1">
        <v>-0.001878672613858323</v>
      </c>
      <c r="AM251" s="1">
        <v>-0.05595980376641874</v>
      </c>
      <c r="AN251" s="1">
        <v>-0.06996228077721478</v>
      </c>
      <c r="AO251" s="1">
        <v>-0.05646054009830115</v>
      </c>
      <c r="AP251" s="1">
        <v>-0.07793861792509071</v>
      </c>
      <c r="AQ251" s="1">
        <v>-0.06800366957578308</v>
      </c>
      <c r="AR251" s="1">
        <v>0.0245657338531573</v>
      </c>
      <c r="AS251" s="1">
        <v>-0.07417523853958496</v>
      </c>
      <c r="AT251" s="1">
        <v>-0.09449751648619298</v>
      </c>
      <c r="AU251" s="1">
        <v>-0.04495670428102438</v>
      </c>
      <c r="AV251" s="1">
        <v>-0.06215052450856851</v>
      </c>
      <c r="AW251" s="1">
        <v>-0.064456033625235</v>
      </c>
      <c r="AX251" s="1">
        <v>-0.01720045267055859</v>
      </c>
      <c r="AY251" s="1">
        <v>-0.03148935196247504</v>
      </c>
      <c r="AZ251" s="1">
        <v>-0.07466740996829269</v>
      </c>
      <c r="BA251" s="1">
        <v>-0.00792865683462407</v>
      </c>
      <c r="BB251" s="1">
        <v>-0.01319111959528485</v>
      </c>
      <c r="BC251" s="1">
        <v>-0.05650868643062967</v>
      </c>
      <c r="BD251" s="1">
        <v>-0.04474486030535996</v>
      </c>
      <c r="BE251" s="1">
        <v>-0.06681318356105603</v>
      </c>
      <c r="BF251" s="1">
        <v>0</v>
      </c>
      <c r="BG251" s="1">
        <v>0.09625663719211763</v>
      </c>
    </row>
    <row r="252" spans="1:59">
      <c r="A252" s="11">
        <v>43902</v>
      </c>
      <c r="B252" s="1">
        <v>-0.04289913629940256</v>
      </c>
      <c r="C252" s="1">
        <v>-0.1494314745896813</v>
      </c>
      <c r="D252" s="1">
        <v>-0.09669073533367123</v>
      </c>
      <c r="E252" s="1">
        <v>-0.1463895476962777</v>
      </c>
      <c r="F252" s="1">
        <v>-0.07922082514747941</v>
      </c>
      <c r="G252" s="1">
        <v>-0.05203220792659469</v>
      </c>
      <c r="H252" s="1">
        <v>-0.1242825827061508</v>
      </c>
      <c r="I252" s="1">
        <v>-0.06942837114443445</v>
      </c>
      <c r="J252" s="1">
        <v>-0.09251261277159173</v>
      </c>
      <c r="K252" s="1">
        <v>-0.08580748163727536</v>
      </c>
      <c r="L252" s="1">
        <v>0.07686457807447988</v>
      </c>
      <c r="M252" s="1">
        <v>-0.05910629857741811</v>
      </c>
      <c r="N252" s="1">
        <v>-0.07828363746376077</v>
      </c>
      <c r="O252" s="1">
        <v>-0.1063999126288553</v>
      </c>
      <c r="P252" s="1">
        <v>-0.01577647126385862</v>
      </c>
      <c r="Q252" s="1">
        <v>-0.00775529929533747</v>
      </c>
      <c r="R252" s="1">
        <v>-0.04184027623707121</v>
      </c>
      <c r="S252" s="1">
        <v>-0.1109192026412932</v>
      </c>
      <c r="T252" s="1">
        <v>-0.1380329976732299</v>
      </c>
      <c r="U252" s="1">
        <v>-0.08268817124654648</v>
      </c>
      <c r="V252" s="1">
        <v>-0.09477085409086228</v>
      </c>
      <c r="W252" s="1">
        <v>-0.1668515379178308</v>
      </c>
      <c r="X252" s="1">
        <v>-0.0842430487825564</v>
      </c>
      <c r="Y252" s="1">
        <v>0.0168633140425154</v>
      </c>
      <c r="Z252" s="1">
        <v>-0.1344048194457507</v>
      </c>
      <c r="AA252" s="1">
        <v>-0.08243019535414264</v>
      </c>
      <c r="AB252" s="1">
        <v>-0.1216761304390293</v>
      </c>
      <c r="AC252" s="1">
        <v>-0.1276161686842707</v>
      </c>
      <c r="AD252" s="1">
        <v>-0.1270259105635253</v>
      </c>
      <c r="AE252" s="1">
        <v>-0.137215070805929</v>
      </c>
      <c r="AF252" s="1">
        <v>-0.1501501640218116</v>
      </c>
      <c r="AG252" s="1">
        <v>-0.09263395067908509</v>
      </c>
      <c r="AH252" s="1">
        <v>-0.06799992478610639</v>
      </c>
      <c r="AI252" s="1">
        <v>-0.09483832632566058</v>
      </c>
      <c r="AJ252" s="1">
        <v>-0.08005046890331224</v>
      </c>
      <c r="AK252" s="1">
        <v>-0.09907982423787387</v>
      </c>
      <c r="AL252" s="1">
        <v>-0.0788040158720632</v>
      </c>
      <c r="AM252" s="1">
        <v>-0.1223678958495962</v>
      </c>
      <c r="AN252" s="1">
        <v>-0.06683238130540481</v>
      </c>
      <c r="AO252" s="1">
        <v>-0.07082612939757582</v>
      </c>
      <c r="AP252" s="1">
        <v>-0.2011385275560656</v>
      </c>
      <c r="AQ252" s="1">
        <v>-0.1150605943459603</v>
      </c>
      <c r="AR252" s="1">
        <v>-0.1326994133601853</v>
      </c>
      <c r="AS252" s="1">
        <v>-0.09173239433341784</v>
      </c>
      <c r="AT252" s="1">
        <v>0.02115990688657643</v>
      </c>
      <c r="AU252" s="1">
        <v>-0.03439951095061333</v>
      </c>
      <c r="AV252" s="1">
        <v>-0.09080483900595693</v>
      </c>
      <c r="AW252" s="1">
        <v>-0.1306863528648701</v>
      </c>
      <c r="AX252" s="1">
        <v>-0.1161724230111351</v>
      </c>
      <c r="AY252" s="1">
        <v>-0.148506196578421</v>
      </c>
      <c r="AZ252" s="1">
        <v>-0.1024818622109523</v>
      </c>
      <c r="BA252" s="1">
        <v>-0.09853102645778267</v>
      </c>
      <c r="BB252" s="1">
        <v>-0.07736527075207922</v>
      </c>
      <c r="BC252" s="1">
        <v>-0.07485263962845523</v>
      </c>
      <c r="BD252" s="1">
        <v>-0.09071058714789915</v>
      </c>
      <c r="BE252" s="1">
        <v>-0.1639859056785991</v>
      </c>
      <c r="BF252" s="1">
        <v>-0.0769229910085889</v>
      </c>
      <c r="BG252" s="1">
        <v>0.03536583477723165</v>
      </c>
    </row>
    <row r="253" spans="1:59">
      <c r="A253" s="11">
        <v>43903</v>
      </c>
      <c r="B253" s="1">
        <v>0.09245392681465048</v>
      </c>
      <c r="C253" s="1">
        <v>0.1040739588718484</v>
      </c>
      <c r="D253" s="1">
        <v>0.1070405664104281</v>
      </c>
      <c r="E253" s="1">
        <v>0.1253525612598261</v>
      </c>
      <c r="F253" s="1">
        <v>0.06464833687376514</v>
      </c>
      <c r="G253" s="1">
        <v>0.07489976475105964</v>
      </c>
      <c r="H253" s="1">
        <v>0.1000285395422693</v>
      </c>
      <c r="I253" s="1">
        <v>0.04808208321455765</v>
      </c>
      <c r="J253" s="1">
        <v>0.05553360894464898</v>
      </c>
      <c r="K253" s="1">
        <v>0.1132930284353655</v>
      </c>
      <c r="L253" s="1">
        <v>0</v>
      </c>
      <c r="M253" s="1">
        <v>0.08011444790572009</v>
      </c>
      <c r="N253" s="1">
        <v>0.07431607386742933</v>
      </c>
      <c r="O253" s="1">
        <v>0.111011381929627</v>
      </c>
      <c r="P253" s="1">
        <v>0.1054721173435491</v>
      </c>
      <c r="Q253" s="1">
        <v>0</v>
      </c>
      <c r="R253" s="1">
        <v>0.09077735569657897</v>
      </c>
      <c r="S253" s="1">
        <v>0.1441419733436011</v>
      </c>
      <c r="T253" s="1">
        <v>0.09009366853206169</v>
      </c>
      <c r="U253" s="1">
        <v>0.09401657991036694</v>
      </c>
      <c r="V253" s="1">
        <v>0.06956137807137508</v>
      </c>
      <c r="W253" s="1">
        <v>0.1176730375564772</v>
      </c>
      <c r="X253" s="1">
        <v>0.04779573315586982</v>
      </c>
      <c r="Y253" s="1">
        <v>0</v>
      </c>
      <c r="Z253" s="1">
        <v>0.06677207957664022</v>
      </c>
      <c r="AA253" s="1">
        <v>0.1801249737118178</v>
      </c>
      <c r="AB253" s="1">
        <v>0.02419249790740285</v>
      </c>
      <c r="AC253" s="1">
        <v>0.05527030776658526</v>
      </c>
      <c r="AD253" s="1">
        <v>0.04505407022525221</v>
      </c>
      <c r="AE253" s="1">
        <v>0.03962364046626954</v>
      </c>
      <c r="AF253" s="1">
        <v>0.1282686689741004</v>
      </c>
      <c r="AG253" s="1">
        <v>0.1023499542542554</v>
      </c>
      <c r="AH253" s="1">
        <v>0.08841198999613287</v>
      </c>
      <c r="AI253" s="1">
        <v>0.1421691417564954</v>
      </c>
      <c r="AJ253" s="1">
        <v>0.1023660833060243</v>
      </c>
      <c r="AK253" s="1">
        <v>0.06677236413312837</v>
      </c>
      <c r="AL253" s="1">
        <v>0.07486057257143308</v>
      </c>
      <c r="AM253" s="1">
        <v>0.1134020363297619</v>
      </c>
      <c r="AN253" s="1">
        <v>0.08960688309536757</v>
      </c>
      <c r="AO253" s="1">
        <v>0.1294343304197518</v>
      </c>
      <c r="AP253" s="1">
        <v>0.1427337446354071</v>
      </c>
      <c r="AQ253" s="1">
        <v>0.05496835892903351</v>
      </c>
      <c r="AR253" s="1">
        <v>0.06148708904590983</v>
      </c>
      <c r="AS253" s="1">
        <v>0.1220201726175025</v>
      </c>
      <c r="AT253" s="1">
        <v>0</v>
      </c>
      <c r="AU253" s="1">
        <v>0.07562507128839702</v>
      </c>
      <c r="AV253" s="1">
        <v>0.01097093422076756</v>
      </c>
      <c r="AW253" s="1">
        <v>0.1816583438487587</v>
      </c>
      <c r="AX253" s="1">
        <v>-0.0248505535904755</v>
      </c>
      <c r="AY253" s="1">
        <v>0.1155831669488159</v>
      </c>
      <c r="AZ253" s="1">
        <v>0.04291328981855069</v>
      </c>
      <c r="BA253" s="1">
        <v>0.0910840087382121</v>
      </c>
      <c r="BB253" s="1">
        <v>0.03896094077800916</v>
      </c>
      <c r="BC253" s="1">
        <v>0.09263049363210629</v>
      </c>
      <c r="BD253" s="1">
        <v>0.09658807575718686</v>
      </c>
      <c r="BE253" s="1">
        <v>0.06569691877361672</v>
      </c>
      <c r="BF253" s="1">
        <v>0.02291668520162782</v>
      </c>
      <c r="BG253" s="1">
        <v>0.1201413437484906</v>
      </c>
    </row>
    <row r="254" spans="1:59">
      <c r="A254" s="11">
        <v>43905</v>
      </c>
      <c r="B254" s="1">
        <v>0</v>
      </c>
      <c r="C254" s="1">
        <v>0</v>
      </c>
      <c r="D254" s="1">
        <v>0</v>
      </c>
      <c r="E254" s="1">
        <v>0</v>
      </c>
      <c r="F254" s="1">
        <v>0</v>
      </c>
      <c r="G254" s="1">
        <v>0</v>
      </c>
      <c r="H254" s="1">
        <v>0</v>
      </c>
      <c r="I254" s="1">
        <v>0</v>
      </c>
      <c r="J254" s="1">
        <v>0</v>
      </c>
      <c r="K254" s="1">
        <v>0</v>
      </c>
      <c r="L254" s="1">
        <v>-0.06773281779227391</v>
      </c>
      <c r="M254" s="1">
        <v>0</v>
      </c>
      <c r="N254" s="1">
        <v>0</v>
      </c>
      <c r="O254" s="1">
        <v>0</v>
      </c>
      <c r="P254" s="1">
        <v>0</v>
      </c>
      <c r="Q254" s="1">
        <v>-0.09943550035425197</v>
      </c>
      <c r="R254" s="1">
        <v>0</v>
      </c>
      <c r="S254" s="1">
        <v>0</v>
      </c>
      <c r="T254" s="1">
        <v>0</v>
      </c>
      <c r="U254" s="1">
        <v>0</v>
      </c>
      <c r="V254" s="1">
        <v>0</v>
      </c>
      <c r="W254" s="1">
        <v>0</v>
      </c>
      <c r="X254" s="1">
        <v>0</v>
      </c>
      <c r="Y254" s="1">
        <v>-0.09241679767597699</v>
      </c>
      <c r="Z254" s="1">
        <v>0</v>
      </c>
      <c r="AA254" s="1">
        <v>0</v>
      </c>
      <c r="AB254" s="1">
        <v>0</v>
      </c>
      <c r="AC254" s="1">
        <v>0</v>
      </c>
      <c r="AD254" s="1">
        <v>0</v>
      </c>
      <c r="AE254" s="1">
        <v>0</v>
      </c>
      <c r="AF254" s="1">
        <v>0</v>
      </c>
      <c r="AG254" s="1">
        <v>0</v>
      </c>
      <c r="AH254" s="1">
        <v>0</v>
      </c>
      <c r="AI254" s="1">
        <v>0</v>
      </c>
      <c r="AJ254" s="1">
        <v>0</v>
      </c>
      <c r="AK254" s="1">
        <v>0</v>
      </c>
      <c r="AL254" s="1">
        <v>0</v>
      </c>
      <c r="AM254" s="1">
        <v>0</v>
      </c>
      <c r="AN254" s="1">
        <v>0</v>
      </c>
      <c r="AO254" s="1">
        <v>0</v>
      </c>
      <c r="AP254" s="1">
        <v>0</v>
      </c>
      <c r="AQ254" s="1">
        <v>0</v>
      </c>
      <c r="AR254" s="1">
        <v>0</v>
      </c>
      <c r="AS254" s="1">
        <v>0</v>
      </c>
      <c r="AT254" s="1">
        <v>-0.06044919196170362</v>
      </c>
      <c r="AU254" s="1">
        <v>0</v>
      </c>
      <c r="AV254" s="1">
        <v>0</v>
      </c>
      <c r="AW254" s="1">
        <v>0</v>
      </c>
      <c r="AX254" s="1">
        <v>0</v>
      </c>
      <c r="AY254" s="1">
        <v>0</v>
      </c>
      <c r="AZ254" s="1">
        <v>0</v>
      </c>
      <c r="BA254" s="1">
        <v>0</v>
      </c>
      <c r="BB254" s="1">
        <v>0</v>
      </c>
      <c r="BC254" s="1">
        <v>0</v>
      </c>
      <c r="BD254" s="1">
        <v>0</v>
      </c>
      <c r="BE254" s="1">
        <v>0</v>
      </c>
      <c r="BF254" s="1">
        <v>0</v>
      </c>
      <c r="BG254" s="1">
        <v>0</v>
      </c>
    </row>
    <row r="255" spans="1:59">
      <c r="A255" s="11">
        <v>43906</v>
      </c>
      <c r="B255" s="1">
        <v>-0.09785680765857019</v>
      </c>
      <c r="C255" s="1">
        <v>-0.1643126288878827</v>
      </c>
      <c r="D255" s="1">
        <v>-0.08397113523081068</v>
      </c>
      <c r="E255" s="1">
        <v>-0.1182232861278322</v>
      </c>
      <c r="F255" s="1">
        <v>-0.053697516604298</v>
      </c>
      <c r="G255" s="1">
        <v>-0.1090424319507525</v>
      </c>
      <c r="H255" s="1">
        <v>-0.1398963013417823</v>
      </c>
      <c r="I255" s="1">
        <v>-0.07809275204373389</v>
      </c>
      <c r="J255" s="1">
        <v>-0.09507700131835017</v>
      </c>
      <c r="K255" s="1">
        <v>-0.09985203167025281</v>
      </c>
      <c r="L255" s="1">
        <v>0.01349646228208479</v>
      </c>
      <c r="M255" s="1">
        <v>-0.06315544211495894</v>
      </c>
      <c r="N255" s="1">
        <v>-0.1717978128077319</v>
      </c>
      <c r="O255" s="1">
        <v>-0.1643834383395325</v>
      </c>
      <c r="P255" s="1">
        <v>-0.07272727272727275</v>
      </c>
      <c r="Q255" s="1">
        <v>-0.05147053782897781</v>
      </c>
      <c r="R255" s="1">
        <v>-0.04642860379103597</v>
      </c>
      <c r="S255" s="1">
        <v>-0.08496143951951596</v>
      </c>
      <c r="T255" s="1">
        <v>-0.08397867526973846</v>
      </c>
      <c r="U255" s="1">
        <v>-0.1110081818349565</v>
      </c>
      <c r="V255" s="1">
        <v>-0.0839151362872832</v>
      </c>
      <c r="W255" s="1">
        <v>-0.1239571452640551</v>
      </c>
      <c r="X255" s="1">
        <v>-0.003112612063831732</v>
      </c>
      <c r="Y255" s="1">
        <v>-0.04675285396510531</v>
      </c>
      <c r="Z255" s="1">
        <v>-0.1803608825879824</v>
      </c>
      <c r="AA255" s="1">
        <v>-0.1496488244713979</v>
      </c>
      <c r="AB255" s="1">
        <v>-0.07337022548709127</v>
      </c>
      <c r="AC255" s="1">
        <v>-0.1237106983833446</v>
      </c>
      <c r="AD255" s="1">
        <v>-0.2136916790521128</v>
      </c>
      <c r="AE255" s="1">
        <v>-0.1876087530640066</v>
      </c>
      <c r="AF255" s="1">
        <v>-0.1606640912841087</v>
      </c>
      <c r="AG255" s="1">
        <v>-0.1425299767820515</v>
      </c>
      <c r="AH255" s="1">
        <v>-0.1742901941032051</v>
      </c>
      <c r="AI255" s="1">
        <v>-0.1473905532281414</v>
      </c>
      <c r="AJ255" s="1">
        <v>-0.1172505280754326</v>
      </c>
      <c r="AK255" s="1">
        <v>-0.111388619728821</v>
      </c>
      <c r="AL255" s="1">
        <v>-0.1142545080174027</v>
      </c>
      <c r="AM255" s="1">
        <v>-0.1845208705175677</v>
      </c>
      <c r="AN255" s="1">
        <v>-0.07734640425542327</v>
      </c>
      <c r="AO255" s="1">
        <v>-0.1590018344144603</v>
      </c>
      <c r="AP255" s="1">
        <v>-0.1808390533987584</v>
      </c>
      <c r="AQ255" s="1">
        <v>-0.1673346822327144</v>
      </c>
      <c r="AR255" s="1">
        <v>-0.04355627492102965</v>
      </c>
      <c r="AS255" s="1">
        <v>-0.1222718170707524</v>
      </c>
      <c r="AT255" s="1">
        <v>-0.02346805717100542</v>
      </c>
      <c r="AU255" s="1">
        <v>-0.02905303103085033</v>
      </c>
      <c r="AV255" s="1">
        <v>-0.2021953281115549</v>
      </c>
      <c r="AW255" s="1">
        <v>-0.09112086535644826</v>
      </c>
      <c r="AX255" s="1">
        <v>-0.1857780645558401</v>
      </c>
      <c r="AY255" s="1">
        <v>-0.1489362208931949</v>
      </c>
      <c r="AZ255" s="1">
        <v>-0.219839683227948</v>
      </c>
      <c r="BA255" s="1">
        <v>-0.1727688184667721</v>
      </c>
      <c r="BB255" s="1">
        <v>-0.1262282829605845</v>
      </c>
      <c r="BC255" s="1">
        <v>-0.03553942845237679</v>
      </c>
      <c r="BD255" s="1">
        <v>-0.06432931425081556</v>
      </c>
      <c r="BE255" s="1">
        <v>-0.216644447740971</v>
      </c>
      <c r="BF255" s="1">
        <v>-0.04276988492558975</v>
      </c>
      <c r="BG255" s="1">
        <v>-0.2344900060996048</v>
      </c>
    </row>
    <row r="256" spans="1:59">
      <c r="A256" s="11">
        <v>43907</v>
      </c>
      <c r="B256" s="1">
        <v>0.07914727479741712</v>
      </c>
      <c r="C256" s="1">
        <v>0.04001371387158259</v>
      </c>
      <c r="D256" s="1">
        <v>0.0348317181357809</v>
      </c>
      <c r="E256" s="1">
        <v>0.08189103742226966</v>
      </c>
      <c r="F256" s="1">
        <v>0.07026613247879654</v>
      </c>
      <c r="G256" s="1">
        <v>0.1510445587597513</v>
      </c>
      <c r="H256" s="1">
        <v>0.00180703467887966</v>
      </c>
      <c r="I256" s="1">
        <v>0.03332396562306283</v>
      </c>
      <c r="J256" s="1">
        <v>0.1075580308681927</v>
      </c>
      <c r="K256" s="1">
        <v>0.1173005950990762</v>
      </c>
      <c r="L256" s="1">
        <v>-0.03746107055287051</v>
      </c>
      <c r="M256" s="1">
        <v>0.08408076912655904</v>
      </c>
      <c r="N256" s="1">
        <v>0.1496099945729121</v>
      </c>
      <c r="O256" s="1">
        <v>0.09305681532742649</v>
      </c>
      <c r="P256" s="1">
        <v>0.1558823679007737</v>
      </c>
      <c r="Q256" s="1">
        <v>-0.01461435319303761</v>
      </c>
      <c r="R256" s="1">
        <v>0.03187878878092887</v>
      </c>
      <c r="S256" s="1">
        <v>-0.04084738697343249</v>
      </c>
      <c r="T256" s="1">
        <v>0.03064727461744221</v>
      </c>
      <c r="U256" s="1">
        <v>0.03271148768023702</v>
      </c>
      <c r="V256" s="1">
        <v>0.04347218669649799</v>
      </c>
      <c r="W256" s="1">
        <v>0.04761910467994812</v>
      </c>
      <c r="X256" s="1">
        <v>0.06513779148198107</v>
      </c>
      <c r="Y256" s="1">
        <v>-0.03698717288054831</v>
      </c>
      <c r="Z256" s="1">
        <v>0.08613196322258254</v>
      </c>
      <c r="AA256" s="1">
        <v>0.06111383556358185</v>
      </c>
      <c r="AB256" s="1">
        <v>0.005981173235445336</v>
      </c>
      <c r="AC256" s="1">
        <v>0.1072795153705994</v>
      </c>
      <c r="AD256" s="1">
        <v>0.04245221856849102</v>
      </c>
      <c r="AE256" s="1">
        <v>0.001713753552579744</v>
      </c>
      <c r="AF256" s="1">
        <v>0.06082104690438594</v>
      </c>
      <c r="AG256" s="1">
        <v>0.02335459071570423</v>
      </c>
      <c r="AH256" s="1">
        <v>0.06590260596808806</v>
      </c>
      <c r="AI256" s="1">
        <v>0.08233670339486232</v>
      </c>
      <c r="AJ256" s="1">
        <v>0.102783099113307</v>
      </c>
      <c r="AK256" s="1">
        <v>0.06997056591603945</v>
      </c>
      <c r="AL256" s="1">
        <v>0.04383264279960297</v>
      </c>
      <c r="AM256" s="1">
        <v>0.1062628705531095</v>
      </c>
      <c r="AN256" s="1">
        <v>0.06560635143545257</v>
      </c>
      <c r="AO256" s="1">
        <v>0.06702247448690279</v>
      </c>
      <c r="AP256" s="1">
        <v>0.07889277956412832</v>
      </c>
      <c r="AQ256" s="1">
        <v>0.06859196931155487</v>
      </c>
      <c r="AR256" s="1">
        <v>0.09953055115293918</v>
      </c>
      <c r="AS256" s="1">
        <v>-0.004181270309659091</v>
      </c>
      <c r="AT256" s="1">
        <v>-0.004372342758958925</v>
      </c>
      <c r="AU256" s="1">
        <v>0.06193898557720634</v>
      </c>
      <c r="AV256" s="1">
        <v>0.09865537287234893</v>
      </c>
      <c r="AW256" s="1">
        <v>0.1082520868741514</v>
      </c>
      <c r="AX256" s="1">
        <v>-0.03341046380880208</v>
      </c>
      <c r="AY256" s="1">
        <v>0.07282609675917628</v>
      </c>
      <c r="AZ256" s="1">
        <v>-0.04296141804540321</v>
      </c>
      <c r="BA256" s="1">
        <v>0.08522939538559604</v>
      </c>
      <c r="BB256" s="1">
        <v>0.09931366994064628</v>
      </c>
      <c r="BC256" s="1">
        <v>0.1186470054363553</v>
      </c>
      <c r="BD256" s="1">
        <v>0.1170848752171147</v>
      </c>
      <c r="BE256" s="1">
        <v>-0.01489623922499117</v>
      </c>
      <c r="BF256" s="1">
        <v>-0.0425531404526871</v>
      </c>
      <c r="BG256" s="1">
        <v>0.3695054934933095</v>
      </c>
    </row>
    <row r="257" spans="1:59">
      <c r="A257" s="11">
        <v>43908</v>
      </c>
      <c r="B257" s="1">
        <v>-0.002893382377631371</v>
      </c>
      <c r="C257" s="1">
        <v>-0.1618572336446615</v>
      </c>
      <c r="D257" s="1">
        <v>-0.1408916178621166</v>
      </c>
      <c r="E257" s="1">
        <v>-0.06590262812413727</v>
      </c>
      <c r="F257" s="1">
        <v>0.012257741060411</v>
      </c>
      <c r="G257" s="1">
        <v>0.09387953076059796</v>
      </c>
      <c r="H257" s="1">
        <v>0.01894175004417398</v>
      </c>
      <c r="I257" s="1">
        <v>-0.02602671728875894</v>
      </c>
      <c r="J257" s="1">
        <v>0.006749151795899522</v>
      </c>
      <c r="K257" s="1">
        <v>0.003924654798271865</v>
      </c>
      <c r="L257" s="1">
        <v>-0.02877886260575424</v>
      </c>
      <c r="M257" s="1">
        <v>0.001661318470158157</v>
      </c>
      <c r="N257" s="1">
        <v>-0.0524950343304863</v>
      </c>
      <c r="O257" s="1">
        <v>-0.04852228698438155</v>
      </c>
      <c r="P257" s="1">
        <v>-0.1045377813242131</v>
      </c>
      <c r="Q257" s="1">
        <v>-0.09027604220188012</v>
      </c>
      <c r="R257" s="1">
        <v>0.111589441077788</v>
      </c>
      <c r="S257" s="1">
        <v>-0.06521736908762754</v>
      </c>
      <c r="T257" s="1">
        <v>-0.01922585163898261</v>
      </c>
      <c r="U257" s="1">
        <v>-0.02053940866948012</v>
      </c>
      <c r="V257" s="1">
        <v>-0.03002845726946723</v>
      </c>
      <c r="W257" s="1">
        <v>-0.06796528684222014</v>
      </c>
      <c r="X257" s="1">
        <v>-0.007378814022033331</v>
      </c>
      <c r="Y257" s="1">
        <v>0.01934393150307234</v>
      </c>
      <c r="Z257" s="1">
        <v>-0.03526375599498355</v>
      </c>
      <c r="AA257" s="1">
        <v>-0.1052689824265063</v>
      </c>
      <c r="AB257" s="1">
        <v>-0.04770674352461757</v>
      </c>
      <c r="AC257" s="1">
        <v>0.04572979674167343</v>
      </c>
      <c r="AD257" s="1">
        <v>-0.03119826145862559</v>
      </c>
      <c r="AE257" s="1">
        <v>-0.1993156550335528</v>
      </c>
      <c r="AF257" s="1">
        <v>-0.008793598613006104</v>
      </c>
      <c r="AG257" s="1">
        <v>-0.01646360249781742</v>
      </c>
      <c r="AH257" s="1">
        <v>-0.03673832994205073</v>
      </c>
      <c r="AI257" s="1">
        <v>-0.04209606772380992</v>
      </c>
      <c r="AJ257" s="1">
        <v>-0.01831277168992584</v>
      </c>
      <c r="AK257" s="1">
        <v>-0.01338545357090504</v>
      </c>
      <c r="AL257" s="1">
        <v>-0.08567459786100373</v>
      </c>
      <c r="AM257" s="1">
        <v>-0.06650716941754697</v>
      </c>
      <c r="AN257" s="1">
        <v>0.006218787985536878</v>
      </c>
      <c r="AO257" s="1">
        <v>-0.08822920090784725</v>
      </c>
      <c r="AP257" s="1">
        <v>-0.0126149207380587</v>
      </c>
      <c r="AQ257" s="1">
        <v>-0.1711711409818155</v>
      </c>
      <c r="AR257" s="1">
        <v>0.09094782748857466</v>
      </c>
      <c r="AS257" s="1">
        <v>-0.05966843630348218</v>
      </c>
      <c r="AT257" s="1">
        <v>-0.001738786694448158</v>
      </c>
      <c r="AU257" s="1">
        <v>0.0419839329866023</v>
      </c>
      <c r="AV257" s="1">
        <v>-0.1026041783721475</v>
      </c>
      <c r="AW257" s="1">
        <v>0.002775022957407947</v>
      </c>
      <c r="AX257" s="1">
        <v>-0.1603440409986845</v>
      </c>
      <c r="AY257" s="1">
        <v>-0.1337385724548514</v>
      </c>
      <c r="AZ257" s="1">
        <v>-0.1686934075124957</v>
      </c>
      <c r="BA257" s="1">
        <v>-0.1112112136869363</v>
      </c>
      <c r="BB257" s="1">
        <v>0.05709339700994764</v>
      </c>
      <c r="BC257" s="1">
        <v>0.0008158495906196439</v>
      </c>
      <c r="BD257" s="1">
        <v>0.02783836926120054</v>
      </c>
      <c r="BE257" s="1">
        <v>-0.1252496176383049</v>
      </c>
      <c r="BF257" s="1">
        <v>-0.111111085804712</v>
      </c>
      <c r="BG257" s="1">
        <v>0.2698094875291777</v>
      </c>
    </row>
    <row r="258" spans="1:59">
      <c r="A258" s="11">
        <v>43909</v>
      </c>
      <c r="B258" s="1">
        <v>-0.0600555324737102</v>
      </c>
      <c r="C258" s="1">
        <v>0.06450322154268795</v>
      </c>
      <c r="D258" s="1">
        <v>-0.01138328854695558</v>
      </c>
      <c r="E258" s="1">
        <v>0.01789368052280071</v>
      </c>
      <c r="F258" s="1">
        <v>0.02783061376686313</v>
      </c>
      <c r="G258" s="1">
        <v>-0.06543373942940633</v>
      </c>
      <c r="H258" s="1">
        <v>0.008852138969652312</v>
      </c>
      <c r="I258" s="1">
        <v>0.004888916015624911</v>
      </c>
      <c r="J258" s="1">
        <v>-0.08864066423945505</v>
      </c>
      <c r="K258" s="1">
        <v>-0.0508216277239234</v>
      </c>
      <c r="L258" s="1">
        <v>0.05072080468166207</v>
      </c>
      <c r="M258" s="1">
        <v>-0.00741472196430093</v>
      </c>
      <c r="N258" s="1">
        <v>-0.02064450838575649</v>
      </c>
      <c r="O258" s="1">
        <v>0.07834949965742521</v>
      </c>
      <c r="P258" s="1">
        <v>0.1744731833368671</v>
      </c>
      <c r="Q258" s="1">
        <v>0.07017293216070408</v>
      </c>
      <c r="R258" s="1">
        <v>-0.08778194983428411</v>
      </c>
      <c r="S258" s="1">
        <v>-0.01669764748858549</v>
      </c>
      <c r="T258" s="1">
        <v>0.1259801661414832</v>
      </c>
      <c r="U258" s="1">
        <v>0.01685812379916851</v>
      </c>
      <c r="V258" s="1">
        <v>-0.02231200220487972</v>
      </c>
      <c r="W258" s="1">
        <v>0.08546216797818995</v>
      </c>
      <c r="X258" s="1">
        <v>0.0183298144702333</v>
      </c>
      <c r="Y258" s="1">
        <v>0.07251571743723439</v>
      </c>
      <c r="Z258" s="1">
        <v>0.07570382357641625</v>
      </c>
      <c r="AA258" s="1">
        <v>0.01680779036483537</v>
      </c>
      <c r="AB258" s="1">
        <v>-0.03746093411675566</v>
      </c>
      <c r="AC258" s="1">
        <v>-0.05761678974359075</v>
      </c>
      <c r="AD258" s="1">
        <v>0.1033057846747447</v>
      </c>
      <c r="AE258" s="1">
        <v>0.2118055714756002</v>
      </c>
      <c r="AF258" s="1">
        <v>-0.04897096927698208</v>
      </c>
      <c r="AG258" s="1">
        <v>0.04198419901380634</v>
      </c>
      <c r="AH258" s="1">
        <v>-0.1311626910186944</v>
      </c>
      <c r="AI258" s="1">
        <v>0.01645289028177088</v>
      </c>
      <c r="AJ258" s="1">
        <v>-0.02700686104227557</v>
      </c>
      <c r="AK258" s="1">
        <v>0.05249309758301979</v>
      </c>
      <c r="AL258" s="1">
        <v>0.07672965285831812</v>
      </c>
      <c r="AM258" s="1">
        <v>0.05004447312829385</v>
      </c>
      <c r="AN258" s="1">
        <v>-0.05995039894826104</v>
      </c>
      <c r="AO258" s="1">
        <v>0.05586650625098089</v>
      </c>
      <c r="AP258" s="1">
        <v>-0.03919458476302051</v>
      </c>
      <c r="AQ258" s="1">
        <v>0.1249999379352291</v>
      </c>
      <c r="AR258" s="1">
        <v>0</v>
      </c>
      <c r="AS258" s="1">
        <v>-0.003055320585912513</v>
      </c>
      <c r="AT258" s="1">
        <v>0.09895487220061949</v>
      </c>
      <c r="AU258" s="1">
        <v>-0.0386696694284967</v>
      </c>
      <c r="AV258" s="1">
        <v>0.0997462252434107</v>
      </c>
      <c r="AW258" s="1">
        <v>-0.05350058992504791</v>
      </c>
      <c r="AX258" s="1">
        <v>0.1838768421567878</v>
      </c>
      <c r="AY258" s="1">
        <v>0.05964914824615941</v>
      </c>
      <c r="AZ258" s="1">
        <v>0.1437130454924895</v>
      </c>
      <c r="BA258" s="1">
        <v>0.0126232728111384</v>
      </c>
      <c r="BB258" s="1">
        <v>0.05059418396151738</v>
      </c>
      <c r="BC258" s="1">
        <v>0.06170071779708031</v>
      </c>
      <c r="BD258" s="1">
        <v>-0.02122259950189365</v>
      </c>
      <c r="BE258" s="1">
        <v>0.2478798063917713</v>
      </c>
      <c r="BF258" s="1">
        <v>0.03249986868351695</v>
      </c>
      <c r="BG258" s="1">
        <v>-0.1161137998590958</v>
      </c>
    </row>
    <row r="259" spans="1:59">
      <c r="A259" s="11">
        <v>43910</v>
      </c>
      <c r="B259" s="1">
        <v>-0.08724819869011391</v>
      </c>
      <c r="C259" s="1">
        <v>-0.00631972178316742</v>
      </c>
      <c r="D259" s="1">
        <v>-0.01097859685506153</v>
      </c>
      <c r="E259" s="1">
        <v>-0.005273708841839864</v>
      </c>
      <c r="F259" s="1">
        <v>-0.01852279854168903</v>
      </c>
      <c r="G259" s="1">
        <v>-0.02130884994938465</v>
      </c>
      <c r="H259" s="1">
        <v>-0.007311979105893651</v>
      </c>
      <c r="I259" s="1">
        <v>0.002321971238431919</v>
      </c>
      <c r="J259" s="1">
        <v>0.0008173969774163403</v>
      </c>
      <c r="K259" s="1">
        <v>-0.07458654211085713</v>
      </c>
      <c r="L259" s="1">
        <v>0</v>
      </c>
      <c r="M259" s="1">
        <v>-0.04848957521581088</v>
      </c>
      <c r="N259" s="1">
        <v>-0.05140917192030436</v>
      </c>
      <c r="O259" s="1">
        <v>-0.03138416057364246</v>
      </c>
      <c r="P259" s="1">
        <v>-0.1161740883875135</v>
      </c>
      <c r="Q259" s="1">
        <v>0</v>
      </c>
      <c r="R259" s="1">
        <v>-0.0458669327629504</v>
      </c>
      <c r="S259" s="1">
        <v>-0.02086001272383176</v>
      </c>
      <c r="T259" s="1">
        <v>-0.01450789199793545</v>
      </c>
      <c r="U259" s="1">
        <v>-0.03852806979511814</v>
      </c>
      <c r="V259" s="1">
        <v>-0.05819446927535399</v>
      </c>
      <c r="W259" s="1">
        <v>-0.0556270553306506</v>
      </c>
      <c r="X259" s="1">
        <v>0</v>
      </c>
      <c r="Y259" s="1">
        <v>0</v>
      </c>
      <c r="Z259" s="1">
        <v>-0.003140241539982935</v>
      </c>
      <c r="AA259" s="1">
        <v>-0.02110180503361858</v>
      </c>
      <c r="AB259" s="1">
        <v>-0.00849428752569803</v>
      </c>
      <c r="AC259" s="1">
        <v>-0.07313797340637163</v>
      </c>
      <c r="AD259" s="1">
        <v>0.06554303148960394</v>
      </c>
      <c r="AE259" s="1">
        <v>0.03989423442589057</v>
      </c>
      <c r="AF259" s="1">
        <v>-0.09029849103363252</v>
      </c>
      <c r="AG259" s="1">
        <v>-0.02220341570468443</v>
      </c>
      <c r="AH259" s="1">
        <v>-0.01713080447963</v>
      </c>
      <c r="AI259" s="1">
        <v>-0.0375586699979128</v>
      </c>
      <c r="AJ259" s="1">
        <v>-0.05799300057386914</v>
      </c>
      <c r="AK259" s="1">
        <v>0.002409384079480548</v>
      </c>
      <c r="AL259" s="1">
        <v>-0.02101785068967243</v>
      </c>
      <c r="AM259" s="1">
        <v>-0.03390153480213642</v>
      </c>
      <c r="AN259" s="1">
        <v>-0.04635116744685419</v>
      </c>
      <c r="AO259" s="1">
        <v>-0.03170299953945199</v>
      </c>
      <c r="AP259" s="1">
        <v>-0.04755458707518934</v>
      </c>
      <c r="AQ259" s="1">
        <v>-0.002415316694120762</v>
      </c>
      <c r="AR259" s="1">
        <v>-0.0802347768813868</v>
      </c>
      <c r="AS259" s="1">
        <v>-0.09099467990967969</v>
      </c>
      <c r="AT259" s="1">
        <v>0</v>
      </c>
      <c r="AU259" s="1">
        <v>-0.01547125261358495</v>
      </c>
      <c r="AV259" s="1">
        <v>-0.01557320626989922</v>
      </c>
      <c r="AW259" s="1">
        <v>-0.1195790777191384</v>
      </c>
      <c r="AX259" s="1">
        <v>-0.0002571736151377735</v>
      </c>
      <c r="AY259" s="1">
        <v>-0.09823402892959321</v>
      </c>
      <c r="AZ259" s="1">
        <v>0.007279352509987236</v>
      </c>
      <c r="BA259" s="1">
        <v>-0.06010005993870315</v>
      </c>
      <c r="BB259" s="1">
        <v>-0.09611218165855095</v>
      </c>
      <c r="BC259" s="1">
        <v>-0.06075433364830107</v>
      </c>
      <c r="BD259" s="1">
        <v>-0.04587696372049743</v>
      </c>
      <c r="BE259" s="1">
        <v>-0.04939883489795849</v>
      </c>
      <c r="BF259" s="1">
        <v>0.04116214287930009</v>
      </c>
      <c r="BG259" s="1">
        <v>-0.1617515115823708</v>
      </c>
    </row>
    <row r="260" spans="1:59">
      <c r="A260" s="11">
        <v>43912</v>
      </c>
      <c r="B260" s="1">
        <v>0</v>
      </c>
      <c r="C260" s="1">
        <v>0</v>
      </c>
      <c r="D260" s="1">
        <v>0</v>
      </c>
      <c r="E260" s="1">
        <v>0</v>
      </c>
      <c r="F260" s="1">
        <v>0</v>
      </c>
      <c r="G260" s="1">
        <v>0</v>
      </c>
      <c r="H260" s="1">
        <v>0</v>
      </c>
      <c r="I260" s="1">
        <v>0</v>
      </c>
      <c r="J260" s="1">
        <v>0</v>
      </c>
      <c r="K260" s="1">
        <v>0</v>
      </c>
      <c r="L260" s="1">
        <v>-0.04065034727053263</v>
      </c>
      <c r="M260" s="1">
        <v>0</v>
      </c>
      <c r="N260" s="1">
        <v>0</v>
      </c>
      <c r="O260" s="1">
        <v>0</v>
      </c>
      <c r="P260" s="1">
        <v>0</v>
      </c>
      <c r="Q260" s="1">
        <v>-0.02463895977189201</v>
      </c>
      <c r="R260" s="1">
        <v>0</v>
      </c>
      <c r="S260" s="1">
        <v>0</v>
      </c>
      <c r="T260" s="1">
        <v>0</v>
      </c>
      <c r="U260" s="1">
        <v>0</v>
      </c>
      <c r="V260" s="1">
        <v>0</v>
      </c>
      <c r="W260" s="1">
        <v>0</v>
      </c>
      <c r="X260" s="1">
        <v>0</v>
      </c>
      <c r="Y260" s="1">
        <v>-0.09958122398241365</v>
      </c>
      <c r="Z260" s="1">
        <v>0</v>
      </c>
      <c r="AA260" s="1">
        <v>0</v>
      </c>
      <c r="AB260" s="1">
        <v>0</v>
      </c>
      <c r="AC260" s="1">
        <v>0</v>
      </c>
      <c r="AD260" s="1">
        <v>0</v>
      </c>
      <c r="AE260" s="1">
        <v>0</v>
      </c>
      <c r="AF260" s="1">
        <v>0</v>
      </c>
      <c r="AG260" s="1">
        <v>0</v>
      </c>
      <c r="AH260" s="1">
        <v>0</v>
      </c>
      <c r="AI260" s="1">
        <v>0</v>
      </c>
      <c r="AJ260" s="1">
        <v>0</v>
      </c>
      <c r="AK260" s="1">
        <v>0</v>
      </c>
      <c r="AL260" s="1">
        <v>0</v>
      </c>
      <c r="AM260" s="1">
        <v>0</v>
      </c>
      <c r="AN260" s="1">
        <v>0</v>
      </c>
      <c r="AO260" s="1">
        <v>0</v>
      </c>
      <c r="AP260" s="1">
        <v>0</v>
      </c>
      <c r="AQ260" s="1">
        <v>0</v>
      </c>
      <c r="AR260" s="1">
        <v>0</v>
      </c>
      <c r="AS260" s="1">
        <v>0</v>
      </c>
      <c r="AT260" s="1">
        <v>-0.07527810102015031</v>
      </c>
      <c r="AU260" s="1">
        <v>0</v>
      </c>
      <c r="AV260" s="1">
        <v>0</v>
      </c>
      <c r="AW260" s="1">
        <v>0</v>
      </c>
      <c r="AX260" s="1">
        <v>0</v>
      </c>
      <c r="AY260" s="1">
        <v>0</v>
      </c>
      <c r="AZ260" s="1">
        <v>0</v>
      </c>
      <c r="BA260" s="1">
        <v>0</v>
      </c>
      <c r="BB260" s="1">
        <v>0</v>
      </c>
      <c r="BC260" s="1">
        <v>0</v>
      </c>
      <c r="BD260" s="1">
        <v>0</v>
      </c>
      <c r="BE260" s="1">
        <v>0</v>
      </c>
      <c r="BF260" s="1">
        <v>0</v>
      </c>
      <c r="BG260" s="1">
        <v>0</v>
      </c>
    </row>
    <row r="261" spans="1:59">
      <c r="A261" s="11">
        <v>43913</v>
      </c>
      <c r="B261" s="1">
        <v>-0.07617654447533095</v>
      </c>
      <c r="C261" s="1">
        <v>-0.03890745162550158</v>
      </c>
      <c r="D261" s="1">
        <v>-0.008663709568940137</v>
      </c>
      <c r="E261" s="1">
        <v>0.05124965281536409</v>
      </c>
      <c r="F261" s="1">
        <v>0.03073529150430199</v>
      </c>
      <c r="G261" s="1">
        <v>0.02332820507809097</v>
      </c>
      <c r="H261" s="1">
        <v>-0.08367699239045723</v>
      </c>
      <c r="I261" s="1">
        <v>-0.02735800678641576</v>
      </c>
      <c r="J261" s="1">
        <v>-0.08534092370958379</v>
      </c>
      <c r="K261" s="1">
        <v>-0.1445757422451458</v>
      </c>
      <c r="L261" s="1">
        <v>0.0001323719260784006</v>
      </c>
      <c r="M261" s="1">
        <v>-0.01683771990947902</v>
      </c>
      <c r="N261" s="1">
        <v>-0.05646251221346832</v>
      </c>
      <c r="O261" s="1">
        <v>-0.0270752082976653</v>
      </c>
      <c r="P261" s="1">
        <v>-0.04562460230935561</v>
      </c>
      <c r="Q261" s="1">
        <v>0.02702699560160093</v>
      </c>
      <c r="R261" s="1">
        <v>-0.07694991697325915</v>
      </c>
      <c r="S261" s="1">
        <v>-0.02212555655683301</v>
      </c>
      <c r="T261" s="1">
        <v>0.01165940113836661</v>
      </c>
      <c r="U261" s="1">
        <v>-0.01464114874067535</v>
      </c>
      <c r="V261" s="1">
        <v>-0.03634703713072707</v>
      </c>
      <c r="W261" s="1">
        <v>-0.1318531570878917</v>
      </c>
      <c r="X261" s="1">
        <v>-0.01999996957233852</v>
      </c>
      <c r="Y261" s="1">
        <v>0.1269224104546922</v>
      </c>
      <c r="Z261" s="1">
        <v>-0.1242327355698222</v>
      </c>
      <c r="AA261" s="1">
        <v>-0.05353316011306941</v>
      </c>
      <c r="AB261" s="1">
        <v>-0.04766354648126692</v>
      </c>
      <c r="AC261" s="1">
        <v>-0.04951590857166344</v>
      </c>
      <c r="AD261" s="1">
        <v>0.04417919391312908</v>
      </c>
      <c r="AE261" s="1">
        <v>-0.09665115183966566</v>
      </c>
      <c r="AF261" s="1">
        <v>-0.03486449546186288</v>
      </c>
      <c r="AG261" s="1">
        <v>-0.01088619295087334</v>
      </c>
      <c r="AH261" s="1">
        <v>-0.04793041931281239</v>
      </c>
      <c r="AI261" s="1">
        <v>-0.009974387099531357</v>
      </c>
      <c r="AJ261" s="1">
        <v>-0.1079387176070633</v>
      </c>
      <c r="AK261" s="1">
        <v>0.08244450184313057</v>
      </c>
      <c r="AL261" s="1">
        <v>0.04820038069167576</v>
      </c>
      <c r="AM261" s="1">
        <v>0.03373020831288054</v>
      </c>
      <c r="AN261" s="1">
        <v>-0.01792480660220219</v>
      </c>
      <c r="AO261" s="1">
        <v>-0.0988937024209543</v>
      </c>
      <c r="AP261" s="1">
        <v>-0.07193549465021454</v>
      </c>
      <c r="AQ261" s="1">
        <v>-0.06537529883761606</v>
      </c>
      <c r="AR261" s="1">
        <v>-0.06510639268138219</v>
      </c>
      <c r="AS261" s="1">
        <v>-0.05108919698754844</v>
      </c>
      <c r="AT261" s="1">
        <v>0.02417824032050797</v>
      </c>
      <c r="AU261" s="1">
        <v>0.01771438269018266</v>
      </c>
      <c r="AV261" s="1">
        <v>-0.01889546432640443</v>
      </c>
      <c r="AW261" s="1">
        <v>-0.05446083458959661</v>
      </c>
      <c r="AX261" s="1">
        <v>0.01581174706424449</v>
      </c>
      <c r="AY261" s="1">
        <v>-0.01346385014076323</v>
      </c>
      <c r="AZ261" s="1">
        <v>-0.03255431679662302</v>
      </c>
      <c r="BA261" s="1">
        <v>-0.05677909444201013</v>
      </c>
      <c r="BB261" s="1">
        <v>-0.01086547007419236</v>
      </c>
      <c r="BC261" s="1">
        <v>0.01982415976848495</v>
      </c>
      <c r="BD261" s="1">
        <v>0.002719960089419882</v>
      </c>
      <c r="BE261" s="1">
        <v>0.02447083324766952</v>
      </c>
      <c r="BF261" s="1">
        <v>-0.01395338601049589</v>
      </c>
      <c r="BG261" s="1">
        <v>-0.1855010879118288</v>
      </c>
    </row>
    <row r="262" spans="1:59">
      <c r="A262" s="11">
        <v>43914</v>
      </c>
      <c r="B262" s="1">
        <v>0.1093600346458206</v>
      </c>
      <c r="C262" s="1">
        <v>0.1331255252063117</v>
      </c>
      <c r="D262" s="1">
        <v>0.06404444816707144</v>
      </c>
      <c r="E262" s="1">
        <v>0.1099904394377407</v>
      </c>
      <c r="F262" s="1">
        <v>0.01958656134729408</v>
      </c>
      <c r="G262" s="1">
        <v>-0.03242160311333075</v>
      </c>
      <c r="H262" s="1">
        <v>0.1048228519551506</v>
      </c>
      <c r="I262" s="1">
        <v>0.0533628436970055</v>
      </c>
      <c r="J262" s="1">
        <v>0.1031249113567383</v>
      </c>
      <c r="K262" s="1">
        <v>0.1150312944110394</v>
      </c>
      <c r="L262" s="1">
        <v>-0.002515550213840978</v>
      </c>
      <c r="M262" s="1">
        <v>-0.002066317656228112</v>
      </c>
      <c r="N262" s="1">
        <v>0.1153569503344167</v>
      </c>
      <c r="O262" s="1">
        <v>0.01870433919635817</v>
      </c>
      <c r="P262" s="1">
        <v>0.08710202628672636</v>
      </c>
      <c r="Q262" s="1">
        <v>-0.006347517891084009</v>
      </c>
      <c r="R262" s="1">
        <v>0.1029300479728814</v>
      </c>
      <c r="S262" s="1">
        <v>0.03060471833675793</v>
      </c>
      <c r="T262" s="1">
        <v>0.1615831792725608</v>
      </c>
      <c r="U262" s="1">
        <v>0.07366883452123685</v>
      </c>
      <c r="V262" s="1">
        <v>0.1059252301314735</v>
      </c>
      <c r="W262" s="1">
        <v>0.1628394418043209</v>
      </c>
      <c r="X262" s="1">
        <v>0.05102039645459699</v>
      </c>
      <c r="Y262" s="1">
        <v>0.02089114401856063</v>
      </c>
      <c r="Z262" s="1">
        <v>0.1599336704481098</v>
      </c>
      <c r="AA262" s="1">
        <v>0.1189422881140441</v>
      </c>
      <c r="AB262" s="1">
        <v>0.1005889293160429</v>
      </c>
      <c r="AC262" s="1">
        <v>0.04374987524037022</v>
      </c>
      <c r="AD262" s="1">
        <v>0.1186303080636986</v>
      </c>
      <c r="AE262" s="1">
        <v>0.1257625702646756</v>
      </c>
      <c r="AF262" s="1">
        <v>0.1733954055502849</v>
      </c>
      <c r="AG262" s="1">
        <v>0.08696819104126763</v>
      </c>
      <c r="AH262" s="1">
        <v>0.06979434278937413</v>
      </c>
      <c r="AI262" s="1">
        <v>0.09089548701324479</v>
      </c>
      <c r="AJ262" s="1">
        <v>0.1211125328979021</v>
      </c>
      <c r="AK262" s="1">
        <v>-0.00818825264221823</v>
      </c>
      <c r="AL262" s="1">
        <v>0.08376827068227644</v>
      </c>
      <c r="AM262" s="1">
        <v>0.1715642023402293</v>
      </c>
      <c r="AN262" s="1">
        <v>0.04247095332680972</v>
      </c>
      <c r="AO262" s="1">
        <v>0.118303468554894</v>
      </c>
      <c r="AP262" s="1">
        <v>0.2103518009215903</v>
      </c>
      <c r="AQ262" s="1">
        <v>0.1463730039997266</v>
      </c>
      <c r="AR262" s="1">
        <v>0.09239870370820324</v>
      </c>
      <c r="AS262" s="1">
        <v>0.1199780151511496</v>
      </c>
      <c r="AT262" s="1">
        <v>0.02898079721815194</v>
      </c>
      <c r="AU262" s="1">
        <v>-0.02695112838542191</v>
      </c>
      <c r="AV262" s="1">
        <v>0.2067781095846628</v>
      </c>
      <c r="AW262" s="1">
        <v>0.04776406501999664</v>
      </c>
      <c r="AX262" s="1">
        <v>0.1628174932356299</v>
      </c>
      <c r="AY262" s="1">
        <v>0.1352356255789637</v>
      </c>
      <c r="AZ262" s="1">
        <v>0.2398072432799918</v>
      </c>
      <c r="BA262" s="1">
        <v>0.1279892485804859</v>
      </c>
      <c r="BB262" s="1">
        <v>0.09795448996803979</v>
      </c>
      <c r="BC262" s="1">
        <v>-0.01187376358826375</v>
      </c>
      <c r="BD262" s="1">
        <v>0.00656277003469441</v>
      </c>
      <c r="BE262" s="1">
        <v>0.1403649297253298</v>
      </c>
      <c r="BF262" s="1">
        <v>-0.009433918936285979</v>
      </c>
      <c r="BG262" s="1">
        <v>0.06806280925273178</v>
      </c>
    </row>
    <row r="263" spans="1:59">
      <c r="A263" s="11">
        <v>43915</v>
      </c>
      <c r="B263" s="1">
        <v>0.01521027051685286</v>
      </c>
      <c r="C263" s="1">
        <v>0.2617656873131113</v>
      </c>
      <c r="D263" s="1">
        <v>0.06519513587720871</v>
      </c>
      <c r="E263" s="1">
        <v>-0.03440069473377017</v>
      </c>
      <c r="F263" s="1">
        <v>-0.02796760490014694</v>
      </c>
      <c r="G263" s="1">
        <v>-0.009424025597957852</v>
      </c>
      <c r="H263" s="1">
        <v>-0.01837257680843241</v>
      </c>
      <c r="I263" s="1">
        <v>0.01512784688341173</v>
      </c>
      <c r="J263" s="1">
        <v>0.07405923292216698</v>
      </c>
      <c r="K263" s="1">
        <v>-0.004520555671115201</v>
      </c>
      <c r="L263" s="1">
        <v>0.02641354464016255</v>
      </c>
      <c r="M263" s="1">
        <v>-0.01431869700653843</v>
      </c>
      <c r="N263" s="1">
        <v>0.02758037928807755</v>
      </c>
      <c r="O263" s="1">
        <v>0.04791769464397011</v>
      </c>
      <c r="P263" s="1">
        <v>-0.01314859417162551</v>
      </c>
      <c r="Q263" s="1">
        <v>0.0218259405150445</v>
      </c>
      <c r="R263" s="1">
        <v>0.008655364518850517</v>
      </c>
      <c r="S263" s="1">
        <v>-0.02955211335209462</v>
      </c>
      <c r="T263" s="1">
        <v>-0.02846256283397841</v>
      </c>
      <c r="U263" s="1">
        <v>-0.02818079632840009</v>
      </c>
      <c r="V263" s="1">
        <v>0.01904192680612504</v>
      </c>
      <c r="W263" s="1">
        <v>0.05969468978753745</v>
      </c>
      <c r="X263" s="1">
        <v>-0.009902925615094094</v>
      </c>
      <c r="Y263" s="1">
        <v>0.06658989152644557</v>
      </c>
      <c r="Z263" s="1">
        <v>-0.05653630449024905</v>
      </c>
      <c r="AA263" s="1">
        <v>0.03731756848606294</v>
      </c>
      <c r="AB263" s="1">
        <v>0.09169271496355358</v>
      </c>
      <c r="AC263" s="1">
        <v>0.1064693044742657</v>
      </c>
      <c r="AD263" s="1">
        <v>0.004565682260783355</v>
      </c>
      <c r="AE263" s="1">
        <v>0.0358482958964812</v>
      </c>
      <c r="AF263" s="1">
        <v>0.07714595522293055</v>
      </c>
      <c r="AG263" s="1">
        <v>-0.02963094260323595</v>
      </c>
      <c r="AH263" s="1">
        <v>0.0780747724412405</v>
      </c>
      <c r="AI263" s="1">
        <v>-0.009572552134685774</v>
      </c>
      <c r="AJ263" s="1">
        <v>0.06307572989027288</v>
      </c>
      <c r="AK263" s="1">
        <v>-0.04178325414125028</v>
      </c>
      <c r="AL263" s="1">
        <v>-0.04919232065116863</v>
      </c>
      <c r="AM263" s="1">
        <v>-0.014286848640234</v>
      </c>
      <c r="AN263" s="1">
        <v>0.001683451297385119</v>
      </c>
      <c r="AO263" s="1">
        <v>0.02073645288830428</v>
      </c>
      <c r="AP263" s="1">
        <v>0.08721302973760992</v>
      </c>
      <c r="AQ263" s="1">
        <v>-0.01355946600724744</v>
      </c>
      <c r="AR263" s="1">
        <v>0.04333335207840761</v>
      </c>
      <c r="AS263" s="1">
        <v>0.02000976869691362</v>
      </c>
      <c r="AT263" s="1">
        <v>0.03110384036639013</v>
      </c>
      <c r="AU263" s="1">
        <v>-0.008367073306473349</v>
      </c>
      <c r="AV263" s="1">
        <v>0.00791784455215172</v>
      </c>
      <c r="AW263" s="1">
        <v>0.03899421059350505</v>
      </c>
      <c r="AX263" s="1">
        <v>0.06782176450892674</v>
      </c>
      <c r="AY263" s="1">
        <v>0.01530058460759176</v>
      </c>
      <c r="AZ263" s="1">
        <v>0.08046629224392277</v>
      </c>
      <c r="BA263" s="1">
        <v>0.06683352435257994</v>
      </c>
      <c r="BB263" s="1">
        <v>-0.07327672430747434</v>
      </c>
      <c r="BC263" s="1">
        <v>-0.0695635414494028</v>
      </c>
      <c r="BD263" s="1">
        <v>-0.04894361222760057</v>
      </c>
      <c r="BE263" s="1">
        <v>0.02941868643639745</v>
      </c>
      <c r="BF263" s="1">
        <v>0.08333333333333326</v>
      </c>
      <c r="BG263" s="1">
        <v>0.05147058393853476</v>
      </c>
    </row>
    <row r="264" spans="1:59">
      <c r="A264" s="11">
        <v>43916</v>
      </c>
      <c r="B264" s="1">
        <v>0.07151921229132574</v>
      </c>
      <c r="C264" s="1">
        <v>-0.02613643251934972</v>
      </c>
      <c r="D264" s="1">
        <v>0.07831326428992513</v>
      </c>
      <c r="E264" s="1">
        <v>0.06430649480613981</v>
      </c>
      <c r="F264" s="1">
        <v>0.03693312450375408</v>
      </c>
      <c r="G264" s="1">
        <v>0.0306553370484719</v>
      </c>
      <c r="H264" s="1">
        <v>0.02614391931710713</v>
      </c>
      <c r="I264" s="1">
        <v>0.03585070987033911</v>
      </c>
      <c r="J264" s="1">
        <v>0.0003767386651496452</v>
      </c>
      <c r="K264" s="1">
        <v>-0.03200531670229945</v>
      </c>
      <c r="L264" s="1">
        <v>0.05638179817924382</v>
      </c>
      <c r="M264" s="1">
        <v>0.04073192505956835</v>
      </c>
      <c r="N264" s="1">
        <v>0.04466343882215118</v>
      </c>
      <c r="O264" s="1">
        <v>0.03162399777215108</v>
      </c>
      <c r="P264" s="1">
        <v>0.009313293987720295</v>
      </c>
      <c r="Q264" s="1">
        <v>-0.03269075827987256</v>
      </c>
      <c r="R264" s="1">
        <v>-0.1074765864441537</v>
      </c>
      <c r="S264" s="1">
        <v>0.07572236921870878</v>
      </c>
      <c r="T264" s="1">
        <v>0.02578914727706016</v>
      </c>
      <c r="U264" s="1">
        <v>0.05375107686160474</v>
      </c>
      <c r="V264" s="1">
        <v>0.03514173614428429</v>
      </c>
      <c r="W264" s="1">
        <v>0.02160113395088614</v>
      </c>
      <c r="X264" s="1">
        <v>-0.02353397734316243</v>
      </c>
      <c r="Y264" s="1">
        <v>0.01121760110053249</v>
      </c>
      <c r="Z264" s="1">
        <v>0.0009270577492106469</v>
      </c>
      <c r="AA264" s="1">
        <v>0.06966102213742964</v>
      </c>
      <c r="AB264" s="1">
        <v>0.02259733250767204</v>
      </c>
      <c r="AC264" s="1">
        <v>0.09591118371539586</v>
      </c>
      <c r="AD264" s="1">
        <v>0.03708298789195119</v>
      </c>
      <c r="AE264" s="1">
        <v>0.1088531139711022</v>
      </c>
      <c r="AF264" s="1">
        <v>0.09381323777925754</v>
      </c>
      <c r="AG264" s="1">
        <v>0.04564361639829873</v>
      </c>
      <c r="AH264" s="1">
        <v>0.1041667294840074</v>
      </c>
      <c r="AI264" s="1">
        <v>0.06255102531111123</v>
      </c>
      <c r="AJ264" s="1">
        <v>0.05438094183952713</v>
      </c>
      <c r="AK264" s="1">
        <v>0.06016523468737645</v>
      </c>
      <c r="AL264" s="1">
        <v>0.03260795298500718</v>
      </c>
      <c r="AM264" s="1">
        <v>0.04730875107197341</v>
      </c>
      <c r="AN264" s="1">
        <v>0.06722712300944811</v>
      </c>
      <c r="AO264" s="1">
        <v>0.1180878156339815</v>
      </c>
      <c r="AP264" s="1">
        <v>0.05890318818560747</v>
      </c>
      <c r="AQ264" s="1">
        <v>0.1282934665101823</v>
      </c>
      <c r="AR264" s="1">
        <v>0.08742269534070357</v>
      </c>
      <c r="AS264" s="1">
        <v>0.09665073412357761</v>
      </c>
      <c r="AT264" s="1">
        <v>0.006586600274533616</v>
      </c>
      <c r="AU264" s="1">
        <v>0.01803896453129261</v>
      </c>
      <c r="AV264" s="1">
        <v>0.09242664375195009</v>
      </c>
      <c r="AW264" s="1">
        <v>0.0897945434421783</v>
      </c>
      <c r="AX264" s="1">
        <v>-0.02056562143963803</v>
      </c>
      <c r="AY264" s="1">
        <v>0.06458561721565892</v>
      </c>
      <c r="AZ264" s="1">
        <v>-0.01589536676122427</v>
      </c>
      <c r="BA264" s="1">
        <v>0.08912952416710218</v>
      </c>
      <c r="BB264" s="1">
        <v>0.09515299688484835</v>
      </c>
      <c r="BC264" s="1">
        <v>0.05018804030964796</v>
      </c>
      <c r="BD264" s="1">
        <v>0.003839137490467381</v>
      </c>
      <c r="BE264" s="1">
        <v>0.004343838149891699</v>
      </c>
      <c r="BF264" s="1">
        <v>0.03163680701965932</v>
      </c>
      <c r="BG264" s="1">
        <v>-0.05477854546740357</v>
      </c>
    </row>
    <row r="265" spans="1:59">
      <c r="A265" s="11">
        <v>43917</v>
      </c>
      <c r="B265" s="1">
        <v>-0.01648828989945239</v>
      </c>
      <c r="C265" s="1">
        <v>-0.01034382912306542</v>
      </c>
      <c r="D265" s="1">
        <v>-0.01162004749228163</v>
      </c>
      <c r="E265" s="1">
        <v>-0.01936838250411188</v>
      </c>
      <c r="F265" s="1">
        <v>-0.02832538943665008</v>
      </c>
      <c r="G265" s="1">
        <v>-0.006153907789747559</v>
      </c>
      <c r="H265" s="1">
        <v>-0.05211361824089877</v>
      </c>
      <c r="I265" s="1">
        <v>-0.03445633183474506</v>
      </c>
      <c r="J265" s="1">
        <v>-0.07721281150358594</v>
      </c>
      <c r="K265" s="1">
        <v>0.0005298181389523648</v>
      </c>
      <c r="L265" s="1">
        <v>0</v>
      </c>
      <c r="M265" s="1">
        <v>-0.02726642744833485</v>
      </c>
      <c r="N265" s="1">
        <v>-0.06342849891539959</v>
      </c>
      <c r="O265" s="1">
        <v>-0.03852538943328221</v>
      </c>
      <c r="P265" s="1">
        <v>-0.04061808807170941</v>
      </c>
      <c r="Q265" s="1">
        <v>0</v>
      </c>
      <c r="R265" s="1">
        <v>0.09205138398883173</v>
      </c>
      <c r="S265" s="1">
        <v>-0.04183117204387887</v>
      </c>
      <c r="T265" s="1">
        <v>-0.02172169666559254</v>
      </c>
      <c r="U265" s="1">
        <v>-0.04393375314977255</v>
      </c>
      <c r="V265" s="1">
        <v>-0.009430314774871551</v>
      </c>
      <c r="W265" s="1">
        <v>-0.06592064677777298</v>
      </c>
      <c r="X265" s="1">
        <v>-0.06296448018373979</v>
      </c>
      <c r="Y265" s="1">
        <v>0</v>
      </c>
      <c r="Z265" s="1">
        <v>-0.03536547097013576</v>
      </c>
      <c r="AA265" s="1">
        <v>-0.07123935359394629</v>
      </c>
      <c r="AB265" s="1">
        <v>-0.08426523043264755</v>
      </c>
      <c r="AC265" s="1">
        <v>-0.005566058132632556</v>
      </c>
      <c r="AD265" s="1">
        <v>-0.05956178551842151</v>
      </c>
      <c r="AE265" s="1">
        <v>-0.02721829038989787</v>
      </c>
      <c r="AF265" s="1">
        <v>-0.05102991890834307</v>
      </c>
      <c r="AG265" s="1">
        <v>-0.04010042364766708</v>
      </c>
      <c r="AH265" s="1">
        <v>0.008984800225962708</v>
      </c>
      <c r="AI265" s="1">
        <v>-0.04106074622139666</v>
      </c>
      <c r="AJ265" s="1">
        <v>-0.03089134912225344</v>
      </c>
      <c r="AK265" s="1">
        <v>-0.0161712313703124</v>
      </c>
      <c r="AL265" s="1">
        <v>-0.05217967963322945</v>
      </c>
      <c r="AM265" s="1">
        <v>-0.01753216677479441</v>
      </c>
      <c r="AN265" s="1">
        <v>-0.02677168771275462</v>
      </c>
      <c r="AO265" s="1">
        <v>-0.02710838547594852</v>
      </c>
      <c r="AP265" s="1">
        <v>-0.02946004685459003</v>
      </c>
      <c r="AQ265" s="1">
        <v>-0.01827419873558156</v>
      </c>
      <c r="AR265" s="1">
        <v>-0.06067498271650973</v>
      </c>
      <c r="AS265" s="1">
        <v>-0.03490401426168155</v>
      </c>
      <c r="AT265" s="1">
        <v>0</v>
      </c>
      <c r="AU265" s="1">
        <v>0.03829657379918205</v>
      </c>
      <c r="AV265" s="1">
        <v>-0.0689887571870611</v>
      </c>
      <c r="AW265" s="1">
        <v>-0.02871512788892439</v>
      </c>
      <c r="AX265" s="1">
        <v>-0.02612839393018507</v>
      </c>
      <c r="AY265" s="1">
        <v>-0.04550058112417277</v>
      </c>
      <c r="AZ265" s="1">
        <v>-0.07615317875004957</v>
      </c>
      <c r="BA265" s="1">
        <v>-0.0506675615159895</v>
      </c>
      <c r="BB265" s="1">
        <v>-0.01046973502259929</v>
      </c>
      <c r="BC265" s="1">
        <v>0.02360949610050889</v>
      </c>
      <c r="BD265" s="1">
        <v>-0.002185371808869907</v>
      </c>
      <c r="BE265" s="1">
        <v>-0.04279544316589889</v>
      </c>
      <c r="BF265" s="1">
        <v>0.03333335759410749</v>
      </c>
      <c r="BG265" s="1">
        <v>-0.07644880078539962</v>
      </c>
    </row>
    <row r="266" spans="1:59">
      <c r="A266" s="11">
        <v>43919</v>
      </c>
      <c r="B266" s="1">
        <v>0</v>
      </c>
      <c r="C266" s="1">
        <v>0</v>
      </c>
      <c r="D266" s="1">
        <v>0</v>
      </c>
      <c r="E266" s="1">
        <v>0</v>
      </c>
      <c r="F266" s="1">
        <v>0</v>
      </c>
      <c r="G266" s="1">
        <v>0</v>
      </c>
      <c r="H266" s="1">
        <v>0</v>
      </c>
      <c r="I266" s="1">
        <v>0</v>
      </c>
      <c r="J266" s="1">
        <v>0</v>
      </c>
      <c r="K266" s="1">
        <v>0</v>
      </c>
      <c r="L266" s="1">
        <v>0.05790175251427132</v>
      </c>
      <c r="M266" s="1">
        <v>0</v>
      </c>
      <c r="N266" s="1">
        <v>0</v>
      </c>
      <c r="O266" s="1">
        <v>0</v>
      </c>
      <c r="P266" s="1">
        <v>0</v>
      </c>
      <c r="Q266" s="1">
        <v>-0.007674735028519564</v>
      </c>
      <c r="R266" s="1">
        <v>0</v>
      </c>
      <c r="S266" s="1">
        <v>0</v>
      </c>
      <c r="T266" s="1">
        <v>0</v>
      </c>
      <c r="U266" s="1">
        <v>0</v>
      </c>
      <c r="V266" s="1">
        <v>0</v>
      </c>
      <c r="W266" s="1">
        <v>0</v>
      </c>
      <c r="X266" s="1">
        <v>-0.00835923107749148</v>
      </c>
      <c r="Y266" s="1">
        <v>-0.04031824786843619</v>
      </c>
      <c r="Z266" s="1">
        <v>0</v>
      </c>
      <c r="AA266" s="1">
        <v>0</v>
      </c>
      <c r="AB266" s="1">
        <v>-0.0260212001797393</v>
      </c>
      <c r="AC266" s="1">
        <v>0</v>
      </c>
      <c r="AD266" s="1">
        <v>0</v>
      </c>
      <c r="AE266" s="1">
        <v>0</v>
      </c>
      <c r="AF266" s="1">
        <v>0</v>
      </c>
      <c r="AG266" s="1">
        <v>0</v>
      </c>
      <c r="AH266" s="1">
        <v>0</v>
      </c>
      <c r="AI266" s="1">
        <v>0</v>
      </c>
      <c r="AJ266" s="1">
        <v>0</v>
      </c>
      <c r="AK266" s="1">
        <v>0</v>
      </c>
      <c r="AL266" s="1">
        <v>0</v>
      </c>
      <c r="AM266" s="1">
        <v>0</v>
      </c>
      <c r="AN266" s="1">
        <v>0</v>
      </c>
      <c r="AO266" s="1">
        <v>0</v>
      </c>
      <c r="AP266" s="1">
        <v>0</v>
      </c>
      <c r="AQ266" s="1">
        <v>0</v>
      </c>
      <c r="AR266" s="1">
        <v>0.01735958598975174</v>
      </c>
      <c r="AS266" s="1">
        <v>0</v>
      </c>
      <c r="AT266" s="1">
        <v>-0.02334218545539468</v>
      </c>
      <c r="AU266" s="1">
        <v>0</v>
      </c>
      <c r="AV266" s="1">
        <v>0</v>
      </c>
      <c r="AW266" s="1">
        <v>0</v>
      </c>
      <c r="AX266" s="1">
        <v>0</v>
      </c>
      <c r="AY266" s="1">
        <v>0</v>
      </c>
      <c r="AZ266" s="1">
        <v>0</v>
      </c>
      <c r="BA266" s="1">
        <v>0</v>
      </c>
      <c r="BB266" s="1">
        <v>0</v>
      </c>
      <c r="BC266" s="1">
        <v>0</v>
      </c>
      <c r="BD266" s="1">
        <v>0</v>
      </c>
      <c r="BE266" s="1">
        <v>0</v>
      </c>
      <c r="BF266" s="1">
        <v>-0.02150541496945924</v>
      </c>
      <c r="BG266" s="1">
        <v>0</v>
      </c>
    </row>
    <row r="267" spans="1:59">
      <c r="A267" s="11">
        <v>43920</v>
      </c>
      <c r="B267" s="1">
        <v>0.06410933069710434</v>
      </c>
      <c r="C267" s="1">
        <v>0.0242936972947867</v>
      </c>
      <c r="D267" s="1">
        <v>0.06986220228027396</v>
      </c>
      <c r="E267" s="1">
        <v>0.02747957769386566</v>
      </c>
      <c r="F267" s="1">
        <v>0.03360354691971379</v>
      </c>
      <c r="G267" s="1">
        <v>0.03147578963982767</v>
      </c>
      <c r="H267" s="1">
        <v>0.007330216095521758</v>
      </c>
      <c r="I267" s="1">
        <v>0.01421076402042365</v>
      </c>
      <c r="J267" s="1">
        <v>0.01183675141750418</v>
      </c>
      <c r="K267" s="1">
        <v>0.004461698390271662</v>
      </c>
      <c r="L267" s="1">
        <v>-0.02105990138201896</v>
      </c>
      <c r="M267" s="1">
        <v>0.02388042382726319</v>
      </c>
      <c r="N267" s="1">
        <v>0.01543064022868701</v>
      </c>
      <c r="O267" s="1">
        <v>0.03791472060636147</v>
      </c>
      <c r="P267" s="1">
        <v>0.03037271399924713</v>
      </c>
      <c r="Q267" s="1">
        <v>-0.005427414154240751</v>
      </c>
      <c r="R267" s="1">
        <v>0.03460600748308451</v>
      </c>
      <c r="S267" s="1">
        <v>-0.01861792002681817</v>
      </c>
      <c r="T267" s="1">
        <v>0.03772621213352578</v>
      </c>
      <c r="U267" s="1">
        <v>0.03251073717545827</v>
      </c>
      <c r="V267" s="1">
        <v>0.04297585394115511</v>
      </c>
      <c r="W267" s="1">
        <v>0.04305379344475879</v>
      </c>
      <c r="X267" s="1">
        <v>-0.01815624266809601</v>
      </c>
      <c r="Y267" s="1">
        <v>0.02088624206868817</v>
      </c>
      <c r="Z267" s="1">
        <v>0.08275151831226091</v>
      </c>
      <c r="AA267" s="1">
        <v>0.02600673970597689</v>
      </c>
      <c r="AB267" s="1">
        <v>-0.0447761421907461</v>
      </c>
      <c r="AC267" s="1">
        <v>0.001349055764810814</v>
      </c>
      <c r="AD267" s="1">
        <v>0.02700702288931534</v>
      </c>
      <c r="AE267" s="1">
        <v>-0.01156498647315907</v>
      </c>
      <c r="AF267" s="1">
        <v>0.03757684640411907</v>
      </c>
      <c r="AG267" s="1">
        <v>0.05842211910420136</v>
      </c>
      <c r="AH267" s="1">
        <v>0.001780940445896384</v>
      </c>
      <c r="AI267" s="1">
        <v>0.07034070589977137</v>
      </c>
      <c r="AJ267" s="1">
        <v>-0.003635122724646278</v>
      </c>
      <c r="AK267" s="1">
        <v>0.03875447056205594</v>
      </c>
      <c r="AL267" s="1">
        <v>0.01845039360939471</v>
      </c>
      <c r="AM267" s="1">
        <v>0.05088438616593383</v>
      </c>
      <c r="AN267" s="1">
        <v>0.05728137046199877</v>
      </c>
      <c r="AO267" s="1">
        <v>0.00838911208563653</v>
      </c>
      <c r="AP267" s="1">
        <v>0.01338606632187411</v>
      </c>
      <c r="AQ267" s="1">
        <v>-0.01758008012736589</v>
      </c>
      <c r="AR267" s="1">
        <v>-0.01428566673115284</v>
      </c>
      <c r="AS267" s="1">
        <v>0.04972877497364547</v>
      </c>
      <c r="AT267" s="1">
        <v>0.02640557385192399</v>
      </c>
      <c r="AU267" s="1">
        <v>0.03330604218285993</v>
      </c>
      <c r="AV267" s="1">
        <v>0.02787831935286245</v>
      </c>
      <c r="AW267" s="1">
        <v>0.004063821734443529</v>
      </c>
      <c r="AX267" s="1">
        <v>-0.02377714859552571</v>
      </c>
      <c r="AY267" s="1">
        <v>0.01377119917579916</v>
      </c>
      <c r="AZ267" s="1">
        <v>0.0301519624972284</v>
      </c>
      <c r="BA267" s="1">
        <v>0.03641994745041655</v>
      </c>
      <c r="BB267" s="1">
        <v>0.085125380486887</v>
      </c>
      <c r="BC267" s="1">
        <v>0.01490337513948625</v>
      </c>
      <c r="BD267" s="1">
        <v>0.05119540787646959</v>
      </c>
      <c r="BE267" s="1">
        <v>0.03139132073005224</v>
      </c>
      <c r="BF267" s="1">
        <v>-0.01098899516867735</v>
      </c>
      <c r="BG267" s="1">
        <v>-0.1054739583809978</v>
      </c>
    </row>
    <row r="268" spans="1:59">
      <c r="A268" s="11">
        <v>43921</v>
      </c>
      <c r="B268" s="1">
        <v>-0.005419706933324386</v>
      </c>
      <c r="C268" s="1">
        <v>-0.05570884250199726</v>
      </c>
      <c r="D268" s="1">
        <v>-0.03074798749966734</v>
      </c>
      <c r="E268" s="1">
        <v>-0.04972839610872193</v>
      </c>
      <c r="F268" s="1">
        <v>-0.007245622950859176</v>
      </c>
      <c r="G268" s="1">
        <v>-0.1235618302528297</v>
      </c>
      <c r="H268" s="1">
        <v>0.01546403796351337</v>
      </c>
      <c r="I268" s="1">
        <v>0.01678251363713845</v>
      </c>
      <c r="J268" s="1">
        <v>0.002420447705843376</v>
      </c>
      <c r="K268" s="1">
        <v>-0.002559761256123894</v>
      </c>
      <c r="L268" s="1">
        <v>-0.02234047919587978</v>
      </c>
      <c r="M268" s="1">
        <v>-0.02057543212316881</v>
      </c>
      <c r="N268" s="1">
        <v>-0.0192061756376829</v>
      </c>
      <c r="O268" s="1">
        <v>-0.02449134487535976</v>
      </c>
      <c r="P268" s="1">
        <v>0.01965167161776571</v>
      </c>
      <c r="Q268" s="1">
        <v>-0.008321992152372726</v>
      </c>
      <c r="R268" s="1">
        <v>0.009099285360562037</v>
      </c>
      <c r="S268" s="1">
        <v>0.05337300753777741</v>
      </c>
      <c r="T268" s="1">
        <v>0.00217923314006363</v>
      </c>
      <c r="U268" s="1">
        <v>0.01394289456497599</v>
      </c>
      <c r="V268" s="1">
        <v>-0.02255861250187041</v>
      </c>
      <c r="W268" s="1">
        <v>0.03446812601331373</v>
      </c>
      <c r="X268" s="1">
        <v>-0.09521197756634492</v>
      </c>
      <c r="Y268" s="1">
        <v>-0.05653587223812206</v>
      </c>
      <c r="Z268" s="1">
        <v>-0.02450829433953017</v>
      </c>
      <c r="AA268" s="1">
        <v>-0.03711227338985268</v>
      </c>
      <c r="AB268" s="1">
        <v>-0.1165625041913197</v>
      </c>
      <c r="AC268" s="1">
        <v>-0.02837892825074739</v>
      </c>
      <c r="AD268" s="1">
        <v>-0.02263586333085021</v>
      </c>
      <c r="AE268" s="1">
        <v>-0.05982264357864231</v>
      </c>
      <c r="AF268" s="1">
        <v>-0.0455821295269051</v>
      </c>
      <c r="AG268" s="1">
        <v>0.005122061579674098</v>
      </c>
      <c r="AH268" s="1">
        <v>0.05066652353936751</v>
      </c>
      <c r="AI268" s="1">
        <v>-0.01572727843761546</v>
      </c>
      <c r="AJ268" s="1">
        <v>-0.03246028438585991</v>
      </c>
      <c r="AK268" s="1">
        <v>0.01223853959860688</v>
      </c>
      <c r="AL268" s="1">
        <v>0.04577880361494957</v>
      </c>
      <c r="AM268" s="1">
        <v>-0.007492960369264279</v>
      </c>
      <c r="AN268" s="1">
        <v>-0.0009181509699219825</v>
      </c>
      <c r="AO268" s="1">
        <v>-0.05199556581459253</v>
      </c>
      <c r="AP268" s="1">
        <v>-0.02995357382665143</v>
      </c>
      <c r="AQ268" s="1">
        <v>-0.05578958810210743</v>
      </c>
      <c r="AR268" s="1">
        <v>-0.05595816777217044</v>
      </c>
      <c r="AS268" s="1">
        <v>-0.002153347902269953</v>
      </c>
      <c r="AT268" s="1">
        <v>-0.06225848056975269</v>
      </c>
      <c r="AU268" s="1">
        <v>-0.04208866969311076</v>
      </c>
      <c r="AV268" s="1">
        <v>-0.05905834081761097</v>
      </c>
      <c r="AW268" s="1">
        <v>-0.01193959697562952</v>
      </c>
      <c r="AX268" s="1">
        <v>0.04355446239344318</v>
      </c>
      <c r="AY268" s="1">
        <v>-0.03761752018361575</v>
      </c>
      <c r="AZ268" s="1">
        <v>-0.02231378117975202</v>
      </c>
      <c r="BA268" s="1">
        <v>-0.007561210782916716</v>
      </c>
      <c r="BB268" s="1">
        <v>-0.009940529947764176</v>
      </c>
      <c r="BC268" s="1">
        <v>0.003196648244176092</v>
      </c>
      <c r="BD268" s="1">
        <v>-0.01362957604631754</v>
      </c>
      <c r="BE268" s="1">
        <v>-0.01959884528039679</v>
      </c>
      <c r="BF268" s="1">
        <v>-0.04444445253136919</v>
      </c>
      <c r="BG268" s="1">
        <v>0.04179103946494611</v>
      </c>
    </row>
    <row r="269" spans="1:59">
      <c r="A269" s="11">
        <v>43922</v>
      </c>
      <c r="B269" s="1">
        <v>-0.02965397203447662</v>
      </c>
      <c r="C269" s="1">
        <v>-0.06834113565989064</v>
      </c>
      <c r="D269" s="1">
        <v>-0.05810543910403665</v>
      </c>
      <c r="E269" s="1">
        <v>-0.04001758384219034</v>
      </c>
      <c r="F269" s="1">
        <v>-0.02155179126735396</v>
      </c>
      <c r="G269" s="1">
        <v>-0.08047929383757302</v>
      </c>
      <c r="H269" s="1">
        <v>-0.04001173464502294</v>
      </c>
      <c r="I269" s="1">
        <v>-0.03558205636038803</v>
      </c>
      <c r="J269" s="1">
        <v>-0.03179087086946319</v>
      </c>
      <c r="K269" s="1">
        <v>-0.03902173292447486</v>
      </c>
      <c r="L269" s="1">
        <v>0</v>
      </c>
      <c r="M269" s="1">
        <v>0.005786741677950014</v>
      </c>
      <c r="N269" s="1">
        <v>-0.08521644845700294</v>
      </c>
      <c r="O269" s="1">
        <v>-0.04212763139950459</v>
      </c>
      <c r="P269" s="1">
        <v>-0.05015329301439542</v>
      </c>
      <c r="Q269" s="1">
        <v>0</v>
      </c>
      <c r="R269" s="1">
        <v>0.00116896570900149</v>
      </c>
      <c r="S269" s="1">
        <v>-0.07368510824140417</v>
      </c>
      <c r="T269" s="1">
        <v>-0.00691901723938193</v>
      </c>
      <c r="U269" s="1">
        <v>-0.0491825995396814</v>
      </c>
      <c r="V269" s="1">
        <v>-0.04735845400871852</v>
      </c>
      <c r="W269" s="1">
        <v>-0.0781572568384894</v>
      </c>
      <c r="X269" s="1">
        <v>-0.03223841922933002</v>
      </c>
      <c r="Y269" s="1">
        <v>0</v>
      </c>
      <c r="Z269" s="1">
        <v>-0.07057846460900163</v>
      </c>
      <c r="AA269" s="1">
        <v>-0.06297895758565841</v>
      </c>
      <c r="AB269" s="1">
        <v>0.02246199245296432</v>
      </c>
      <c r="AC269" s="1">
        <v>-0.001268694196861708</v>
      </c>
      <c r="AD269" s="1">
        <v>-0.03191771540149124</v>
      </c>
      <c r="AE269" s="1">
        <v>-0.0897230278619916</v>
      </c>
      <c r="AF269" s="1">
        <v>-0.08734043834234473</v>
      </c>
      <c r="AG269" s="1">
        <v>-0.04316544854023796</v>
      </c>
      <c r="AH269" s="1">
        <v>-0.09898480768584628</v>
      </c>
      <c r="AI269" s="1">
        <v>-0.03550820471008465</v>
      </c>
      <c r="AJ269" s="1">
        <v>-0.07318956875533023</v>
      </c>
      <c r="AK269" s="1">
        <v>-0.03041281871567081</v>
      </c>
      <c r="AL269" s="1">
        <v>0.007539835351449309</v>
      </c>
      <c r="AM269" s="1">
        <v>-0.07788284390968614</v>
      </c>
      <c r="AN269" s="1">
        <v>-0.02726707384393079</v>
      </c>
      <c r="AO269" s="1">
        <v>-0.08744272192412361</v>
      </c>
      <c r="AP269" s="1">
        <v>-0.0985806604246392</v>
      </c>
      <c r="AQ269" s="1">
        <v>-0.07469344639640563</v>
      </c>
      <c r="AR269" s="1">
        <v>-0.005970161670387442</v>
      </c>
      <c r="AS269" s="1">
        <v>-0.04661192262582936</v>
      </c>
      <c r="AT269" s="1">
        <v>0</v>
      </c>
      <c r="AU269" s="1">
        <v>-0.001668544767547742</v>
      </c>
      <c r="AV269" s="1">
        <v>-0.1056900584628303</v>
      </c>
      <c r="AW269" s="1">
        <v>-0.03870983390342619</v>
      </c>
      <c r="AX269" s="1">
        <v>-0.08099239055277141</v>
      </c>
      <c r="AY269" s="1">
        <v>-0.1031487302204479</v>
      </c>
      <c r="AZ269" s="1">
        <v>-0.08081956286217373</v>
      </c>
      <c r="BA269" s="1">
        <v>-0.04836000848613642</v>
      </c>
      <c r="BB269" s="1">
        <v>-0.01828995779022824</v>
      </c>
      <c r="BC269" s="1">
        <v>-0.0614886859153505</v>
      </c>
      <c r="BD269" s="1">
        <v>0.004576506984659723</v>
      </c>
      <c r="BE269" s="1">
        <v>-0.1157102465759259</v>
      </c>
      <c r="BF269" s="1">
        <v>-0.06976734089418113</v>
      </c>
      <c r="BG269" s="1">
        <v>-0.0902579113422769</v>
      </c>
    </row>
    <row r="270" spans="1:59">
      <c r="A270" s="11">
        <v>43923</v>
      </c>
      <c r="B270" s="1">
        <v>0.03748189401128821</v>
      </c>
      <c r="C270" s="1">
        <v>-0.002194367742331504</v>
      </c>
      <c r="D270" s="1">
        <v>-0.007060168751928608</v>
      </c>
      <c r="E270" s="1">
        <v>0.01901057796508177</v>
      </c>
      <c r="F270" s="1">
        <v>0.005834205106051371</v>
      </c>
      <c r="G270" s="1">
        <v>0.05214132055831544</v>
      </c>
      <c r="H270" s="1">
        <v>0.05878694350322178</v>
      </c>
      <c r="I270" s="1">
        <v>0.007144361032911606</v>
      </c>
      <c r="J270" s="1">
        <v>-0.02410634296366865</v>
      </c>
      <c r="K270" s="1">
        <v>-0.009974883847728488</v>
      </c>
      <c r="L270" s="1">
        <v>0.08596306890159466</v>
      </c>
      <c r="M270" s="1">
        <v>0.01638881540685766</v>
      </c>
      <c r="N270" s="1">
        <v>0.04187267491874502</v>
      </c>
      <c r="O270" s="1">
        <v>-0.01199475647700254</v>
      </c>
      <c r="P270" s="1">
        <v>0.06479127229658377</v>
      </c>
      <c r="Q270" s="1">
        <v>0.02902732198511604</v>
      </c>
      <c r="R270" s="1">
        <v>0.005170503696543705</v>
      </c>
      <c r="S270" s="1">
        <v>0.0166899866197161</v>
      </c>
      <c r="T270" s="1">
        <v>0.004478956564296865</v>
      </c>
      <c r="U270" s="1">
        <v>0.01376606087589338</v>
      </c>
      <c r="V270" s="1">
        <v>0.02870763819110267</v>
      </c>
      <c r="W270" s="1">
        <v>-0.006693350725329172</v>
      </c>
      <c r="X270" s="1">
        <v>-0.001382727817899387</v>
      </c>
      <c r="Y270" s="1">
        <v>-0.03087243444135501</v>
      </c>
      <c r="Z270" s="1">
        <v>0.0112929530200867</v>
      </c>
      <c r="AA270" s="1">
        <v>0.03733998405269046</v>
      </c>
      <c r="AB270" s="1">
        <v>-0.04082345944673405</v>
      </c>
      <c r="AC270" s="1">
        <v>0.04561024568929128</v>
      </c>
      <c r="AD270" s="1">
        <v>0.01084471658400044</v>
      </c>
      <c r="AE270" s="1">
        <v>0.01587654343834188</v>
      </c>
      <c r="AF270" s="1">
        <v>0.00537638712706201</v>
      </c>
      <c r="AG270" s="1">
        <v>-0.008834609073854693</v>
      </c>
      <c r="AH270" s="1">
        <v>0.03755880960428359</v>
      </c>
      <c r="AI270" s="1">
        <v>0.02070849430861643</v>
      </c>
      <c r="AJ270" s="1">
        <v>-0.001251785165061414</v>
      </c>
      <c r="AK270" s="1">
        <v>0.01647989513647463</v>
      </c>
      <c r="AL270" s="1">
        <v>0.02393454903759684</v>
      </c>
      <c r="AM270" s="1">
        <v>0.05101386470018832</v>
      </c>
      <c r="AN270" s="1">
        <v>0.03527546676960203</v>
      </c>
      <c r="AO270" s="1">
        <v>0.03869495780458498</v>
      </c>
      <c r="AP270" s="1">
        <v>-0.007872336103992073</v>
      </c>
      <c r="AQ270" s="1">
        <v>0.01084348989317152</v>
      </c>
      <c r="AR270" s="1">
        <v>-0.004289845883407528</v>
      </c>
      <c r="AS270" s="1">
        <v>0.03168856724627167</v>
      </c>
      <c r="AT270" s="1">
        <v>-0.03225983273916033</v>
      </c>
      <c r="AU270" s="1">
        <v>0.01922027688405037</v>
      </c>
      <c r="AV270" s="1">
        <v>0.05832287445190665</v>
      </c>
      <c r="AW270" s="1">
        <v>0.03483544858005239</v>
      </c>
      <c r="AX270" s="1">
        <v>-0.05625466454987249</v>
      </c>
      <c r="AY270" s="1">
        <v>-0.05690075714349385</v>
      </c>
      <c r="AZ270" s="1">
        <v>-0.0009287547769930571</v>
      </c>
      <c r="BA270" s="1">
        <v>0.0131466741946491</v>
      </c>
      <c r="BB270" s="1">
        <v>0.01726277929842168</v>
      </c>
      <c r="BC270" s="1">
        <v>-0.08588847066979177</v>
      </c>
      <c r="BD270" s="1">
        <v>0.03951297255588004</v>
      </c>
      <c r="BE270" s="1">
        <v>0.01196818845704462</v>
      </c>
      <c r="BF270" s="1">
        <v>0.01499986203202353</v>
      </c>
      <c r="BG270" s="1">
        <v>-0.01259845091749856</v>
      </c>
    </row>
    <row r="271" spans="1:59">
      <c r="A271" s="11">
        <v>43924</v>
      </c>
      <c r="B271" s="1">
        <v>0.0001257737492732502</v>
      </c>
      <c r="C271" s="1">
        <v>0.01822179766427134</v>
      </c>
      <c r="D271" s="1">
        <v>0.001981404823169219</v>
      </c>
      <c r="E271" s="1">
        <v>-0.04270625880417778</v>
      </c>
      <c r="F271" s="1">
        <v>-0.006378882191073187</v>
      </c>
      <c r="G271" s="1">
        <v>-0.01592910674415082</v>
      </c>
      <c r="H271" s="1">
        <v>-0.03055228349533701</v>
      </c>
      <c r="I271" s="1">
        <v>-0.009475877945838929</v>
      </c>
      <c r="J271" s="1">
        <v>-0.008091929597139891</v>
      </c>
      <c r="K271" s="1">
        <v>-0.04347494298411148</v>
      </c>
      <c r="L271" s="1">
        <v>0</v>
      </c>
      <c r="M271" s="1">
        <v>-0.009709171258404981</v>
      </c>
      <c r="N271" s="1">
        <v>-0.02009473084508695</v>
      </c>
      <c r="O271" s="1">
        <v>0.01708636810912068</v>
      </c>
      <c r="P271" s="1">
        <v>-0.07145950816870605</v>
      </c>
      <c r="Q271" s="1">
        <v>0</v>
      </c>
      <c r="R271" s="1">
        <v>0.01418733179947873</v>
      </c>
      <c r="S271" s="1">
        <v>-0.06598412177573365</v>
      </c>
      <c r="T271" s="1">
        <v>0.005152600647746253</v>
      </c>
      <c r="U271" s="1">
        <v>-0.02048461535215196</v>
      </c>
      <c r="V271" s="1">
        <v>-0.02586456862112663</v>
      </c>
      <c r="W271" s="1">
        <v>-0.0265048411739256</v>
      </c>
      <c r="X271" s="1">
        <v>0</v>
      </c>
      <c r="Y271" s="1">
        <v>0</v>
      </c>
      <c r="Z271" s="1">
        <v>-0.004132644391297235</v>
      </c>
      <c r="AA271" s="1">
        <v>-0.02955771133241003</v>
      </c>
      <c r="AB271" s="1">
        <v>0</v>
      </c>
      <c r="AC271" s="1">
        <v>-0.009774996947665371</v>
      </c>
      <c r="AD271" s="1">
        <v>-0.0228584040519656</v>
      </c>
      <c r="AE271" s="1">
        <v>-0.0141089978333977</v>
      </c>
      <c r="AF271" s="1">
        <v>-0.01176484463519489</v>
      </c>
      <c r="AG271" s="1">
        <v>-0.02534932488613062</v>
      </c>
      <c r="AH271" s="1">
        <v>-0.09864257774626262</v>
      </c>
      <c r="AI271" s="1">
        <v>-0.009210018257723274</v>
      </c>
      <c r="AJ271" s="1">
        <v>-0.04251098335812697</v>
      </c>
      <c r="AK271" s="1">
        <v>-0.02248156373896748</v>
      </c>
      <c r="AL271" s="1">
        <v>-0.01848266041929147</v>
      </c>
      <c r="AM271" s="1">
        <v>-0.04524983421376294</v>
      </c>
      <c r="AN271" s="1">
        <v>0.02342568455508198</v>
      </c>
      <c r="AO271" s="1">
        <v>-0.06106015197482861</v>
      </c>
      <c r="AP271" s="1">
        <v>-0.01158068178762761</v>
      </c>
      <c r="AQ271" s="1">
        <v>-0.03814069605704729</v>
      </c>
      <c r="AR271" s="1">
        <v>0</v>
      </c>
      <c r="AS271" s="1">
        <v>-0.03290922209574731</v>
      </c>
      <c r="AT271" s="1">
        <v>0</v>
      </c>
      <c r="AU271" s="1">
        <v>0.004099368855664309</v>
      </c>
      <c r="AV271" s="1">
        <v>-0.107844435988574</v>
      </c>
      <c r="AW271" s="1">
        <v>-0.02007399364530016</v>
      </c>
      <c r="AX271" s="1">
        <v>0.05619734693587186</v>
      </c>
      <c r="AY271" s="1">
        <v>0.05519901248799175</v>
      </c>
      <c r="AZ271" s="1">
        <v>-0.02857143127341422</v>
      </c>
      <c r="BA271" s="1">
        <v>-0.04554139993350081</v>
      </c>
      <c r="BB271" s="1">
        <v>-0.03874233420773021</v>
      </c>
      <c r="BC271" s="1">
        <v>-0.01044648108868118</v>
      </c>
      <c r="BD271" s="1">
        <v>0.006995434911830856</v>
      </c>
      <c r="BE271" s="1">
        <v>0.003679096137379156</v>
      </c>
      <c r="BF271" s="1">
        <v>0</v>
      </c>
      <c r="BG271" s="1">
        <v>-0.06379579504899269</v>
      </c>
    </row>
    <row r="272" spans="1:59">
      <c r="A272" s="11">
        <v>43926</v>
      </c>
      <c r="B272" s="1">
        <v>0</v>
      </c>
      <c r="C272" s="1">
        <v>0</v>
      </c>
      <c r="D272" s="1">
        <v>0</v>
      </c>
      <c r="E272" s="1">
        <v>0</v>
      </c>
      <c r="F272" s="1">
        <v>0</v>
      </c>
      <c r="G272" s="1">
        <v>0</v>
      </c>
      <c r="H272" s="1">
        <v>0</v>
      </c>
      <c r="I272" s="1">
        <v>0</v>
      </c>
      <c r="J272" s="1">
        <v>0</v>
      </c>
      <c r="K272" s="1">
        <v>0</v>
      </c>
      <c r="L272" s="1">
        <v>0</v>
      </c>
      <c r="M272" s="1">
        <v>0</v>
      </c>
      <c r="N272" s="1">
        <v>0</v>
      </c>
      <c r="O272" s="1">
        <v>0</v>
      </c>
      <c r="P272" s="1">
        <v>0</v>
      </c>
      <c r="Q272" s="1">
        <v>0</v>
      </c>
      <c r="R272" s="1">
        <v>0</v>
      </c>
      <c r="S272" s="1">
        <v>0</v>
      </c>
      <c r="T272" s="1">
        <v>0</v>
      </c>
      <c r="U272" s="1">
        <v>0</v>
      </c>
      <c r="V272" s="1">
        <v>0</v>
      </c>
      <c r="W272" s="1">
        <v>0</v>
      </c>
      <c r="X272" s="1">
        <v>0.04405842359932244</v>
      </c>
      <c r="Y272" s="1">
        <v>0</v>
      </c>
      <c r="Z272" s="1">
        <v>0</v>
      </c>
      <c r="AA272" s="1">
        <v>0</v>
      </c>
      <c r="AB272" s="1">
        <v>0.07989187535587639</v>
      </c>
      <c r="AC272" s="1">
        <v>0</v>
      </c>
      <c r="AD272" s="1">
        <v>0</v>
      </c>
      <c r="AE272" s="1">
        <v>0</v>
      </c>
      <c r="AF272" s="1">
        <v>0</v>
      </c>
      <c r="AG272" s="1">
        <v>0</v>
      </c>
      <c r="AH272" s="1">
        <v>0</v>
      </c>
      <c r="AI272" s="1">
        <v>0</v>
      </c>
      <c r="AJ272" s="1">
        <v>0</v>
      </c>
      <c r="AK272" s="1">
        <v>0</v>
      </c>
      <c r="AL272" s="1">
        <v>0</v>
      </c>
      <c r="AM272" s="1">
        <v>0</v>
      </c>
      <c r="AN272" s="1">
        <v>0</v>
      </c>
      <c r="AO272" s="1">
        <v>0</v>
      </c>
      <c r="AP272" s="1">
        <v>0</v>
      </c>
      <c r="AQ272" s="1">
        <v>0</v>
      </c>
      <c r="AR272" s="1">
        <v>0.02240401135607262</v>
      </c>
      <c r="AS272" s="1">
        <v>0</v>
      </c>
      <c r="AT272" s="1">
        <v>0</v>
      </c>
      <c r="AU272" s="1">
        <v>0</v>
      </c>
      <c r="AV272" s="1">
        <v>0</v>
      </c>
      <c r="AW272" s="1">
        <v>0</v>
      </c>
      <c r="AX272" s="1">
        <v>0</v>
      </c>
      <c r="AY272" s="1">
        <v>0</v>
      </c>
      <c r="AZ272" s="1">
        <v>0</v>
      </c>
      <c r="BA272" s="1">
        <v>0</v>
      </c>
      <c r="BB272" s="1">
        <v>0</v>
      </c>
      <c r="BC272" s="1">
        <v>0</v>
      </c>
      <c r="BD272" s="1">
        <v>0</v>
      </c>
      <c r="BE272" s="1">
        <v>0</v>
      </c>
      <c r="BF272" s="1">
        <v>0.1502463825122788</v>
      </c>
      <c r="BG272" s="1">
        <v>0</v>
      </c>
    </row>
    <row r="273" spans="1:59">
      <c r="A273" s="11">
        <v>43927</v>
      </c>
      <c r="B273" s="1">
        <v>0.04128400252799524</v>
      </c>
      <c r="C273" s="1">
        <v>0.08670187493551773</v>
      </c>
      <c r="D273" s="1">
        <v>0.08794777798909448</v>
      </c>
      <c r="E273" s="1">
        <v>0.1157548787864049</v>
      </c>
      <c r="F273" s="1">
        <v>0.04772922477644714</v>
      </c>
      <c r="G273" s="1">
        <v>0.1085130242542693</v>
      </c>
      <c r="H273" s="1">
        <v>0.05727255659137498</v>
      </c>
      <c r="I273" s="1">
        <v>0.04991714129348312</v>
      </c>
      <c r="J273" s="1">
        <v>0.01459845440611729</v>
      </c>
      <c r="K273" s="1">
        <v>0.1278096717629771</v>
      </c>
      <c r="L273" s="1">
        <v>0.09541307281833666</v>
      </c>
      <c r="M273" s="1">
        <v>0.05705875297197149</v>
      </c>
      <c r="N273" s="1">
        <v>0.1163592353067318</v>
      </c>
      <c r="O273" s="1">
        <v>0.07250213091175062</v>
      </c>
      <c r="P273" s="1">
        <v>0.1035448360028861</v>
      </c>
      <c r="Q273" s="1">
        <v>-0.009090862268261612</v>
      </c>
      <c r="R273" s="1">
        <v>0.09816760339580455</v>
      </c>
      <c r="S273" s="1">
        <v>0.02434780612332532</v>
      </c>
      <c r="T273" s="1">
        <v>0.06348580934692949</v>
      </c>
      <c r="U273" s="1">
        <v>0.08110175215197812</v>
      </c>
      <c r="V273" s="1">
        <v>0.05422024676982495</v>
      </c>
      <c r="W273" s="1">
        <v>0.05260714498727426</v>
      </c>
      <c r="X273" s="1">
        <v>0.0118157167998687</v>
      </c>
      <c r="Y273" s="1">
        <v>0.09505518954900882</v>
      </c>
      <c r="Z273" s="1">
        <v>0.06471831748088785</v>
      </c>
      <c r="AA273" s="1">
        <v>0.06436648142188162</v>
      </c>
      <c r="AB273" s="1">
        <v>0.04275214372000402</v>
      </c>
      <c r="AC273" s="1">
        <v>0.04978609001944534</v>
      </c>
      <c r="AD273" s="1">
        <v>0.07558619005926714</v>
      </c>
      <c r="AE273" s="1">
        <v>0.1140466867899934</v>
      </c>
      <c r="AF273" s="1">
        <v>0.1049783086616896</v>
      </c>
      <c r="AG273" s="1">
        <v>0.07374504420872618</v>
      </c>
      <c r="AH273" s="1">
        <v>0.07429705272160536</v>
      </c>
      <c r="AI273" s="1">
        <v>0.07436759334678844</v>
      </c>
      <c r="AJ273" s="1">
        <v>0.1213046630892387</v>
      </c>
      <c r="AK273" s="1">
        <v>0.05030954554994738</v>
      </c>
      <c r="AL273" s="1">
        <v>0.0387692411639653</v>
      </c>
      <c r="AM273" s="1">
        <v>0.1004057340432198</v>
      </c>
      <c r="AN273" s="1">
        <v>0.02764572775588925</v>
      </c>
      <c r="AO273" s="1">
        <v>0.1187931628426229</v>
      </c>
      <c r="AP273" s="1">
        <v>0.06617501921372804</v>
      </c>
      <c r="AQ273" s="1">
        <v>0.1003717188345932</v>
      </c>
      <c r="AR273" s="1">
        <v>0.08006750754872605</v>
      </c>
      <c r="AS273" s="1">
        <v>0.08325764507983147</v>
      </c>
      <c r="AT273" s="1">
        <v>0.07292665570363099</v>
      </c>
      <c r="AU273" s="1">
        <v>0.03021234195662714</v>
      </c>
      <c r="AV273" s="1">
        <v>0.08704004062396198</v>
      </c>
      <c r="AW273" s="1">
        <v>0.07889475501010179</v>
      </c>
      <c r="AX273" s="1">
        <v>0.07547757523349929</v>
      </c>
      <c r="AY273" s="1">
        <v>0.0936739025639568</v>
      </c>
      <c r="AZ273" s="1">
        <v>0.203776866551215</v>
      </c>
      <c r="BA273" s="1">
        <v>0.08213855381840718</v>
      </c>
      <c r="BB273" s="1">
        <v>0.04463391460262356</v>
      </c>
      <c r="BC273" s="1">
        <v>0.04445482600353001</v>
      </c>
      <c r="BD273" s="1">
        <v>0.05515564457641808</v>
      </c>
      <c r="BE273" s="1">
        <v>0.2136686030316346</v>
      </c>
      <c r="BF273" s="1">
        <v>0.03854389601485475</v>
      </c>
      <c r="BG273" s="1">
        <v>0.1516183726896601</v>
      </c>
    </row>
    <row r="274" spans="1:59">
      <c r="A274" s="11">
        <v>43928</v>
      </c>
      <c r="B274" s="1">
        <v>-0.009670041123148621</v>
      </c>
      <c r="C274" s="1">
        <v>0.01391226336544027</v>
      </c>
      <c r="D274" s="1">
        <v>-0.01058580420840172</v>
      </c>
      <c r="E274" s="1">
        <v>0.000841770099789807</v>
      </c>
      <c r="F274" s="1">
        <v>0.007013456003121421</v>
      </c>
      <c r="G274" s="1">
        <v>0.03785852910248111</v>
      </c>
      <c r="H274" s="1">
        <v>0.05187751951473607</v>
      </c>
      <c r="I274" s="1">
        <v>0.007890064015456222</v>
      </c>
      <c r="J274" s="1">
        <v>0.05713077028221103</v>
      </c>
      <c r="K274" s="1">
        <v>0.02242977581785044</v>
      </c>
      <c r="L274" s="1">
        <v>0.04278887886786698</v>
      </c>
      <c r="M274" s="1">
        <v>-0.004883321341655478</v>
      </c>
      <c r="N274" s="1">
        <v>-0.0134159566683989</v>
      </c>
      <c r="O274" s="1">
        <v>0.0111295136992704</v>
      </c>
      <c r="P274" s="1">
        <v>-0.001479315699436157</v>
      </c>
      <c r="Q274" s="1">
        <v>-0.02320561323262915</v>
      </c>
      <c r="R274" s="1">
        <v>-0.005438103072524791</v>
      </c>
      <c r="S274" s="1">
        <v>0.01723519794695227</v>
      </c>
      <c r="T274" s="1">
        <v>-0.01103081513693638</v>
      </c>
      <c r="U274" s="1">
        <v>-0.0003454349555749303</v>
      </c>
      <c r="V274" s="1">
        <v>-0.01603916193778998</v>
      </c>
      <c r="W274" s="1">
        <v>0.02192030158900082</v>
      </c>
      <c r="X274" s="1">
        <v>0.002025794054754337</v>
      </c>
      <c r="Y274" s="1">
        <v>-0.01466214661801135</v>
      </c>
      <c r="Z274" s="1">
        <v>-0.01874122196225936</v>
      </c>
      <c r="AA274" s="1">
        <v>0.01319011438539985</v>
      </c>
      <c r="AB274" s="1">
        <v>0.02049973837365426</v>
      </c>
      <c r="AC274" s="1">
        <v>-0.03443411497667159</v>
      </c>
      <c r="AD274" s="1">
        <v>-0.0001538793524825666</v>
      </c>
      <c r="AE274" s="1">
        <v>0.007509902758388032</v>
      </c>
      <c r="AF274" s="1">
        <v>0.03101545947112827</v>
      </c>
      <c r="AG274" s="1">
        <v>0.01981273765528968</v>
      </c>
      <c r="AH274" s="1">
        <v>-0.006541997583097703</v>
      </c>
      <c r="AI274" s="1">
        <v>-0.01077017786448964</v>
      </c>
      <c r="AJ274" s="1">
        <v>0.008074616553239045</v>
      </c>
      <c r="AK274" s="1">
        <v>-0.02021263514184823</v>
      </c>
      <c r="AL274" s="1">
        <v>-0.03148701883072147</v>
      </c>
      <c r="AM274" s="1">
        <v>-0.034910384767041</v>
      </c>
      <c r="AN274" s="1">
        <v>-0.02776981921831301</v>
      </c>
      <c r="AO274" s="1">
        <v>-0.004091878623877498</v>
      </c>
      <c r="AP274" s="1">
        <v>0.05942216570673087</v>
      </c>
      <c r="AQ274" s="1">
        <v>0.05743245904673278</v>
      </c>
      <c r="AR274" s="1">
        <v>0</v>
      </c>
      <c r="AS274" s="1">
        <v>0.01445035205638523</v>
      </c>
      <c r="AT274" s="1">
        <v>-0.03912565267229318</v>
      </c>
      <c r="AU274" s="1">
        <v>-0.00290604903051106</v>
      </c>
      <c r="AV274" s="1">
        <v>0.0009516000155989079</v>
      </c>
      <c r="AW274" s="1">
        <v>-0.007789635582291954</v>
      </c>
      <c r="AX274" s="1">
        <v>0.05658223700690801</v>
      </c>
      <c r="AY274" s="1">
        <v>0.05895447165062473</v>
      </c>
      <c r="AZ274" s="1">
        <v>-0.005988921284119209</v>
      </c>
      <c r="BA274" s="1">
        <v>-0.001208022753334315</v>
      </c>
      <c r="BB274" s="1">
        <v>-0.01626173771736061</v>
      </c>
      <c r="BC274" s="1">
        <v>-0.0134199196648106</v>
      </c>
      <c r="BD274" s="1">
        <v>-0.03236308029291213</v>
      </c>
      <c r="BE274" s="1">
        <v>-0.02632132456327918</v>
      </c>
      <c r="BF274" s="1">
        <v>0.01030933056442374</v>
      </c>
      <c r="BG274" s="1">
        <v>0.08875740010182165</v>
      </c>
    </row>
    <row r="275" spans="1:59">
      <c r="A275" s="11">
        <v>43929</v>
      </c>
      <c r="B275" s="1">
        <v>0.03686069072451792</v>
      </c>
      <c r="C275" s="1">
        <v>0.05768701924661257</v>
      </c>
      <c r="D275" s="1">
        <v>0.05101046307510515</v>
      </c>
      <c r="E275" s="1">
        <v>0.02586205859378032</v>
      </c>
      <c r="F275" s="1">
        <v>0.01560946178407674</v>
      </c>
      <c r="G275" s="1">
        <v>0.06565919253810493</v>
      </c>
      <c r="H275" s="1">
        <v>-0.01117177617254017</v>
      </c>
      <c r="I275" s="1">
        <v>-0.01020204178010575</v>
      </c>
      <c r="J275" s="1">
        <v>0.02121701172827017</v>
      </c>
      <c r="K275" s="1">
        <v>0.01632731336818716</v>
      </c>
      <c r="L275" s="1">
        <v>0.1296297153382453</v>
      </c>
      <c r="M275" s="1">
        <v>0.007706755200730386</v>
      </c>
      <c r="N275" s="1">
        <v>0.07510476790358211</v>
      </c>
      <c r="O275" s="1">
        <v>0.06196491177731489</v>
      </c>
      <c r="P275" s="1">
        <v>0.09193651310350526</v>
      </c>
      <c r="Q275" s="1">
        <v>0.03080102687827013</v>
      </c>
      <c r="R275" s="1">
        <v>0.003070958572231719</v>
      </c>
      <c r="S275" s="1">
        <v>0.01476835701919188</v>
      </c>
      <c r="T275" s="1">
        <v>0.02333869687627632</v>
      </c>
      <c r="U275" s="1">
        <v>0.02003353433012101</v>
      </c>
      <c r="V275" s="1">
        <v>0.04216607781897097</v>
      </c>
      <c r="W275" s="1">
        <v>0.01630200329416032</v>
      </c>
      <c r="X275" s="1">
        <v>0.01997863847915027</v>
      </c>
      <c r="Y275" s="1">
        <v>0.009339686842154471</v>
      </c>
      <c r="Z275" s="1">
        <v>0.01909916362708808</v>
      </c>
      <c r="AA275" s="1">
        <v>0.04037958231540384</v>
      </c>
      <c r="AB275" s="1">
        <v>0.04802251763535237</v>
      </c>
      <c r="AC275" s="1">
        <v>0.01725405211254172</v>
      </c>
      <c r="AD275" s="1">
        <v>0.005592019023855421</v>
      </c>
      <c r="AE275" s="1">
        <v>0.06100432793795862</v>
      </c>
      <c r="AF275" s="1">
        <v>0.05984793872283367</v>
      </c>
      <c r="AG275" s="1">
        <v>0.0322809742885386</v>
      </c>
      <c r="AH275" s="1">
        <v>-0.008466541369148595</v>
      </c>
      <c r="AI275" s="1">
        <v>0.01003113295104718</v>
      </c>
      <c r="AJ275" s="1">
        <v>0.03879587572583243</v>
      </c>
      <c r="AK275" s="1">
        <v>-0.003115944090235856</v>
      </c>
      <c r="AL275" s="1">
        <v>-0.005046136222532249</v>
      </c>
      <c r="AM275" s="1">
        <v>0.03057563221997839</v>
      </c>
      <c r="AN275" s="1">
        <v>0.02945541480911285</v>
      </c>
      <c r="AO275" s="1">
        <v>0.0482511035184281</v>
      </c>
      <c r="AP275" s="1">
        <v>0.05685726717260664</v>
      </c>
      <c r="AQ275" s="1">
        <v>0.07667735643726292</v>
      </c>
      <c r="AR275" s="1">
        <v>0.03784619656456822</v>
      </c>
      <c r="AS275" s="1">
        <v>0.05284893123840617</v>
      </c>
      <c r="AT275" s="1">
        <v>0.03535427057428153</v>
      </c>
      <c r="AU275" s="1">
        <v>-0.01881310620866117</v>
      </c>
      <c r="AV275" s="1">
        <v>0.1510254401926632</v>
      </c>
      <c r="AW275" s="1">
        <v>0.03542697291774011</v>
      </c>
      <c r="AX275" s="1">
        <v>0.006214994497730331</v>
      </c>
      <c r="AY275" s="1">
        <v>0.02415961461942584</v>
      </c>
      <c r="AZ275" s="1">
        <v>0.0694215092540833</v>
      </c>
      <c r="BA275" s="1">
        <v>0.07978545351691557</v>
      </c>
      <c r="BB275" s="1">
        <v>0.04038643334744862</v>
      </c>
      <c r="BC275" s="1">
        <v>-0.005805541046441487</v>
      </c>
      <c r="BD275" s="1">
        <v>-0.001229572047234173</v>
      </c>
      <c r="BE275" s="1">
        <v>0.05606023750661393</v>
      </c>
      <c r="BF275" s="1">
        <v>0.01428570569188392</v>
      </c>
      <c r="BG275" s="1">
        <v>0.03804347429966759</v>
      </c>
    </row>
    <row r="276" spans="1:59">
      <c r="A276" s="11">
        <v>43930</v>
      </c>
      <c r="B276" s="1">
        <v>0.01283119555108181</v>
      </c>
      <c r="C276" s="1">
        <v>0.008207657368165089</v>
      </c>
      <c r="D276" s="1">
        <v>0.03177395930305416</v>
      </c>
      <c r="E276" s="1">
        <v>-0.008403358059409838</v>
      </c>
      <c r="F276" s="1">
        <v>-0.0001174844583298196</v>
      </c>
      <c r="G276" s="1">
        <v>0.002445035871106116</v>
      </c>
      <c r="H276" s="1">
        <v>-0.01763564328574097</v>
      </c>
      <c r="I276" s="1">
        <v>0.001989995908514119</v>
      </c>
      <c r="J276" s="1">
        <v>0.010584119626039</v>
      </c>
      <c r="K276" s="1">
        <v>0.01443748489509011</v>
      </c>
      <c r="L276" s="1">
        <v>0</v>
      </c>
      <c r="M276" s="1">
        <v>-0.01947891623889442</v>
      </c>
      <c r="N276" s="1">
        <v>0.05623659444510132</v>
      </c>
      <c r="O276" s="1">
        <v>0.07216890597923054</v>
      </c>
      <c r="P276" s="1">
        <v>0.007093796036772515</v>
      </c>
      <c r="Q276" s="1">
        <v>0</v>
      </c>
      <c r="R276" s="1">
        <v>0.03173536483056449</v>
      </c>
      <c r="S276" s="1">
        <v>0.000946975169959563</v>
      </c>
      <c r="T276" s="1">
        <v>-0.06640413690947511</v>
      </c>
      <c r="U276" s="1">
        <v>0.0009666917180712886</v>
      </c>
      <c r="V276" s="1">
        <v>0.0166754492525254</v>
      </c>
      <c r="W276" s="1">
        <v>-0.003799075693016518</v>
      </c>
      <c r="X276" s="1">
        <v>0</v>
      </c>
      <c r="Y276" s="1">
        <v>0</v>
      </c>
      <c r="Z276" s="1">
        <v>0.05912603714343456</v>
      </c>
      <c r="AA276" s="1">
        <v>0.08971365550231813</v>
      </c>
      <c r="AB276" s="1">
        <v>0</v>
      </c>
      <c r="AC276" s="1">
        <v>0.02653507784079667</v>
      </c>
      <c r="AD276" s="1">
        <v>0.03826335498284217</v>
      </c>
      <c r="AE276" s="1">
        <v>0.06766499976127283</v>
      </c>
      <c r="AF276" s="1">
        <v>0.05945644641069192</v>
      </c>
      <c r="AG276" s="1">
        <v>0.005221503720927778</v>
      </c>
      <c r="AH276" s="1">
        <v>0.2523719362070129</v>
      </c>
      <c r="AI276" s="1">
        <v>6.076027502688319E-05</v>
      </c>
      <c r="AJ276" s="1">
        <v>0.06605329974739438</v>
      </c>
      <c r="AK276" s="1">
        <v>-0.00107780206334096</v>
      </c>
      <c r="AL276" s="1">
        <v>0.006239888664721471</v>
      </c>
      <c r="AM276" s="1">
        <v>-0.01498409277209956</v>
      </c>
      <c r="AN276" s="1">
        <v>0.02283238022594292</v>
      </c>
      <c r="AO276" s="1">
        <v>0.05949738816084027</v>
      </c>
      <c r="AP276" s="1">
        <v>0.06688476144367916</v>
      </c>
      <c r="AQ276" s="1">
        <v>0.08902089225582621</v>
      </c>
      <c r="AR276" s="1">
        <v>0</v>
      </c>
      <c r="AS276" s="1">
        <v>-0.001372685081438507</v>
      </c>
      <c r="AT276" s="1">
        <v>0</v>
      </c>
      <c r="AU276" s="1">
        <v>0.01458264368630791</v>
      </c>
      <c r="AV276" s="1">
        <v>0.01203535862025262</v>
      </c>
      <c r="AW276" s="1">
        <v>-0.003317345617632195</v>
      </c>
      <c r="AX276" s="1">
        <v>0.04402015748241661</v>
      </c>
      <c r="AY276" s="1">
        <v>0.06974362104366993</v>
      </c>
      <c r="AZ276" s="1">
        <v>0.009522801683069293</v>
      </c>
      <c r="BA276" s="1">
        <v>-0.01381461338824586</v>
      </c>
      <c r="BB276" s="1">
        <v>0.01009405608909719</v>
      </c>
      <c r="BC276" s="1">
        <v>0.004179058190334928</v>
      </c>
      <c r="BD276" s="1">
        <v>-0.0003281983144015621</v>
      </c>
      <c r="BE276" s="1">
        <v>0.07175834563161732</v>
      </c>
      <c r="BF276" s="1">
        <v>0</v>
      </c>
      <c r="BG276" s="1">
        <v>-0.04581155273766713</v>
      </c>
    </row>
    <row r="277" spans="1:59">
      <c r="A277" s="11">
        <v>43933</v>
      </c>
      <c r="B277" s="1">
        <v>0</v>
      </c>
      <c r="C277" s="1">
        <v>0</v>
      </c>
      <c r="D277" s="1">
        <v>0</v>
      </c>
      <c r="E277" s="1">
        <v>0</v>
      </c>
      <c r="F277" s="1">
        <v>0</v>
      </c>
      <c r="G277" s="1">
        <v>0</v>
      </c>
      <c r="H277" s="1">
        <v>0</v>
      </c>
      <c r="I277" s="1">
        <v>0</v>
      </c>
      <c r="J277" s="1">
        <v>0</v>
      </c>
      <c r="K277" s="1">
        <v>0</v>
      </c>
      <c r="L277" s="1">
        <v>0.02277814610765194</v>
      </c>
      <c r="M277" s="1">
        <v>0</v>
      </c>
      <c r="N277" s="1">
        <v>0</v>
      </c>
      <c r="O277" s="1">
        <v>0</v>
      </c>
      <c r="P277" s="1">
        <v>0</v>
      </c>
      <c r="Q277" s="1">
        <v>0.09178622199217101</v>
      </c>
      <c r="R277" s="1">
        <v>0</v>
      </c>
      <c r="S277" s="1">
        <v>0</v>
      </c>
      <c r="T277" s="1">
        <v>0</v>
      </c>
      <c r="U277" s="1">
        <v>0</v>
      </c>
      <c r="V277" s="1">
        <v>0</v>
      </c>
      <c r="W277" s="1">
        <v>0</v>
      </c>
      <c r="X277" s="1">
        <v>0</v>
      </c>
      <c r="Y277" s="1">
        <v>-0.0007842684494913099</v>
      </c>
      <c r="Z277" s="1">
        <v>0</v>
      </c>
      <c r="AA277" s="1">
        <v>0</v>
      </c>
      <c r="AB277" s="1">
        <v>0</v>
      </c>
      <c r="AC277" s="1">
        <v>0</v>
      </c>
      <c r="AD277" s="1">
        <v>0</v>
      </c>
      <c r="AE277" s="1">
        <v>0</v>
      </c>
      <c r="AF277" s="1">
        <v>0</v>
      </c>
      <c r="AG277" s="1">
        <v>0</v>
      </c>
      <c r="AH277" s="1">
        <v>0</v>
      </c>
      <c r="AI277" s="1">
        <v>0</v>
      </c>
      <c r="AJ277" s="1">
        <v>0</v>
      </c>
      <c r="AK277" s="1">
        <v>0</v>
      </c>
      <c r="AL277" s="1">
        <v>0</v>
      </c>
      <c r="AM277" s="1">
        <v>0</v>
      </c>
      <c r="AN277" s="1">
        <v>0</v>
      </c>
      <c r="AO277" s="1">
        <v>0</v>
      </c>
      <c r="AP277" s="1">
        <v>0</v>
      </c>
      <c r="AQ277" s="1">
        <v>0</v>
      </c>
      <c r="AR277" s="1">
        <v>0</v>
      </c>
      <c r="AS277" s="1">
        <v>0</v>
      </c>
      <c r="AT277" s="1">
        <v>-0.004247334482757603</v>
      </c>
      <c r="AU277" s="1">
        <v>0</v>
      </c>
      <c r="AV277" s="1">
        <v>0</v>
      </c>
      <c r="AW277" s="1">
        <v>0</v>
      </c>
      <c r="AX277" s="1">
        <v>0</v>
      </c>
      <c r="AY277" s="1">
        <v>0</v>
      </c>
      <c r="AZ277" s="1">
        <v>0</v>
      </c>
      <c r="BA277" s="1">
        <v>0</v>
      </c>
      <c r="BB277" s="1">
        <v>0</v>
      </c>
      <c r="BC277" s="1">
        <v>0</v>
      </c>
      <c r="BD277" s="1">
        <v>0</v>
      </c>
      <c r="BE277" s="1">
        <v>0</v>
      </c>
      <c r="BF277" s="1">
        <v>0</v>
      </c>
      <c r="BG277" s="1">
        <v>0</v>
      </c>
    </row>
    <row r="278" spans="1:59">
      <c r="A278" s="11">
        <v>43934</v>
      </c>
      <c r="B278" s="1">
        <v>-0.002208242673701677</v>
      </c>
      <c r="C278" s="1">
        <v>-0.02100833142657177</v>
      </c>
      <c r="D278" s="1">
        <v>-0.02332077934695365</v>
      </c>
      <c r="E278" s="1">
        <v>0.05291437581800529</v>
      </c>
      <c r="F278" s="1">
        <v>0.0617350661426328</v>
      </c>
      <c r="G278" s="1">
        <v>-0.04097563648466829</v>
      </c>
      <c r="H278" s="1">
        <v>0.02356210012244131</v>
      </c>
      <c r="I278" s="1">
        <v>0.01563379029666256</v>
      </c>
      <c r="J278" s="1">
        <v>0.01202482036709895</v>
      </c>
      <c r="K278" s="1">
        <v>0.01534806346669204</v>
      </c>
      <c r="L278" s="1">
        <v>0</v>
      </c>
      <c r="M278" s="1">
        <v>-0.001300046460676829</v>
      </c>
      <c r="N278" s="1">
        <v>-0.02910818335312004</v>
      </c>
      <c r="O278" s="1">
        <v>-0.04905120659961248</v>
      </c>
      <c r="P278" s="1">
        <v>-0.1147420465760756</v>
      </c>
      <c r="Q278" s="1">
        <v>0</v>
      </c>
      <c r="R278" s="1">
        <v>-0.007671691196649344</v>
      </c>
      <c r="S278" s="1">
        <v>0.007767759351144932</v>
      </c>
      <c r="T278" s="1">
        <v>0.02658686478043171</v>
      </c>
      <c r="U278" s="1">
        <v>0.005043543505435677</v>
      </c>
      <c r="V278" s="1">
        <v>-0.01055326959702341</v>
      </c>
      <c r="W278" s="1">
        <v>-0.02881356137775681</v>
      </c>
      <c r="X278" s="1">
        <v>-0.003264628901517241</v>
      </c>
      <c r="Y278" s="1">
        <v>0</v>
      </c>
      <c r="Z278" s="1">
        <v>-0.04533358195518866</v>
      </c>
      <c r="AA278" s="1">
        <v>-0.04447253049804301</v>
      </c>
      <c r="AB278" s="1">
        <v>-0.04806826117864915</v>
      </c>
      <c r="AC278" s="1">
        <v>-0.002857354856399597</v>
      </c>
      <c r="AD278" s="1">
        <v>-0.02083430961044308</v>
      </c>
      <c r="AE278" s="1">
        <v>-0.02909091437533817</v>
      </c>
      <c r="AF278" s="1">
        <v>-0.03214914198399688</v>
      </c>
      <c r="AG278" s="1">
        <v>-0.00228328757177354</v>
      </c>
      <c r="AH278" s="1">
        <v>-0.1734848743012172</v>
      </c>
      <c r="AI278" s="1">
        <v>0.002240316078305771</v>
      </c>
      <c r="AJ278" s="1">
        <v>-0.0347711350251334</v>
      </c>
      <c r="AK278" s="1">
        <v>0.07013379346781257</v>
      </c>
      <c r="AL278" s="1">
        <v>0.0341837991540761</v>
      </c>
      <c r="AM278" s="1">
        <v>0.02624063171283342</v>
      </c>
      <c r="AN278" s="1">
        <v>-0.007064244880259141</v>
      </c>
      <c r="AO278" s="1">
        <v>-0.04230692791874524</v>
      </c>
      <c r="AP278" s="1">
        <v>-0.01192507795480113</v>
      </c>
      <c r="AQ278" s="1">
        <v>-0.03088127910174587</v>
      </c>
      <c r="AR278" s="1">
        <v>-0.02706757807698523</v>
      </c>
      <c r="AS278" s="1">
        <v>-0.04201838292646087</v>
      </c>
      <c r="AT278" s="1">
        <v>0</v>
      </c>
      <c r="AU278" s="1">
        <v>-0.01517162306972419</v>
      </c>
      <c r="AV278" s="1">
        <v>-0.07391857976017713</v>
      </c>
      <c r="AW278" s="1">
        <v>-0.02776719705623043</v>
      </c>
      <c r="AX278" s="1">
        <v>0.1360383930298492</v>
      </c>
      <c r="AY278" s="1">
        <v>-0.0594438990813273</v>
      </c>
      <c r="AZ278" s="1">
        <v>0.0005927023829952471</v>
      </c>
      <c r="BA278" s="1">
        <v>-0.002347639029187554</v>
      </c>
      <c r="BB278" s="1">
        <v>0.004564835546097656</v>
      </c>
      <c r="BC278" s="1">
        <v>-0.1205745905823313</v>
      </c>
      <c r="BD278" s="1">
        <v>0.02873554715167925</v>
      </c>
      <c r="BE278" s="1">
        <v>0.005285744749961685</v>
      </c>
      <c r="BF278" s="1">
        <v>0.07645862243985446</v>
      </c>
      <c r="BG278" s="1">
        <v>0.02743489888876982</v>
      </c>
    </row>
    <row r="279" spans="1:59">
      <c r="A279" s="11">
        <v>43935</v>
      </c>
      <c r="B279" s="1">
        <v>0.04269486187475091</v>
      </c>
      <c r="C279" s="1">
        <v>0.0134118740196072</v>
      </c>
      <c r="D279" s="1">
        <v>0.04530611570474141</v>
      </c>
      <c r="E279" s="1">
        <v>0.07832747911333371</v>
      </c>
      <c r="F279" s="1">
        <v>0.05276944986128362</v>
      </c>
      <c r="G279" s="1">
        <v>-0.02492377756452757</v>
      </c>
      <c r="H279" s="1">
        <v>0.01644333382394025</v>
      </c>
      <c r="I279" s="1">
        <v>0.02677495122604334</v>
      </c>
      <c r="J279" s="1">
        <v>0.001916267701439489</v>
      </c>
      <c r="K279" s="1">
        <v>0.03868368007816403</v>
      </c>
      <c r="L279" s="1">
        <v>-0.0002530483639726633</v>
      </c>
      <c r="M279" s="1">
        <v>0.04846138744014139</v>
      </c>
      <c r="N279" s="1">
        <v>0.0259960631010947</v>
      </c>
      <c r="O279" s="1">
        <v>-0.004518031146314438</v>
      </c>
      <c r="P279" s="1">
        <v>0.0391755915111005</v>
      </c>
      <c r="Q279" s="1">
        <v>0.09486981813400353</v>
      </c>
      <c r="R279" s="1">
        <v>0.03632117063212292</v>
      </c>
      <c r="S279" s="1">
        <v>0.007238531565270323</v>
      </c>
      <c r="T279" s="1">
        <v>0.04501153313448714</v>
      </c>
      <c r="U279" s="1">
        <v>0.04243733332865451</v>
      </c>
      <c r="V279" s="1">
        <v>0.05358529763917508</v>
      </c>
      <c r="W279" s="1">
        <v>0.00610798533030632</v>
      </c>
      <c r="X279" s="1">
        <v>-0.04526839400143623</v>
      </c>
      <c r="Y279" s="1">
        <v>0.003217758583544006</v>
      </c>
      <c r="Z279" s="1">
        <v>0.06938386541548081</v>
      </c>
      <c r="AA279" s="1">
        <v>-0.02739586887757983</v>
      </c>
      <c r="AB279" s="1">
        <v>-0.06418125235558192</v>
      </c>
      <c r="AC279" s="1">
        <v>0.02727475346793162</v>
      </c>
      <c r="AD279" s="1">
        <v>0.02965819379036905</v>
      </c>
      <c r="AE279" s="1">
        <v>0.06349208833007425</v>
      </c>
      <c r="AF279" s="1">
        <v>0.003205227975178193</v>
      </c>
      <c r="AG279" s="1">
        <v>0.01933751938121198</v>
      </c>
      <c r="AH279" s="1">
        <v>-0.01099906349260149</v>
      </c>
      <c r="AI279" s="1">
        <v>0.04948329065448021</v>
      </c>
      <c r="AJ279" s="1">
        <v>-0.01245949404463031</v>
      </c>
      <c r="AK279" s="1">
        <v>0.04242283353619669</v>
      </c>
      <c r="AL279" s="1">
        <v>0.009806774106789762</v>
      </c>
      <c r="AM279" s="1">
        <v>0.05225136537031849</v>
      </c>
      <c r="AN279" s="1">
        <v>0.03699510186988753</v>
      </c>
      <c r="AO279" s="1">
        <v>-0.014758178288378</v>
      </c>
      <c r="AP279" s="1">
        <v>0.01051737046548706</v>
      </c>
      <c r="AQ279" s="1">
        <v>-0.05154629591575122</v>
      </c>
      <c r="AR279" s="1">
        <v>-0.06877896394574368</v>
      </c>
      <c r="AS279" s="1">
        <v>-0.006968663067394298</v>
      </c>
      <c r="AT279" s="1">
        <v>-0.01362022681033892</v>
      </c>
      <c r="AU279" s="1">
        <v>0</v>
      </c>
      <c r="AV279" s="1">
        <v>0.01875862845329035</v>
      </c>
      <c r="AW279" s="1">
        <v>-0.003032232798606538</v>
      </c>
      <c r="AX279" s="1">
        <v>0.09054457315006381</v>
      </c>
      <c r="AY279" s="1">
        <v>0.02038733952194383</v>
      </c>
      <c r="AZ279" s="1">
        <v>0.01184597149152178</v>
      </c>
      <c r="BA279" s="1">
        <v>0.02652697299154538</v>
      </c>
      <c r="BB279" s="1">
        <v>0.06595019853759254</v>
      </c>
      <c r="BC279" s="1">
        <v>0.1149358854948617</v>
      </c>
      <c r="BD279" s="1">
        <v>0.02952925513564586</v>
      </c>
      <c r="BE279" s="1">
        <v>0.04070103935081604</v>
      </c>
      <c r="BF279" s="1">
        <v>-0.02803740491881868</v>
      </c>
      <c r="BG279" s="1">
        <v>0.004005288817922059</v>
      </c>
    </row>
    <row r="280" spans="1:59">
      <c r="A280" s="11">
        <v>43936</v>
      </c>
      <c r="B280" s="1">
        <v>0.0201932137016243</v>
      </c>
      <c r="C280" s="1">
        <v>-0.05373195170501632</v>
      </c>
      <c r="D280" s="1">
        <v>-0.04392818349020533</v>
      </c>
      <c r="E280" s="1">
        <v>0.001092324284683421</v>
      </c>
      <c r="F280" s="1">
        <v>0.01066869571876872</v>
      </c>
      <c r="G280" s="1">
        <v>-0.03755885868886444</v>
      </c>
      <c r="H280" s="1">
        <v>0.0315444977422048</v>
      </c>
      <c r="I280" s="1">
        <v>0.01655434812899892</v>
      </c>
      <c r="J280" s="1">
        <v>0.00267794754213968</v>
      </c>
      <c r="K280" s="1">
        <v>-0.04809180606980901</v>
      </c>
      <c r="L280" s="1">
        <v>0.01350092455761787</v>
      </c>
      <c r="M280" s="1">
        <v>-0.01231953466749924</v>
      </c>
      <c r="N280" s="1">
        <v>-0.03939337226927386</v>
      </c>
      <c r="O280" s="1">
        <v>-0.03517416180086008</v>
      </c>
      <c r="P280" s="1">
        <v>-0.02970713850843354</v>
      </c>
      <c r="Q280" s="1">
        <v>0.03844869621629599</v>
      </c>
      <c r="R280" s="1">
        <v>-0.07072984242929292</v>
      </c>
      <c r="S280" s="1">
        <v>-0.03193443232360627</v>
      </c>
      <c r="T280" s="1">
        <v>0.004572403762404198</v>
      </c>
      <c r="U280" s="1">
        <v>-0.005326023585765616</v>
      </c>
      <c r="V280" s="1">
        <v>-0.04951817873910791</v>
      </c>
      <c r="W280" s="1">
        <v>-0.06418023217454216</v>
      </c>
      <c r="X280" s="1">
        <v>-0.006125939771628008</v>
      </c>
      <c r="Y280" s="1">
        <v>-0.02339037460843452</v>
      </c>
      <c r="Z280" s="1">
        <v>-0.06373163125437165</v>
      </c>
      <c r="AA280" s="1">
        <v>-0.04931930883799085</v>
      </c>
      <c r="AB280" s="1">
        <v>0.07055834994228016</v>
      </c>
      <c r="AC280" s="1">
        <v>-0.0148671721771183</v>
      </c>
      <c r="AD280" s="1">
        <v>0.01350036246876174</v>
      </c>
      <c r="AE280" s="1">
        <v>-0.07261448521707281</v>
      </c>
      <c r="AF280" s="1">
        <v>-0.0569270788899009</v>
      </c>
      <c r="AG280" s="1">
        <v>-0.006735123536928622</v>
      </c>
      <c r="AH280" s="1">
        <v>-0.1473586303620493</v>
      </c>
      <c r="AI280" s="1">
        <v>-0.01047781028057071</v>
      </c>
      <c r="AJ280" s="1">
        <v>-0.0770707869697822</v>
      </c>
      <c r="AK280" s="1">
        <v>0.03191878272679194</v>
      </c>
      <c r="AL280" s="1">
        <v>0.02328430824337491</v>
      </c>
      <c r="AM280" s="1">
        <v>-0.010952675148169</v>
      </c>
      <c r="AN280" s="1">
        <v>-0.01289791705747201</v>
      </c>
      <c r="AO280" s="1">
        <v>-0.05990637561858125</v>
      </c>
      <c r="AP280" s="1">
        <v>-0.06978325661802742</v>
      </c>
      <c r="AQ280" s="1">
        <v>-0.08201582770999627</v>
      </c>
      <c r="AR280" s="1">
        <v>0.02780080293769371</v>
      </c>
      <c r="AS280" s="1">
        <v>-0.01011354639000506</v>
      </c>
      <c r="AT280" s="1">
        <v>-0.01086799734228949</v>
      </c>
      <c r="AU280" s="1">
        <v>-0.0286485384171935</v>
      </c>
      <c r="AV280" s="1">
        <v>-0.04967865464694443</v>
      </c>
      <c r="AW280" s="1">
        <v>-0.02894132027939533</v>
      </c>
      <c r="AX280" s="1">
        <v>0.02808887827056528</v>
      </c>
      <c r="AY280" s="1">
        <v>-0.0409590247789543</v>
      </c>
      <c r="AZ280" s="1">
        <v>-0.01697558891482465</v>
      </c>
      <c r="BA280" s="1">
        <v>0.04133053343764748</v>
      </c>
      <c r="BB280" s="1">
        <v>0.006279142582438668</v>
      </c>
      <c r="BC280" s="1">
        <v>-0.02761795941430101</v>
      </c>
      <c r="BD280" s="1">
        <v>-0.00186063044687812</v>
      </c>
      <c r="BE280" s="1">
        <v>-0.07840577283296024</v>
      </c>
      <c r="BF280" s="1">
        <v>0.0480769824278966</v>
      </c>
      <c r="BG280" s="1">
        <v>-0.151595700412461</v>
      </c>
    </row>
    <row r="281" spans="1:59">
      <c r="A281" s="11">
        <v>43937</v>
      </c>
      <c r="B281" s="1">
        <v>0.0556409657536272</v>
      </c>
      <c r="C281" s="1">
        <v>-0.01986047511863631</v>
      </c>
      <c r="D281" s="1">
        <v>0.02031859399060476</v>
      </c>
      <c r="E281" s="1">
        <v>0.03564282641657313</v>
      </c>
      <c r="F281" s="1">
        <v>0.04355454239370848</v>
      </c>
      <c r="G281" s="1">
        <v>-0.003252012995412223</v>
      </c>
      <c r="H281" s="1">
        <v>0.01123920551271573</v>
      </c>
      <c r="I281" s="1">
        <v>0.02156893660305492</v>
      </c>
      <c r="J281" s="1">
        <v>-0.01564295299437324</v>
      </c>
      <c r="K281" s="1">
        <v>0.001876537889808239</v>
      </c>
      <c r="L281" s="1">
        <v>-0.004079645507886975</v>
      </c>
      <c r="M281" s="1">
        <v>0.03638798505009011</v>
      </c>
      <c r="N281" s="1">
        <v>-0.009048915670870294</v>
      </c>
      <c r="O281" s="1">
        <v>-0.01371990289595459</v>
      </c>
      <c r="P281" s="1">
        <v>0.01078050912375605</v>
      </c>
      <c r="Q281" s="1">
        <v>0.01144207824969423</v>
      </c>
      <c r="R281" s="1">
        <v>0.0266586220194136</v>
      </c>
      <c r="S281" s="1">
        <v>-0.02429755301379943</v>
      </c>
      <c r="T281" s="1">
        <v>0.003641325726279288</v>
      </c>
      <c r="U281" s="1">
        <v>0.0007920859332559704</v>
      </c>
      <c r="V281" s="1">
        <v>0.009367354151797347</v>
      </c>
      <c r="W281" s="1">
        <v>0.006487462127221955</v>
      </c>
      <c r="X281" s="1">
        <v>0.02157290298370484</v>
      </c>
      <c r="Y281" s="1">
        <v>0.008170307591427006</v>
      </c>
      <c r="Z281" s="1">
        <v>0.02080592180329943</v>
      </c>
      <c r="AA281" s="1">
        <v>-0.0381099624832133</v>
      </c>
      <c r="AB281" s="1">
        <v>0.03448266952168133</v>
      </c>
      <c r="AC281" s="1">
        <v>0.009348832992536638</v>
      </c>
      <c r="AD281" s="1">
        <v>0.005962998371539685</v>
      </c>
      <c r="AE281" s="1">
        <v>0.0101266072516637</v>
      </c>
      <c r="AF281" s="1">
        <v>-0.04681238943095389</v>
      </c>
      <c r="AG281" s="1">
        <v>-0.004068493053832278</v>
      </c>
      <c r="AH281" s="1">
        <v>-0.007608516225910744</v>
      </c>
      <c r="AI281" s="1">
        <v>0.03002087626396843</v>
      </c>
      <c r="AJ281" s="1">
        <v>-0.04616137961417865</v>
      </c>
      <c r="AK281" s="1">
        <v>0.02910372215051993</v>
      </c>
      <c r="AL281" s="1">
        <v>0.03541804867648768</v>
      </c>
      <c r="AM281" s="1">
        <v>0.04935181921947174</v>
      </c>
      <c r="AN281" s="1">
        <v>-0.002502121088204023</v>
      </c>
      <c r="AO281" s="1">
        <v>-0.02044801486347148</v>
      </c>
      <c r="AP281" s="1">
        <v>-0.03906838783391453</v>
      </c>
      <c r="AQ281" s="1">
        <v>-0.04736266370645337</v>
      </c>
      <c r="AR281" s="1">
        <v>0.0322970397044926</v>
      </c>
      <c r="AS281" s="1">
        <v>0.002502122078906099</v>
      </c>
      <c r="AT281" s="1">
        <v>0.05315911641969651</v>
      </c>
      <c r="AU281" s="1">
        <v>-0.003060604128187316</v>
      </c>
      <c r="AV281" s="1">
        <v>0.03472039162504803</v>
      </c>
      <c r="AW281" s="1">
        <v>0.005657803849655751</v>
      </c>
      <c r="AX281" s="1">
        <v>0.02107340162500049</v>
      </c>
      <c r="AY281" s="1">
        <v>-0.02708335609899537</v>
      </c>
      <c r="AZ281" s="1">
        <v>0.03672088993447709</v>
      </c>
      <c r="BA281" s="1">
        <v>0.05946473064030711</v>
      </c>
      <c r="BB281" s="1">
        <v>-0.002576121863466119</v>
      </c>
      <c r="BC281" s="1">
        <v>0.01494873822905163</v>
      </c>
      <c r="BD281" s="1">
        <v>0.02772626614169704</v>
      </c>
      <c r="BE281" s="1">
        <v>-0.01319770209273696</v>
      </c>
      <c r="BF281" s="1">
        <v>0</v>
      </c>
      <c r="BG281" s="1">
        <v>-0.04545451997521643</v>
      </c>
    </row>
    <row r="282" spans="1:59">
      <c r="A282" s="11">
        <v>43938</v>
      </c>
      <c r="B282" s="1">
        <v>0.0001039719259270377</v>
      </c>
      <c r="C282" s="1">
        <v>0.0410958054528856</v>
      </c>
      <c r="D282" s="1">
        <v>0.04993497836567773</v>
      </c>
      <c r="E282" s="1">
        <v>-0.006145781986470533</v>
      </c>
      <c r="F282" s="1">
        <v>-0.01378213613035451</v>
      </c>
      <c r="G282" s="1">
        <v>0.06035905550686271</v>
      </c>
      <c r="H282" s="1">
        <v>0.04807424199079491</v>
      </c>
      <c r="I282" s="1">
        <v>-0.01485941694579407</v>
      </c>
      <c r="J282" s="1">
        <v>0.004651216882569642</v>
      </c>
      <c r="K282" s="1">
        <v>0.06776729040311302</v>
      </c>
      <c r="L282" s="1">
        <v>0</v>
      </c>
      <c r="M282" s="1">
        <v>-0.01131983517793456</v>
      </c>
      <c r="N282" s="1">
        <v>0.04546335953296565</v>
      </c>
      <c r="O282" s="1">
        <v>0.01391075713302903</v>
      </c>
      <c r="P282" s="1">
        <v>0.04906143472460434</v>
      </c>
      <c r="Q282" s="1">
        <v>0</v>
      </c>
      <c r="R282" s="1">
        <v>0.003319540840561741</v>
      </c>
      <c r="S282" s="1">
        <v>0.09623467771731975</v>
      </c>
      <c r="T282" s="1">
        <v>0.02458049141260576</v>
      </c>
      <c r="U282" s="1">
        <v>0.01565527336827022</v>
      </c>
      <c r="V282" s="1">
        <v>0.04385960493416441</v>
      </c>
      <c r="W282" s="1">
        <v>0.06169412948751107</v>
      </c>
      <c r="X282" s="1">
        <v>0</v>
      </c>
      <c r="Y282" s="1">
        <v>0</v>
      </c>
      <c r="Z282" s="1">
        <v>0.02495585649889098</v>
      </c>
      <c r="AA282" s="1">
        <v>0.08988877870291945</v>
      </c>
      <c r="AB282" s="1">
        <v>0</v>
      </c>
      <c r="AC282" s="1">
        <v>0.06253290489767616</v>
      </c>
      <c r="AD282" s="1">
        <v>0.07968831193839931</v>
      </c>
      <c r="AE282" s="1">
        <v>0.02935910081863713</v>
      </c>
      <c r="AF282" s="1">
        <v>0.06817441888806308</v>
      </c>
      <c r="AG282" s="1">
        <v>0.01696457017398045</v>
      </c>
      <c r="AH282" s="1">
        <v>0.0306680640960697</v>
      </c>
      <c r="AI282" s="1">
        <v>0.008811597811175798</v>
      </c>
      <c r="AJ282" s="1">
        <v>0.09544079571248076</v>
      </c>
      <c r="AK282" s="1">
        <v>-0.03691058468709318</v>
      </c>
      <c r="AL282" s="1">
        <v>-0.03746423277205313</v>
      </c>
      <c r="AM282" s="1">
        <v>-0.008075778117832666</v>
      </c>
      <c r="AN282" s="1">
        <v>0.0287065953571608</v>
      </c>
      <c r="AO282" s="1">
        <v>0.1210514777650564</v>
      </c>
      <c r="AP282" s="1">
        <v>0.08035890623530517</v>
      </c>
      <c r="AQ282" s="1">
        <v>0.07570623201939086</v>
      </c>
      <c r="AR282" s="1">
        <v>0</v>
      </c>
      <c r="AS282" s="1">
        <v>0.04409309088763069</v>
      </c>
      <c r="AT282" s="1">
        <v>0</v>
      </c>
      <c r="AU282" s="1">
        <v>0.005860803904710554</v>
      </c>
      <c r="AV282" s="1">
        <v>0.05114992723933565</v>
      </c>
      <c r="AW282" s="1">
        <v>0.03968234352293387</v>
      </c>
      <c r="AX282" s="1">
        <v>0.01164772358620647</v>
      </c>
      <c r="AY282" s="1">
        <v>0.0546038780032061</v>
      </c>
      <c r="AZ282" s="1">
        <v>0.03154315716852318</v>
      </c>
      <c r="BA282" s="1">
        <v>-0.02637132210118598</v>
      </c>
      <c r="BB282" s="1">
        <v>0.03954542592323218</v>
      </c>
      <c r="BC282" s="1">
        <v>0.02147155035227533</v>
      </c>
      <c r="BD282" s="1">
        <v>-0.001587217598011947</v>
      </c>
      <c r="BE282" s="1">
        <v>0.06255142759767685</v>
      </c>
      <c r="BF282" s="1">
        <v>0</v>
      </c>
      <c r="BG282" s="1">
        <v>0.0738915518494323</v>
      </c>
    </row>
    <row r="283" spans="1:59">
      <c r="A283" s="11">
        <v>43940</v>
      </c>
      <c r="B283" s="1">
        <v>0</v>
      </c>
      <c r="C283" s="1">
        <v>0</v>
      </c>
      <c r="D283" s="1">
        <v>0</v>
      </c>
      <c r="E283" s="1">
        <v>0</v>
      </c>
      <c r="F283" s="1">
        <v>0</v>
      </c>
      <c r="G283" s="1">
        <v>0</v>
      </c>
      <c r="H283" s="1">
        <v>0</v>
      </c>
      <c r="I283" s="1">
        <v>0</v>
      </c>
      <c r="J283" s="1">
        <v>0</v>
      </c>
      <c r="K283" s="1">
        <v>0</v>
      </c>
      <c r="L283" s="1">
        <v>-0.0223205479929468</v>
      </c>
      <c r="M283" s="1">
        <v>0</v>
      </c>
      <c r="N283" s="1">
        <v>0</v>
      </c>
      <c r="O283" s="1">
        <v>0</v>
      </c>
      <c r="P283" s="1">
        <v>0</v>
      </c>
      <c r="Q283" s="1">
        <v>-0.004375588880385028</v>
      </c>
      <c r="R283" s="1">
        <v>0</v>
      </c>
      <c r="S283" s="1">
        <v>0</v>
      </c>
      <c r="T283" s="1">
        <v>0</v>
      </c>
      <c r="U283" s="1">
        <v>0</v>
      </c>
      <c r="V283" s="1">
        <v>0</v>
      </c>
      <c r="W283" s="1">
        <v>0</v>
      </c>
      <c r="X283" s="1">
        <v>0.008688280941943516</v>
      </c>
      <c r="Y283" s="1">
        <v>0.03750227094980318</v>
      </c>
      <c r="Z283" s="1">
        <v>0</v>
      </c>
      <c r="AA283" s="1">
        <v>0</v>
      </c>
      <c r="AB283" s="1">
        <v>-0.01083736679354075</v>
      </c>
      <c r="AC283" s="1">
        <v>0</v>
      </c>
      <c r="AD283" s="1">
        <v>0</v>
      </c>
      <c r="AE283" s="1">
        <v>0</v>
      </c>
      <c r="AF283" s="1">
        <v>0</v>
      </c>
      <c r="AG283" s="1">
        <v>0</v>
      </c>
      <c r="AH283" s="1">
        <v>0</v>
      </c>
      <c r="AI283" s="1">
        <v>0</v>
      </c>
      <c r="AJ283" s="1">
        <v>0</v>
      </c>
      <c r="AK283" s="1">
        <v>0</v>
      </c>
      <c r="AL283" s="1">
        <v>0</v>
      </c>
      <c r="AM283" s="1">
        <v>0</v>
      </c>
      <c r="AN283" s="1">
        <v>0</v>
      </c>
      <c r="AO283" s="1">
        <v>0</v>
      </c>
      <c r="AP283" s="1">
        <v>0</v>
      </c>
      <c r="AQ283" s="1">
        <v>0</v>
      </c>
      <c r="AR283" s="1">
        <v>0.007039513914346873</v>
      </c>
      <c r="AS283" s="1">
        <v>0</v>
      </c>
      <c r="AT283" s="1">
        <v>0.006641526114596452</v>
      </c>
      <c r="AU283" s="1">
        <v>0</v>
      </c>
      <c r="AV283" s="1">
        <v>0</v>
      </c>
      <c r="AW283" s="1">
        <v>0</v>
      </c>
      <c r="AX283" s="1">
        <v>0</v>
      </c>
      <c r="AY283" s="1">
        <v>0</v>
      </c>
      <c r="AZ283" s="1">
        <v>0</v>
      </c>
      <c r="BA283" s="1">
        <v>0</v>
      </c>
      <c r="BB283" s="1">
        <v>0</v>
      </c>
      <c r="BC283" s="1">
        <v>0</v>
      </c>
      <c r="BD283" s="1">
        <v>0</v>
      </c>
      <c r="BE283" s="1">
        <v>0</v>
      </c>
      <c r="BF283" s="1">
        <v>0.03669731496927131</v>
      </c>
      <c r="BG283" s="1">
        <v>0</v>
      </c>
    </row>
    <row r="284" spans="1:59">
      <c r="A284" s="11">
        <v>43941</v>
      </c>
      <c r="B284" s="1">
        <v>0.02072726833984007</v>
      </c>
      <c r="C284" s="1">
        <v>-0.009045727914206547</v>
      </c>
      <c r="D284" s="1">
        <v>-0.02096847137218427</v>
      </c>
      <c r="E284" s="1">
        <v>0.006537151175917577</v>
      </c>
      <c r="F284" s="1">
        <v>0.007835757606907912</v>
      </c>
      <c r="G284" s="1">
        <v>-0.07435894676080956</v>
      </c>
      <c r="H284" s="1">
        <v>-0.001232992842268743</v>
      </c>
      <c r="I284" s="1">
        <v>0.01255372259099041</v>
      </c>
      <c r="J284" s="1">
        <v>0.0127314586259939</v>
      </c>
      <c r="K284" s="1">
        <v>-0.007015888856365282</v>
      </c>
      <c r="L284" s="1">
        <v>0.01034613315896604</v>
      </c>
      <c r="M284" s="1">
        <v>-0.01836954546647529</v>
      </c>
      <c r="N284" s="1">
        <v>-0.02378742739370132</v>
      </c>
      <c r="O284" s="1">
        <v>-0.03449614779233845</v>
      </c>
      <c r="P284" s="1">
        <v>0.01586014335939834</v>
      </c>
      <c r="Q284" s="1">
        <v>-0.04812950953179795</v>
      </c>
      <c r="R284" s="1">
        <v>-0.03462974520480111</v>
      </c>
      <c r="S284" s="1">
        <v>-0.03361281778485314</v>
      </c>
      <c r="T284" s="1">
        <v>-0.005400130387276603</v>
      </c>
      <c r="U284" s="1">
        <v>-0.0129670280539369</v>
      </c>
      <c r="V284" s="1">
        <v>-0.02508819232787074</v>
      </c>
      <c r="W284" s="1">
        <v>-0.01777950665654926</v>
      </c>
      <c r="X284" s="1">
        <v>-0.044622579367805</v>
      </c>
      <c r="Y284" s="1">
        <v>-0.0304030131120222</v>
      </c>
      <c r="Z284" s="1">
        <v>-0.01878963113575693</v>
      </c>
      <c r="AA284" s="1">
        <v>-0.03645708841038731</v>
      </c>
      <c r="AB284" s="1">
        <v>-0.0298805576175375</v>
      </c>
      <c r="AC284" s="1">
        <v>-0.04557788458183165</v>
      </c>
      <c r="AD284" s="1">
        <v>-0.03218809994162264</v>
      </c>
      <c r="AE284" s="1">
        <v>-0.03739133088485058</v>
      </c>
      <c r="AF284" s="1">
        <v>-0.01542663371636899</v>
      </c>
      <c r="AG284" s="1">
        <v>-0.005579111634417711</v>
      </c>
      <c r="AH284" s="1">
        <v>-0.002125609606812295</v>
      </c>
      <c r="AI284" s="1">
        <v>-0.0198207535495396</v>
      </c>
      <c r="AJ284" s="1">
        <v>0.001137698599388504</v>
      </c>
      <c r="AK284" s="1">
        <v>0.03435312812758107</v>
      </c>
      <c r="AL284" s="1">
        <v>0.0005448148450573065</v>
      </c>
      <c r="AM284" s="1">
        <v>-0.01802834808963127</v>
      </c>
      <c r="AN284" s="1">
        <v>-0.02248697819535217</v>
      </c>
      <c r="AO284" s="1">
        <v>0.01034481100227236</v>
      </c>
      <c r="AP284" s="1">
        <v>-0.04151935601184864</v>
      </c>
      <c r="AQ284" s="1">
        <v>-0.01260528532957694</v>
      </c>
      <c r="AR284" s="1">
        <v>-0.01902901361673159</v>
      </c>
      <c r="AS284" s="1">
        <v>-0.005975948772737105</v>
      </c>
      <c r="AT284" s="1">
        <v>-0.04483721785439565</v>
      </c>
      <c r="AU284" s="1">
        <v>-0.02080999333948175</v>
      </c>
      <c r="AV284" s="1">
        <v>0.02522717151780252</v>
      </c>
      <c r="AW284" s="1">
        <v>-0.02261078807478178</v>
      </c>
      <c r="AX284" s="1">
        <v>-0.009988248360573104</v>
      </c>
      <c r="AY284" s="1">
        <v>-0.02030464519734476</v>
      </c>
      <c r="AZ284" s="1">
        <v>-0.0345227013700341</v>
      </c>
      <c r="BA284" s="1">
        <v>-0.02897829555571518</v>
      </c>
      <c r="BB284" s="1">
        <v>0.01810953438450946</v>
      </c>
      <c r="BC284" s="1">
        <v>-0.003358474406209733</v>
      </c>
      <c r="BD284" s="1">
        <v>-0.01718130298422671</v>
      </c>
      <c r="BE284" s="1">
        <v>-0.01684750126718848</v>
      </c>
      <c r="BF284" s="1">
        <v>0.008849544184303726</v>
      </c>
      <c r="BG284" s="1">
        <v>-0.04281345231295652</v>
      </c>
    </row>
    <row r="285" spans="1:59">
      <c r="A285" s="11">
        <v>43942</v>
      </c>
      <c r="B285" s="1">
        <v>-0.04030630469582142</v>
      </c>
      <c r="C285" s="1">
        <v>-0.04315375796184129</v>
      </c>
      <c r="D285" s="1">
        <v>-0.02560357919064393</v>
      </c>
      <c r="E285" s="1">
        <v>-0.071090099437913</v>
      </c>
      <c r="F285" s="1">
        <v>-0.02736033095931456</v>
      </c>
      <c r="G285" s="1">
        <v>-0.04321324343081479</v>
      </c>
      <c r="H285" s="1">
        <v>-0.02444449227772294</v>
      </c>
      <c r="I285" s="1">
        <v>-0.02258053285563266</v>
      </c>
      <c r="J285" s="1">
        <v>0</v>
      </c>
      <c r="K285" s="1">
        <v>-0.0121678554947644</v>
      </c>
      <c r="L285" s="1">
        <v>-0.006262525442325084</v>
      </c>
      <c r="M285" s="1">
        <v>-0.0344463182967697</v>
      </c>
      <c r="N285" s="1">
        <v>-0.02931655767377472</v>
      </c>
      <c r="O285" s="1">
        <v>-0.0146163492286977</v>
      </c>
      <c r="P285" s="1">
        <v>-0.003202574227319177</v>
      </c>
      <c r="Q285" s="1">
        <v>-0.01385137866458386</v>
      </c>
      <c r="R285" s="1">
        <v>-0.01294742504744695</v>
      </c>
      <c r="S285" s="1">
        <v>-0.03644878400729978</v>
      </c>
      <c r="T285" s="1">
        <v>-0.09942142058685388</v>
      </c>
      <c r="U285" s="1">
        <v>-0.03968862004645179</v>
      </c>
      <c r="V285" s="1">
        <v>-0.02510939572826298</v>
      </c>
      <c r="W285" s="1">
        <v>-0.07593801919982801</v>
      </c>
      <c r="X285" s="1">
        <v>0.0157777298659092</v>
      </c>
      <c r="Y285" s="1">
        <v>0.01421695847337112</v>
      </c>
      <c r="Z285" s="1">
        <v>-0.03095825835964561</v>
      </c>
      <c r="AA285" s="1">
        <v>-0.02900435900500187</v>
      </c>
      <c r="AB285" s="1">
        <v>0.02378514983182556</v>
      </c>
      <c r="AC285" s="1">
        <v>-0.02549518907687431</v>
      </c>
      <c r="AD285" s="1">
        <v>-0.05430255417013308</v>
      </c>
      <c r="AE285" s="1">
        <v>-0.06052391267341017</v>
      </c>
      <c r="AF285" s="1">
        <v>-0.03348687968171837</v>
      </c>
      <c r="AG285" s="1">
        <v>-0.04174148458322169</v>
      </c>
      <c r="AH285" s="1">
        <v>-0.005324642312127592</v>
      </c>
      <c r="AI285" s="1">
        <v>-0.04135710014965055</v>
      </c>
      <c r="AJ285" s="1">
        <v>-0.009185624487435762</v>
      </c>
      <c r="AK285" s="1">
        <v>-0.008365914063882096</v>
      </c>
      <c r="AL285" s="1">
        <v>-0.01269950397585951</v>
      </c>
      <c r="AM285" s="1">
        <v>-0.06110410625377027</v>
      </c>
      <c r="AN285" s="1">
        <v>-0.01274944543727996</v>
      </c>
      <c r="AO285" s="1">
        <v>-0.0346172933094554</v>
      </c>
      <c r="AP285" s="1">
        <v>-0.04534565814382607</v>
      </c>
      <c r="AQ285" s="1">
        <v>-0.05531900855601224</v>
      </c>
      <c r="AR285" s="1">
        <v>0.02889926987050218</v>
      </c>
      <c r="AS285" s="1">
        <v>-0.03547110754521876</v>
      </c>
      <c r="AT285" s="1">
        <v>0.01954245607341898</v>
      </c>
      <c r="AU285" s="1">
        <v>0.01388489616501665</v>
      </c>
      <c r="AV285" s="1">
        <v>-0.05865887789267488</v>
      </c>
      <c r="AW285" s="1">
        <v>-0.02273843343955073</v>
      </c>
      <c r="AX285" s="1">
        <v>-0.07990777996173748</v>
      </c>
      <c r="AY285" s="1">
        <v>-0.0113989286036883</v>
      </c>
      <c r="AZ285" s="1">
        <v>-0.03123948561154988</v>
      </c>
      <c r="BA285" s="1">
        <v>-0.0281778372978867</v>
      </c>
      <c r="BB285" s="1">
        <v>-0.0442515654740262</v>
      </c>
      <c r="BC285" s="1">
        <v>0.008482892564129818</v>
      </c>
      <c r="BD285" s="1">
        <v>-0.00492877466053343</v>
      </c>
      <c r="BE285" s="1">
        <v>0.03072684828446492</v>
      </c>
      <c r="BF285" s="1">
        <v>0.04035086287845413</v>
      </c>
      <c r="BG285" s="1">
        <v>-0.08785943815289587</v>
      </c>
    </row>
    <row r="286" spans="1:59">
      <c r="A286" s="11">
        <v>43943</v>
      </c>
      <c r="B286" s="1">
        <v>0.0152048537964975</v>
      </c>
      <c r="C286" s="1">
        <v>0.02544118835945985</v>
      </c>
      <c r="D286" s="1">
        <v>0.01898285036989189</v>
      </c>
      <c r="E286" s="1">
        <v>0.05668934436510376</v>
      </c>
      <c r="F286" s="1">
        <v>0.0151925270916391</v>
      </c>
      <c r="G286" s="1">
        <v>0.01505498939867134</v>
      </c>
      <c r="H286" s="1">
        <v>0.03973676864391273</v>
      </c>
      <c r="I286" s="1">
        <v>0.01263629990475579</v>
      </c>
      <c r="J286" s="1">
        <v>0.02666683588118857</v>
      </c>
      <c r="K286" s="1">
        <v>0.01887402169815688</v>
      </c>
      <c r="L286" s="1">
        <v>-0.0007664911135559782</v>
      </c>
      <c r="M286" s="1">
        <v>0.02684771888548254</v>
      </c>
      <c r="N286" s="1">
        <v>0.02490694419699002</v>
      </c>
      <c r="O286" s="1">
        <v>0.0276060583226585</v>
      </c>
      <c r="P286" s="1">
        <v>0.05216863547941775</v>
      </c>
      <c r="Q286" s="1">
        <v>0.05949523910015353</v>
      </c>
      <c r="R286" s="1">
        <v>0.01620363229805122</v>
      </c>
      <c r="S286" s="1">
        <v>-0.002111469888074757</v>
      </c>
      <c r="T286" s="1">
        <v>0.03093494014605036</v>
      </c>
      <c r="U286" s="1">
        <v>0.03853360373314318</v>
      </c>
      <c r="V286" s="1">
        <v>0.01178866961342817</v>
      </c>
      <c r="W286" s="1">
        <v>-0.004778186222812231</v>
      </c>
      <c r="X286" s="1">
        <v>0.01158772655193063</v>
      </c>
      <c r="Y286" s="1">
        <v>0.05669335998437464</v>
      </c>
      <c r="Z286" s="1">
        <v>-0.01276242670272187</v>
      </c>
      <c r="AA286" s="1">
        <v>0.003256319668141217</v>
      </c>
      <c r="AB286" s="1">
        <v>0.0170483147588385</v>
      </c>
      <c r="AC286" s="1">
        <v>0.01863746251502696</v>
      </c>
      <c r="AD286" s="1">
        <v>0.02597714340884827</v>
      </c>
      <c r="AE286" s="1">
        <v>0.1153846153846154</v>
      </c>
      <c r="AF286" s="1">
        <v>0.009535861824979008</v>
      </c>
      <c r="AG286" s="1">
        <v>0.06721308853876451</v>
      </c>
      <c r="AH286" s="1">
        <v>-0.05888666583867241</v>
      </c>
      <c r="AI286" s="1">
        <v>0.03396479582685763</v>
      </c>
      <c r="AJ286" s="1">
        <v>-0.005447751486610586</v>
      </c>
      <c r="AK286" s="1">
        <v>-0.02860561401618111</v>
      </c>
      <c r="AL286" s="1">
        <v>0.01239820634583033</v>
      </c>
      <c r="AM286" s="1">
        <v>0.06174142054744336</v>
      </c>
      <c r="AN286" s="1">
        <v>0.01768663692680561</v>
      </c>
      <c r="AO286" s="1">
        <v>-0.001010143218535098</v>
      </c>
      <c r="AP286" s="1">
        <v>0.0351418504688823</v>
      </c>
      <c r="AQ286" s="1">
        <v>0.02364866652392505</v>
      </c>
      <c r="AR286" s="1">
        <v>-0.008079897640418277</v>
      </c>
      <c r="AS286" s="1">
        <v>0.02015376318922946</v>
      </c>
      <c r="AT286" s="1">
        <v>0.05967707065918959</v>
      </c>
      <c r="AU286" s="1">
        <v>0.01285633490409488</v>
      </c>
      <c r="AV286" s="1">
        <v>0.05649154471796769</v>
      </c>
      <c r="AW286" s="1">
        <v>0.01800705470496888</v>
      </c>
      <c r="AX286" s="1">
        <v>0.06609682849410836</v>
      </c>
      <c r="AY286" s="1">
        <v>0.005241110160880025</v>
      </c>
      <c r="AZ286" s="1">
        <v>0.03542193347328704</v>
      </c>
      <c r="BA286" s="1">
        <v>0.01032140288037375</v>
      </c>
      <c r="BB286" s="1">
        <v>0.0437471131114846</v>
      </c>
      <c r="BC286" s="1">
        <v>0.004263281497336457</v>
      </c>
      <c r="BD286" s="1">
        <v>0.01841957691615526</v>
      </c>
      <c r="BE286" s="1">
        <v>0.0118477374230026</v>
      </c>
      <c r="BF286" s="1">
        <v>0</v>
      </c>
      <c r="BG286" s="1">
        <v>0.0840631162060963</v>
      </c>
    </row>
    <row r="287" spans="1:59">
      <c r="A287" s="11">
        <v>43944</v>
      </c>
      <c r="B287" s="1">
        <v>-0.0161290429804779</v>
      </c>
      <c r="C287" s="1">
        <v>-0.01212322354540796</v>
      </c>
      <c r="D287" s="1">
        <v>-0.02490422500516398</v>
      </c>
      <c r="E287" s="1">
        <v>-0.0003575937718379718</v>
      </c>
      <c r="F287" s="1">
        <v>0.01521482348408276</v>
      </c>
      <c r="G287" s="1">
        <v>0.03993155521755654</v>
      </c>
      <c r="H287" s="1">
        <v>-0.03432337518841988</v>
      </c>
      <c r="I287" s="1">
        <v>-0.02248047756607063</v>
      </c>
      <c r="J287" s="1">
        <v>-0.02857148236770368</v>
      </c>
      <c r="K287" s="1">
        <v>-0.001494969740950536</v>
      </c>
      <c r="L287" s="1">
        <v>0.02207436388519812</v>
      </c>
      <c r="M287" s="1">
        <v>-0.01299203409410621</v>
      </c>
      <c r="N287" s="1">
        <v>0.007462796939035954</v>
      </c>
      <c r="O287" s="1">
        <v>0.0184442451332818</v>
      </c>
      <c r="P287" s="1">
        <v>-0.01141261248836323</v>
      </c>
      <c r="Q287" s="1">
        <v>-0.06078889464215287</v>
      </c>
      <c r="R287" s="1">
        <v>0.02482919019159913</v>
      </c>
      <c r="S287" s="1">
        <v>0.00573589752419168</v>
      </c>
      <c r="T287" s="1">
        <v>-0.03566290377790715</v>
      </c>
      <c r="U287" s="1">
        <v>0.01037038629725195</v>
      </c>
      <c r="V287" s="1">
        <v>0.004305963468543395</v>
      </c>
      <c r="W287" s="1">
        <v>-0.001440020954984522</v>
      </c>
      <c r="X287" s="1">
        <v>-0.01986355289018282</v>
      </c>
      <c r="Y287" s="1">
        <v>-0.029700038369463</v>
      </c>
      <c r="Z287" s="1">
        <v>-0.01509592162163242</v>
      </c>
      <c r="AA287" s="1">
        <v>0.0005600088349790866</v>
      </c>
      <c r="AB287" s="1">
        <v>-0.02267874477340237</v>
      </c>
      <c r="AC287" s="1">
        <v>-0.009647532415657079</v>
      </c>
      <c r="AD287" s="1">
        <v>-0.0021217264180875</v>
      </c>
      <c r="AE287" s="1">
        <v>-0.03258619637324889</v>
      </c>
      <c r="AF287" s="1">
        <v>0.004408083097882987</v>
      </c>
      <c r="AG287" s="1">
        <v>0.01563531996160683</v>
      </c>
      <c r="AH287" s="1">
        <v>0.002275424048703512</v>
      </c>
      <c r="AI287" s="1">
        <v>-0.01210238409650943</v>
      </c>
      <c r="AJ287" s="1">
        <v>-0.00480492494013629</v>
      </c>
      <c r="AK287" s="1">
        <v>0.01252906509197449</v>
      </c>
      <c r="AL287" s="1">
        <v>-0.01666311097895523</v>
      </c>
      <c r="AM287" s="1">
        <v>-0.007478556490893573</v>
      </c>
      <c r="AN287" s="1">
        <v>0.01213822999298131</v>
      </c>
      <c r="AO287" s="1">
        <v>0.005358996909953895</v>
      </c>
      <c r="AP287" s="1">
        <v>-0.006901776366099455</v>
      </c>
      <c r="AQ287" s="1">
        <v>0.03630390330537336</v>
      </c>
      <c r="AR287" s="1">
        <v>-0.01706752776167209</v>
      </c>
      <c r="AS287" s="1">
        <v>-0.01425650978333626</v>
      </c>
      <c r="AT287" s="1">
        <v>-0.03122168030228856</v>
      </c>
      <c r="AU287" s="1">
        <v>-0.006898649366002596</v>
      </c>
      <c r="AV287" s="1">
        <v>-0.01102254285719395</v>
      </c>
      <c r="AW287" s="1">
        <v>-0.0146079559378639</v>
      </c>
      <c r="AX287" s="1">
        <v>-0.03616946277907396</v>
      </c>
      <c r="AY287" s="1">
        <v>0.02294059056604292</v>
      </c>
      <c r="AZ287" s="1">
        <v>0.009438866841755322</v>
      </c>
      <c r="BA287" s="1">
        <v>0.02999775223768797</v>
      </c>
      <c r="BB287" s="1">
        <v>0.004077194957557095</v>
      </c>
      <c r="BC287" s="1">
        <v>0.004474799384766026</v>
      </c>
      <c r="BD287" s="1">
        <v>-0.02325391567133661</v>
      </c>
      <c r="BE287" s="1">
        <v>0.0453594548328291</v>
      </c>
      <c r="BF287" s="1">
        <v>0.02023612401371055</v>
      </c>
      <c r="BG287" s="1">
        <v>-0.009693120824966761</v>
      </c>
    </row>
    <row r="288" spans="1:59">
      <c r="A288" s="11">
        <v>43945</v>
      </c>
      <c r="B288" s="1">
        <v>0.001277303383920625</v>
      </c>
      <c r="C288" s="1">
        <v>0.03567378922346331</v>
      </c>
      <c r="D288" s="1">
        <v>0.02000983855849814</v>
      </c>
      <c r="E288" s="1">
        <v>0.005008922569836649</v>
      </c>
      <c r="F288" s="1">
        <v>0.004488511186874211</v>
      </c>
      <c r="G288" s="1">
        <v>0.02523300992504862</v>
      </c>
      <c r="H288" s="1">
        <v>0.02621657774339781</v>
      </c>
      <c r="I288" s="1">
        <v>-0.004287686899529963</v>
      </c>
      <c r="J288" s="1">
        <v>-0.06799079921981299</v>
      </c>
      <c r="K288" s="1">
        <v>0.0009764223932147154</v>
      </c>
      <c r="L288" s="1">
        <v>0</v>
      </c>
      <c r="M288" s="1">
        <v>0.01686319033907901</v>
      </c>
      <c r="N288" s="1">
        <v>0.02203208129409262</v>
      </c>
      <c r="O288" s="1">
        <v>0.03425214661159481</v>
      </c>
      <c r="P288" s="1">
        <v>0.003474879909206141</v>
      </c>
      <c r="Q288" s="1">
        <v>0</v>
      </c>
      <c r="R288" s="1">
        <v>-0.002148688910861396</v>
      </c>
      <c r="S288" s="1">
        <v>-0.0202018075615078</v>
      </c>
      <c r="T288" s="1">
        <v>0.02664277250634406</v>
      </c>
      <c r="U288" s="1">
        <v>0.002350550097586002</v>
      </c>
      <c r="V288" s="1">
        <v>-0.004791877609388484</v>
      </c>
      <c r="W288" s="1">
        <v>0.009134660984797094</v>
      </c>
      <c r="X288" s="1">
        <v>0</v>
      </c>
      <c r="Y288" s="1">
        <v>0</v>
      </c>
      <c r="Z288" s="1">
        <v>-0.003048609306653516</v>
      </c>
      <c r="AA288" s="1">
        <v>0.01476639270565583</v>
      </c>
      <c r="AB288" s="1">
        <v>0</v>
      </c>
      <c r="AC288" s="1">
        <v>0.01337796175068751</v>
      </c>
      <c r="AD288" s="1">
        <v>0.01374978109290104</v>
      </c>
      <c r="AE288" s="1">
        <v>0.0356442697958379</v>
      </c>
      <c r="AF288" s="1">
        <v>0.04388717363304351</v>
      </c>
      <c r="AG288" s="1">
        <v>0.02668396430137454</v>
      </c>
      <c r="AH288" s="1">
        <v>0.04313295178305898</v>
      </c>
      <c r="AI288" s="1">
        <v>0.01825922722577644</v>
      </c>
      <c r="AJ288" s="1">
        <v>0.01448437113652501</v>
      </c>
      <c r="AK288" s="1">
        <v>-0.004007550793850401</v>
      </c>
      <c r="AL288" s="1">
        <v>0.01776229283491371</v>
      </c>
      <c r="AM288" s="1">
        <v>0.01964702976634602</v>
      </c>
      <c r="AN288" s="1">
        <v>0.0188059367914446</v>
      </c>
      <c r="AO288" s="1">
        <v>0.01307457178229066</v>
      </c>
      <c r="AP288" s="1">
        <v>0.04770844515895334</v>
      </c>
      <c r="AQ288" s="1">
        <v>0.03927791278008552</v>
      </c>
      <c r="AR288" s="1">
        <v>0</v>
      </c>
      <c r="AS288" s="1">
        <v>0.00888430631921544</v>
      </c>
      <c r="AT288" s="1">
        <v>0</v>
      </c>
      <c r="AU288" s="1">
        <v>-0.01639358472205044</v>
      </c>
      <c r="AV288" s="1">
        <v>0.01719237183539324</v>
      </c>
      <c r="AW288" s="1">
        <v>0.01189994592080557</v>
      </c>
      <c r="AX288" s="1">
        <v>0.02766324531628772</v>
      </c>
      <c r="AY288" s="1">
        <v>0.01936794824222088</v>
      </c>
      <c r="AZ288" s="1">
        <v>-0.0007593905870622031</v>
      </c>
      <c r="BA288" s="1">
        <v>0.02088844033614268</v>
      </c>
      <c r="BB288" s="1">
        <v>0.01586360575518242</v>
      </c>
      <c r="BC288" s="1">
        <v>-0.01165104596810973</v>
      </c>
      <c r="BD288" s="1">
        <v>0.007080055641317751</v>
      </c>
      <c r="BE288" s="1">
        <v>0.05706454710416109</v>
      </c>
      <c r="BF288" s="1">
        <v>0</v>
      </c>
      <c r="BG288" s="1">
        <v>-0.02773239905398772</v>
      </c>
    </row>
    <row r="289" spans="1:59">
      <c r="A289" s="11">
        <v>43947</v>
      </c>
      <c r="B289" s="1">
        <v>0</v>
      </c>
      <c r="C289" s="1">
        <v>0</v>
      </c>
      <c r="D289" s="1">
        <v>0</v>
      </c>
      <c r="E289" s="1">
        <v>0</v>
      </c>
      <c r="F289" s="1">
        <v>0</v>
      </c>
      <c r="G289" s="1">
        <v>0</v>
      </c>
      <c r="H289" s="1">
        <v>0</v>
      </c>
      <c r="I289" s="1">
        <v>0</v>
      </c>
      <c r="J289" s="1">
        <v>0</v>
      </c>
      <c r="K289" s="1">
        <v>0</v>
      </c>
      <c r="L289" s="1">
        <v>0.01517696326204176</v>
      </c>
      <c r="M289" s="1">
        <v>0</v>
      </c>
      <c r="N289" s="1">
        <v>0</v>
      </c>
      <c r="O289" s="1">
        <v>0</v>
      </c>
      <c r="P289" s="1">
        <v>0</v>
      </c>
      <c r="Q289" s="1">
        <v>0.01227907451986421</v>
      </c>
      <c r="R289" s="1">
        <v>0</v>
      </c>
      <c r="S289" s="1">
        <v>0</v>
      </c>
      <c r="T289" s="1">
        <v>0</v>
      </c>
      <c r="U289" s="1">
        <v>0</v>
      </c>
      <c r="V289" s="1">
        <v>0</v>
      </c>
      <c r="W289" s="1">
        <v>0</v>
      </c>
      <c r="X289" s="1">
        <v>0.03518576163937537</v>
      </c>
      <c r="Y289" s="1">
        <v>0.009038299017735341</v>
      </c>
      <c r="Z289" s="1">
        <v>0</v>
      </c>
      <c r="AA289" s="1">
        <v>0</v>
      </c>
      <c r="AB289" s="1">
        <v>0.02690427867104606</v>
      </c>
      <c r="AC289" s="1">
        <v>0</v>
      </c>
      <c r="AD289" s="1">
        <v>0</v>
      </c>
      <c r="AE289" s="1">
        <v>0</v>
      </c>
      <c r="AF289" s="1">
        <v>0</v>
      </c>
      <c r="AG289" s="1">
        <v>0</v>
      </c>
      <c r="AH289" s="1">
        <v>0</v>
      </c>
      <c r="AI289" s="1">
        <v>0</v>
      </c>
      <c r="AJ289" s="1">
        <v>0</v>
      </c>
      <c r="AK289" s="1">
        <v>0</v>
      </c>
      <c r="AL289" s="1">
        <v>0</v>
      </c>
      <c r="AM289" s="1">
        <v>0</v>
      </c>
      <c r="AN289" s="1">
        <v>0</v>
      </c>
      <c r="AO289" s="1">
        <v>0</v>
      </c>
      <c r="AP289" s="1">
        <v>0</v>
      </c>
      <c r="AQ289" s="1">
        <v>0</v>
      </c>
      <c r="AR289" s="1">
        <v>0.02131022418678574</v>
      </c>
      <c r="AS289" s="1">
        <v>0</v>
      </c>
      <c r="AT289" s="1">
        <v>0.01044940875749711</v>
      </c>
      <c r="AU289" s="1">
        <v>0</v>
      </c>
      <c r="AV289" s="1">
        <v>0</v>
      </c>
      <c r="AW289" s="1">
        <v>0</v>
      </c>
      <c r="AX289" s="1">
        <v>0</v>
      </c>
      <c r="AY289" s="1">
        <v>0</v>
      </c>
      <c r="AZ289" s="1">
        <v>0</v>
      </c>
      <c r="BA289" s="1">
        <v>0</v>
      </c>
      <c r="BB289" s="1">
        <v>0</v>
      </c>
      <c r="BC289" s="1">
        <v>0</v>
      </c>
      <c r="BD289" s="1">
        <v>0</v>
      </c>
      <c r="BE289" s="1">
        <v>0</v>
      </c>
      <c r="BF289" s="1">
        <v>0</v>
      </c>
      <c r="BG289" s="1">
        <v>0</v>
      </c>
    </row>
    <row r="290" spans="1:59">
      <c r="A290" s="11">
        <v>43948</v>
      </c>
      <c r="B290" s="1">
        <v>0.009461986636760678</v>
      </c>
      <c r="C290" s="1">
        <v>0.0270045823027032</v>
      </c>
      <c r="D290" s="1">
        <v>0.01626586509577344</v>
      </c>
      <c r="E290" s="1">
        <v>0.005518002342596251</v>
      </c>
      <c r="F290" s="1">
        <v>-0.01419786171076054</v>
      </c>
      <c r="G290" s="1">
        <v>0.0513643627999929</v>
      </c>
      <c r="H290" s="1">
        <v>-0.003930413498351992</v>
      </c>
      <c r="I290" s="1">
        <v>-0.003278519117949963</v>
      </c>
      <c r="J290" s="1">
        <v>0.03688503541725807</v>
      </c>
      <c r="K290" s="1">
        <v>0.01320169027468543</v>
      </c>
      <c r="L290" s="1">
        <v>-0.01683917652802758</v>
      </c>
      <c r="M290" s="1">
        <v>-0.005699626414329084</v>
      </c>
      <c r="N290" s="1">
        <v>0.04144224440796607</v>
      </c>
      <c r="O290" s="1">
        <v>-0.0270271490702868</v>
      </c>
      <c r="P290" s="1">
        <v>0.008080054454914887</v>
      </c>
      <c r="Q290" s="1">
        <v>0.05430217310600649</v>
      </c>
      <c r="R290" s="1">
        <v>0.02465108037398767</v>
      </c>
      <c r="S290" s="1">
        <v>0.09706383004599095</v>
      </c>
      <c r="T290" s="1">
        <v>0.0229495955356922</v>
      </c>
      <c r="U290" s="1">
        <v>-0.002681150932850596</v>
      </c>
      <c r="V290" s="1">
        <v>0.02306134722082898</v>
      </c>
      <c r="W290" s="1">
        <v>0.0219152564348406</v>
      </c>
      <c r="X290" s="1">
        <v>0.01020910459265512</v>
      </c>
      <c r="Y290" s="1">
        <v>-0.004817313770907328</v>
      </c>
      <c r="Z290" s="1">
        <v>0.05707986009602251</v>
      </c>
      <c r="AA290" s="1">
        <v>0.04310454768967209</v>
      </c>
      <c r="AB290" s="1">
        <v>0.08875066578129198</v>
      </c>
      <c r="AC290" s="1">
        <v>-0.008381846588990327</v>
      </c>
      <c r="AD290" s="1">
        <v>0.05751571271203271</v>
      </c>
      <c r="AE290" s="1">
        <v>0.08690413326481616</v>
      </c>
      <c r="AF290" s="1">
        <v>0.03363355169582016</v>
      </c>
      <c r="AG290" s="1">
        <v>-0.01352137225856398</v>
      </c>
      <c r="AH290" s="1">
        <v>0.06855257982354335</v>
      </c>
      <c r="AI290" s="1">
        <v>-0.002864375728042989</v>
      </c>
      <c r="AJ290" s="1">
        <v>0.05006667395170661</v>
      </c>
      <c r="AK290" s="1">
        <v>-0.008494283240816247</v>
      </c>
      <c r="AL290" s="1">
        <v>0.02948837279338945</v>
      </c>
      <c r="AM290" s="1">
        <v>0.02586418081718445</v>
      </c>
      <c r="AN290" s="1">
        <v>0.02541467220617188</v>
      </c>
      <c r="AO290" s="1">
        <v>0.04725485836355925</v>
      </c>
      <c r="AP290" s="1">
        <v>0.06238800866150473</v>
      </c>
      <c r="AQ290" s="1">
        <v>0.07048008433054953</v>
      </c>
      <c r="AR290" s="1">
        <v>0.04173107286849698</v>
      </c>
      <c r="AS290" s="1">
        <v>0.04341592664661365</v>
      </c>
      <c r="AT290" s="1">
        <v>0.01202845173225442</v>
      </c>
      <c r="AU290" s="1">
        <v>-0.002259646030696949</v>
      </c>
      <c r="AV290" s="1">
        <v>0.06993822049154508</v>
      </c>
      <c r="AW290" s="1">
        <v>0.06139121935326219</v>
      </c>
      <c r="AX290" s="1">
        <v>0.1014962224555283</v>
      </c>
      <c r="AY290" s="1">
        <v>0.04399995803833012</v>
      </c>
      <c r="AZ290" s="1">
        <v>-0.01154288374146772</v>
      </c>
      <c r="BA290" s="1">
        <v>0.009234653187806918</v>
      </c>
      <c r="BB290" s="1">
        <v>-0.01087250701824582</v>
      </c>
      <c r="BC290" s="1">
        <v>0.01508237791587108</v>
      </c>
      <c r="BD290" s="1">
        <v>-0.008807185928717431</v>
      </c>
      <c r="BE290" s="1">
        <v>0.06071070518921173</v>
      </c>
      <c r="BF290" s="1">
        <v>0.04132214314212823</v>
      </c>
      <c r="BG290" s="1">
        <v>0.1006711422819837</v>
      </c>
    </row>
    <row r="291" spans="1:59">
      <c r="A291" s="11">
        <v>43949</v>
      </c>
      <c r="B291" s="1">
        <v>-0.03675624824466384</v>
      </c>
      <c r="C291" s="1">
        <v>0.01395224288740349</v>
      </c>
      <c r="D291" s="1">
        <v>-0.01212520031097786</v>
      </c>
      <c r="E291" s="1">
        <v>-0.01734826213161822</v>
      </c>
      <c r="F291" s="1">
        <v>-0.0260606110425593</v>
      </c>
      <c r="G291" s="1">
        <v>0.03206106991022017</v>
      </c>
      <c r="H291" s="1">
        <v>-0.004438946987450176</v>
      </c>
      <c r="I291" s="1">
        <v>-0.01246997159643382</v>
      </c>
      <c r="J291" s="1">
        <v>-0.00158090075851669</v>
      </c>
      <c r="K291" s="1">
        <v>-0.01919135963731411</v>
      </c>
      <c r="L291" s="1">
        <v>-0.003007816324112067</v>
      </c>
      <c r="M291" s="1">
        <v>-0.01240365584923042</v>
      </c>
      <c r="N291" s="1">
        <v>0.008743566101840683</v>
      </c>
      <c r="O291" s="1">
        <v>0.02464799300008225</v>
      </c>
      <c r="P291" s="1">
        <v>0.02633585456673426</v>
      </c>
      <c r="Q291" s="1">
        <v>0.003333368402502979</v>
      </c>
      <c r="R291" s="1">
        <v>0.01528985949530126</v>
      </c>
      <c r="S291" s="1">
        <v>-0.07020070721507332</v>
      </c>
      <c r="T291" s="1">
        <v>-0.001893265573468028</v>
      </c>
      <c r="U291" s="1">
        <v>-0.03308305448940618</v>
      </c>
      <c r="V291" s="1">
        <v>0.03294539888686643</v>
      </c>
      <c r="W291" s="1">
        <v>0.03636357104106858</v>
      </c>
      <c r="X291" s="1">
        <v>0.01890378598699338</v>
      </c>
      <c r="Y291" s="1">
        <v>0.0251872542358984</v>
      </c>
      <c r="Z291" s="1">
        <v>0.01542791772902885</v>
      </c>
      <c r="AA291" s="1">
        <v>0.007080765969848857</v>
      </c>
      <c r="AB291" s="1">
        <v>0.0455706839043486</v>
      </c>
      <c r="AC291" s="1">
        <v>0.01627179776012033</v>
      </c>
      <c r="AD291" s="1">
        <v>-0.01066595343759225</v>
      </c>
      <c r="AE291" s="1">
        <v>0.06158966456212056</v>
      </c>
      <c r="AF291" s="1">
        <v>0.02208050120876082</v>
      </c>
      <c r="AG291" s="1">
        <v>-0.02447998046875</v>
      </c>
      <c r="AH291" s="1">
        <v>0.05804485347909583</v>
      </c>
      <c r="AI291" s="1">
        <v>-0.02436083617937734</v>
      </c>
      <c r="AJ291" s="1">
        <v>0.01332474366545289</v>
      </c>
      <c r="AK291" s="1">
        <v>-0.04164891097627565</v>
      </c>
      <c r="AL291" s="1">
        <v>-0.01634005049001164</v>
      </c>
      <c r="AM291" s="1">
        <v>-0.01925407930210687</v>
      </c>
      <c r="AN291" s="1">
        <v>-0.01095763338309685</v>
      </c>
      <c r="AO291" s="1">
        <v>0.004739984385933704</v>
      </c>
      <c r="AP291" s="1">
        <v>0.02345618652289083</v>
      </c>
      <c r="AQ291" s="1">
        <v>0.02003788274282847</v>
      </c>
      <c r="AR291" s="1">
        <v>0.04376855914566402</v>
      </c>
      <c r="AS291" s="1">
        <v>0.001177565125755953</v>
      </c>
      <c r="AT291" s="1">
        <v>0.0246315339193508</v>
      </c>
      <c r="AU291" s="1">
        <v>0.005945431339070995</v>
      </c>
      <c r="AV291" s="1">
        <v>0.05305591783427266</v>
      </c>
      <c r="AW291" s="1">
        <v>0.06938966581744244</v>
      </c>
      <c r="AX291" s="1">
        <v>-0.03709547732357688</v>
      </c>
      <c r="AY291" s="1">
        <v>0.03735635622587208</v>
      </c>
      <c r="AZ291" s="1">
        <v>0.05089142450026718</v>
      </c>
      <c r="BA291" s="1">
        <v>-0.01911710113254694</v>
      </c>
      <c r="BB291" s="1">
        <v>-0.01535638181455523</v>
      </c>
      <c r="BC291" s="1">
        <v>0.01223942508744957</v>
      </c>
      <c r="BD291" s="1">
        <v>-0.002338261095818917</v>
      </c>
      <c r="BE291" s="1">
        <v>0.01024390450397705</v>
      </c>
      <c r="BF291" s="1">
        <v>0.04761908722847896</v>
      </c>
      <c r="BG291" s="1">
        <v>-0.07012195509771435</v>
      </c>
    </row>
    <row r="292" spans="1:59">
      <c r="A292" s="11">
        <v>43950</v>
      </c>
      <c r="B292" s="1">
        <v>0.008965738127922673</v>
      </c>
      <c r="C292" s="1">
        <v>0.03704679420311496</v>
      </c>
      <c r="D292" s="1">
        <v>0.03908096947478334</v>
      </c>
      <c r="E292" s="1">
        <v>-0.03332730192865907</v>
      </c>
      <c r="F292" s="1">
        <v>0.02533616474965794</v>
      </c>
      <c r="G292" s="1">
        <v>0.06804739908366431</v>
      </c>
      <c r="H292" s="1">
        <v>-0.01089923641044266</v>
      </c>
      <c r="I292" s="1">
        <v>0.02759136574776111</v>
      </c>
      <c r="J292" s="1">
        <v>0.02929528785129398</v>
      </c>
      <c r="K292" s="1">
        <v>0.01878145351073335</v>
      </c>
      <c r="L292" s="1">
        <v>-0.01198363346164522</v>
      </c>
      <c r="M292" s="1">
        <v>0.007017547905911137</v>
      </c>
      <c r="N292" s="1">
        <v>0.04776246219328328</v>
      </c>
      <c r="O292" s="1">
        <v>0.03283682367182128</v>
      </c>
      <c r="P292" s="1">
        <v>0.05429530098515367</v>
      </c>
      <c r="Q292" s="1">
        <v>-0.003000773196518147</v>
      </c>
      <c r="R292" s="1">
        <v>-0.04960386066637923</v>
      </c>
      <c r="S292" s="1">
        <v>0.02026379020777802</v>
      </c>
      <c r="T292" s="1">
        <v>0.02921098009846967</v>
      </c>
      <c r="U292" s="1">
        <v>0.08738964644251723</v>
      </c>
      <c r="V292" s="1">
        <v>-0.005875393258841011</v>
      </c>
      <c r="W292" s="1">
        <v>0.04453446147696027</v>
      </c>
      <c r="X292" s="1">
        <v>-0.04317375135207902</v>
      </c>
      <c r="Y292" s="1">
        <v>0.05680984944756418</v>
      </c>
      <c r="Z292" s="1">
        <v>0.08475116468486155</v>
      </c>
      <c r="AA292" s="1">
        <v>0.02697055963197226</v>
      </c>
      <c r="AB292" s="1">
        <v>-0.0724970275185608</v>
      </c>
      <c r="AC292" s="1">
        <v>0.008265552932656073</v>
      </c>
      <c r="AD292" s="1">
        <v>0.03546127060092852</v>
      </c>
      <c r="AE292" s="1">
        <v>0.07382545448090649</v>
      </c>
      <c r="AF292" s="1">
        <v>0.0653777916124334</v>
      </c>
      <c r="AG292" s="1">
        <v>0.0616696657014697</v>
      </c>
      <c r="AH292" s="1">
        <v>0.05967284382606008</v>
      </c>
      <c r="AI292" s="1">
        <v>0.04487361419354885</v>
      </c>
      <c r="AJ292" s="1">
        <v>0.060560036393428</v>
      </c>
      <c r="AK292" s="1">
        <v>0.01995896378222395</v>
      </c>
      <c r="AL292" s="1">
        <v>2.851842456674802E-05</v>
      </c>
      <c r="AM292" s="1">
        <v>0.02436851052601496</v>
      </c>
      <c r="AN292" s="1">
        <v>0.005539633922944986</v>
      </c>
      <c r="AO292" s="1">
        <v>0.04717419968046466</v>
      </c>
      <c r="AP292" s="1">
        <v>0.06331392145096526</v>
      </c>
      <c r="AQ292" s="1">
        <v>0.05332124682592432</v>
      </c>
      <c r="AR292" s="1">
        <v>-0.05685867469151173</v>
      </c>
      <c r="AS292" s="1">
        <v>0.03489517132642272</v>
      </c>
      <c r="AT292" s="1">
        <v>0.05755311654846484</v>
      </c>
      <c r="AU292" s="1">
        <v>-0.0123834580190143</v>
      </c>
      <c r="AV292" s="1">
        <v>0.03248499142028605</v>
      </c>
      <c r="AW292" s="1">
        <v>0.02660469627051398</v>
      </c>
      <c r="AX292" s="1">
        <v>0.04081287692467694</v>
      </c>
      <c r="AY292" s="1">
        <v>0.003693440640333723</v>
      </c>
      <c r="AZ292" s="1">
        <v>0.03420528277325352</v>
      </c>
      <c r="BA292" s="1">
        <v>-0.00246194183811832</v>
      </c>
      <c r="BB292" s="1">
        <v>0.03179379109086811</v>
      </c>
      <c r="BC292" s="1">
        <v>-0.001574520990296868</v>
      </c>
      <c r="BD292" s="1">
        <v>-0.03437501821890043</v>
      </c>
      <c r="BE292" s="1">
        <v>0.05230958956388099</v>
      </c>
      <c r="BF292" s="1">
        <v>0.05303032859434365</v>
      </c>
      <c r="BG292" s="1">
        <v>0.02786878614264343</v>
      </c>
    </row>
    <row r="293" spans="1:59">
      <c r="A293" s="11">
        <v>43951</v>
      </c>
      <c r="B293" s="1">
        <v>-0.002058971162710366</v>
      </c>
      <c r="C293" s="1">
        <v>-0.04975749740840918</v>
      </c>
      <c r="D293" s="1">
        <v>-0.03874516344306822</v>
      </c>
      <c r="E293" s="1">
        <v>-0.0236675449380368</v>
      </c>
      <c r="F293" s="1">
        <v>0.042689574239964</v>
      </c>
      <c r="G293" s="1">
        <v>-0.05955677688641325</v>
      </c>
      <c r="H293" s="1">
        <v>-0.01452536356293677</v>
      </c>
      <c r="I293" s="1">
        <v>-0.01949684972809163</v>
      </c>
      <c r="J293" s="1">
        <v>0.02115386459350965</v>
      </c>
      <c r="K293" s="1">
        <v>-0.02542457779172158</v>
      </c>
      <c r="L293" s="1">
        <v>0</v>
      </c>
      <c r="M293" s="1">
        <v>-0.01106411259683138</v>
      </c>
      <c r="N293" s="1">
        <v>-0.02042888389739683</v>
      </c>
      <c r="O293" s="1">
        <v>-0.0317928475430258</v>
      </c>
      <c r="P293" s="1">
        <v>-0.02116402116402116</v>
      </c>
      <c r="Q293" s="1">
        <v>0</v>
      </c>
      <c r="R293" s="1">
        <v>-0.04355664533079462</v>
      </c>
      <c r="S293" s="1">
        <v>-0.06182101444256705</v>
      </c>
      <c r="T293" s="1">
        <v>-0.007187621356855689</v>
      </c>
      <c r="U293" s="1">
        <v>0.005352314951573289</v>
      </c>
      <c r="V293" s="1">
        <v>-0.02110715850475997</v>
      </c>
      <c r="W293" s="1">
        <v>-0.01292000494228052</v>
      </c>
      <c r="X293" s="1">
        <v>-0.0184147028511652</v>
      </c>
      <c r="Y293" s="1">
        <v>0</v>
      </c>
      <c r="Z293" s="1">
        <v>-0.07331502775450616</v>
      </c>
      <c r="AA293" s="1">
        <v>-0.021459334203765</v>
      </c>
      <c r="AB293" s="1">
        <v>-0.01721460623286608</v>
      </c>
      <c r="AC293" s="1">
        <v>0.002964513589579498</v>
      </c>
      <c r="AD293" s="1">
        <v>-0.03850620500912127</v>
      </c>
      <c r="AE293" s="1">
        <v>-0.01472218831380212</v>
      </c>
      <c r="AF293" s="1">
        <v>-0.0373529961071819</v>
      </c>
      <c r="AG293" s="1">
        <v>0.0541737686811925</v>
      </c>
      <c r="AH293" s="1">
        <v>-0.0635787152119146</v>
      </c>
      <c r="AI293" s="1">
        <v>0.01003223070248982</v>
      </c>
      <c r="AJ293" s="1">
        <v>-0.05465579033373069</v>
      </c>
      <c r="AK293" s="1">
        <v>0.01932552665029341</v>
      </c>
      <c r="AL293" s="1">
        <v>-0.02382718549485541</v>
      </c>
      <c r="AM293" s="1">
        <v>-0.02070627206401632</v>
      </c>
      <c r="AN293" s="1">
        <v>0.006295998682970261</v>
      </c>
      <c r="AO293" s="1">
        <v>-0.03892238133088965</v>
      </c>
      <c r="AP293" s="1">
        <v>-0.03287332305327861</v>
      </c>
      <c r="AQ293" s="1">
        <v>-0.04529317930380339</v>
      </c>
      <c r="AR293" s="1">
        <v>-0.009042972643508285</v>
      </c>
      <c r="AS293" s="1">
        <v>-0.03466560758596415</v>
      </c>
      <c r="AT293" s="1">
        <v>0</v>
      </c>
      <c r="AU293" s="1">
        <v>0.001139744533641851</v>
      </c>
      <c r="AV293" s="1">
        <v>-0.04589180051106234</v>
      </c>
      <c r="AW293" s="1">
        <v>-0.01103311904397275</v>
      </c>
      <c r="AX293" s="1">
        <v>-0.02327267492336982</v>
      </c>
      <c r="AY293" s="1">
        <v>-0.04139832695517931</v>
      </c>
      <c r="AZ293" s="1">
        <v>-0.03643440643675844</v>
      </c>
      <c r="BA293" s="1">
        <v>0.01675644458975922</v>
      </c>
      <c r="BB293" s="1">
        <v>0.01193317403120053</v>
      </c>
      <c r="BC293" s="1">
        <v>-0.01830703703232484</v>
      </c>
      <c r="BD293" s="1">
        <v>-0.01658564627106529</v>
      </c>
      <c r="BE293" s="1">
        <v>-0.05414500774670183</v>
      </c>
      <c r="BF293" s="1">
        <v>-0.02158260904970621</v>
      </c>
      <c r="BG293" s="1">
        <v>-0.007974474381124086</v>
      </c>
    </row>
    <row r="294" spans="1:59">
      <c r="A294" s="11">
        <v>43952</v>
      </c>
      <c r="B294" s="1">
        <v>-0.02432413780447173</v>
      </c>
      <c r="C294" s="1">
        <v>-0.01664871592561412</v>
      </c>
      <c r="D294" s="1">
        <v>-0.01946504883507905</v>
      </c>
      <c r="E294" s="1">
        <v>-0.04790987499093469</v>
      </c>
      <c r="F294" s="1">
        <v>-0.07597409237648922</v>
      </c>
      <c r="G294" s="1">
        <v>0.0171822784433342</v>
      </c>
      <c r="H294" s="1">
        <v>0.02922493888352728</v>
      </c>
      <c r="I294" s="1">
        <v>-0.04041053197513267</v>
      </c>
      <c r="J294" s="1">
        <v>0</v>
      </c>
      <c r="K294" s="1">
        <v>-0.01096375411940964</v>
      </c>
      <c r="L294" s="1">
        <v>0</v>
      </c>
      <c r="M294" s="1">
        <v>-0.003564517653736554</v>
      </c>
      <c r="N294" s="1">
        <v>-0.02619796293629451</v>
      </c>
      <c r="O294" s="1">
        <v>-0.02672772793137668</v>
      </c>
      <c r="P294" s="1">
        <v>-0.05135135135135138</v>
      </c>
      <c r="Q294" s="1">
        <v>0</v>
      </c>
      <c r="R294" s="1">
        <v>-0.0186086898180291</v>
      </c>
      <c r="S294" s="1">
        <v>-0.04827517027248829</v>
      </c>
      <c r="T294" s="1">
        <v>-0.03155746679887461</v>
      </c>
      <c r="U294" s="1">
        <v>-0.02079836824430359</v>
      </c>
      <c r="V294" s="1">
        <v>-0.01663391019595595</v>
      </c>
      <c r="W294" s="1">
        <v>-0.02792308324866699</v>
      </c>
      <c r="X294" s="1">
        <v>0</v>
      </c>
      <c r="Y294" s="1">
        <v>0</v>
      </c>
      <c r="Z294" s="1">
        <v>-0.02849709927215183</v>
      </c>
      <c r="AA294" s="1">
        <v>-0.02621131016367861</v>
      </c>
      <c r="AB294" s="1">
        <v>0</v>
      </c>
      <c r="AC294" s="1">
        <v>-0.014367833581865</v>
      </c>
      <c r="AD294" s="1">
        <v>-0.0214336557083733</v>
      </c>
      <c r="AE294" s="1">
        <v>-0.02875670771525995</v>
      </c>
      <c r="AF294" s="1">
        <v>-0.03880273171679816</v>
      </c>
      <c r="AG294" s="1">
        <v>-0.01191931200909369</v>
      </c>
      <c r="AH294" s="1">
        <v>-0.04170705381730311</v>
      </c>
      <c r="AI294" s="1">
        <v>-0.02589144991543069</v>
      </c>
      <c r="AJ294" s="1">
        <v>-0.0435403295554514</v>
      </c>
      <c r="AK294" s="1">
        <v>-0.01090869840005315</v>
      </c>
      <c r="AL294" s="1">
        <v>-0.05687610155224732</v>
      </c>
      <c r="AM294" s="1">
        <v>-0.03250303426364543</v>
      </c>
      <c r="AN294" s="1">
        <v>-0.01876982127885973</v>
      </c>
      <c r="AO294" s="1">
        <v>-0.0346864670725564</v>
      </c>
      <c r="AP294" s="1">
        <v>-0.04537427129511096</v>
      </c>
      <c r="AQ294" s="1">
        <v>-0.05395341555002287</v>
      </c>
      <c r="AR294" s="1">
        <v>0</v>
      </c>
      <c r="AS294" s="1">
        <v>-0.0231555242438467</v>
      </c>
      <c r="AT294" s="1">
        <v>0</v>
      </c>
      <c r="AU294" s="1">
        <v>-0.01651014549861729</v>
      </c>
      <c r="AV294" s="1">
        <v>-0.03497166339387381</v>
      </c>
      <c r="AW294" s="1">
        <v>-0.04488476533227437</v>
      </c>
      <c r="AX294" s="1">
        <v>-0.1030337133662409</v>
      </c>
      <c r="AY294" s="1">
        <v>-0.05950094827442609</v>
      </c>
      <c r="AZ294" s="1">
        <v>-0.01670337472573991</v>
      </c>
      <c r="BA294" s="1">
        <v>-0.02721666142791079</v>
      </c>
      <c r="BB294" s="1">
        <v>-0.01588049649283774</v>
      </c>
      <c r="BC294" s="1">
        <v>-0.03086976846450151</v>
      </c>
      <c r="BD294" s="1">
        <v>0.01127092389925322</v>
      </c>
      <c r="BE294" s="1">
        <v>-0.02571148091697384</v>
      </c>
      <c r="BF294" s="1">
        <v>0</v>
      </c>
      <c r="BG294" s="1">
        <v>0.03215440708325534</v>
      </c>
    </row>
    <row r="295" spans="1:59">
      <c r="A295" s="11">
        <v>43954</v>
      </c>
      <c r="B295" s="1">
        <v>0</v>
      </c>
      <c r="C295" s="1">
        <v>0</v>
      </c>
      <c r="D295" s="1">
        <v>0</v>
      </c>
      <c r="E295" s="1">
        <v>0</v>
      </c>
      <c r="F295" s="1">
        <v>0</v>
      </c>
      <c r="G295" s="1">
        <v>0</v>
      </c>
      <c r="H295" s="1">
        <v>0</v>
      </c>
      <c r="I295" s="1">
        <v>0</v>
      </c>
      <c r="J295" s="1">
        <v>0</v>
      </c>
      <c r="K295" s="1">
        <v>0</v>
      </c>
      <c r="L295" s="1">
        <v>0.0381679021965029</v>
      </c>
      <c r="M295" s="1">
        <v>0</v>
      </c>
      <c r="N295" s="1">
        <v>0</v>
      </c>
      <c r="O295" s="1">
        <v>0</v>
      </c>
      <c r="P295" s="1">
        <v>0</v>
      </c>
      <c r="Q295" s="1">
        <v>-0.04837149885367376</v>
      </c>
      <c r="R295" s="1">
        <v>0</v>
      </c>
      <c r="S295" s="1">
        <v>0</v>
      </c>
      <c r="T295" s="1">
        <v>0</v>
      </c>
      <c r="U295" s="1">
        <v>0</v>
      </c>
      <c r="V295" s="1">
        <v>0</v>
      </c>
      <c r="W295" s="1">
        <v>0</v>
      </c>
      <c r="X295" s="1">
        <v>-0.01702073315529751</v>
      </c>
      <c r="Y295" s="1">
        <v>-0.0592711633803632</v>
      </c>
      <c r="Z295" s="1">
        <v>0</v>
      </c>
      <c r="AA295" s="1">
        <v>0</v>
      </c>
      <c r="AB295" s="1">
        <v>-0.0342433955634629</v>
      </c>
      <c r="AC295" s="1">
        <v>0</v>
      </c>
      <c r="AD295" s="1">
        <v>0</v>
      </c>
      <c r="AE295" s="1">
        <v>0</v>
      </c>
      <c r="AF295" s="1">
        <v>0</v>
      </c>
      <c r="AG295" s="1">
        <v>0</v>
      </c>
      <c r="AH295" s="1">
        <v>0</v>
      </c>
      <c r="AI295" s="1">
        <v>0</v>
      </c>
      <c r="AJ295" s="1">
        <v>0</v>
      </c>
      <c r="AK295" s="1">
        <v>0</v>
      </c>
      <c r="AL295" s="1">
        <v>0</v>
      </c>
      <c r="AM295" s="1">
        <v>0</v>
      </c>
      <c r="AN295" s="1">
        <v>0</v>
      </c>
      <c r="AO295" s="1">
        <v>0</v>
      </c>
      <c r="AP295" s="1">
        <v>0</v>
      </c>
      <c r="AQ295" s="1">
        <v>0</v>
      </c>
      <c r="AR295" s="1">
        <v>0.002281447736102393</v>
      </c>
      <c r="AS295" s="1">
        <v>0</v>
      </c>
      <c r="AT295" s="1">
        <v>-0.04253431126097096</v>
      </c>
      <c r="AU295" s="1">
        <v>0</v>
      </c>
      <c r="AV295" s="1">
        <v>0</v>
      </c>
      <c r="AW295" s="1">
        <v>0</v>
      </c>
      <c r="AX295" s="1">
        <v>0</v>
      </c>
      <c r="AY295" s="1">
        <v>0</v>
      </c>
      <c r="AZ295" s="1">
        <v>0</v>
      </c>
      <c r="BA295" s="1">
        <v>0</v>
      </c>
      <c r="BB295" s="1">
        <v>0</v>
      </c>
      <c r="BC295" s="1">
        <v>0</v>
      </c>
      <c r="BD295" s="1">
        <v>0</v>
      </c>
      <c r="BE295" s="1">
        <v>0</v>
      </c>
      <c r="BF295" s="1">
        <v>0</v>
      </c>
      <c r="BG295" s="1">
        <v>0</v>
      </c>
    </row>
    <row r="296" spans="1:59">
      <c r="A296" s="11">
        <v>43955</v>
      </c>
      <c r="B296" s="1">
        <v>-0.0002223537388366115</v>
      </c>
      <c r="C296" s="1">
        <v>-0.02375744229068599</v>
      </c>
      <c r="D296" s="1">
        <v>0.006015605891185771</v>
      </c>
      <c r="E296" s="1">
        <v>0.05372895444641279</v>
      </c>
      <c r="F296" s="1">
        <v>0.01310123648759776</v>
      </c>
      <c r="G296" s="1">
        <v>-0.07142889970060651</v>
      </c>
      <c r="H296" s="1">
        <v>-0.01481475644682617</v>
      </c>
      <c r="I296" s="1">
        <v>-0.01712259309034503</v>
      </c>
      <c r="J296" s="1">
        <v>-0.04708107990873589</v>
      </c>
      <c r="K296" s="1">
        <v>0.02263765438936938</v>
      </c>
      <c r="L296" s="1">
        <v>-0.02442812537095296</v>
      </c>
      <c r="M296" s="1">
        <v>0.008512296260955843</v>
      </c>
      <c r="N296" s="1">
        <v>-0.001947041372629799</v>
      </c>
      <c r="O296" s="1">
        <v>-0.002746272555703366</v>
      </c>
      <c r="P296" s="1">
        <v>0.006647673314339908</v>
      </c>
      <c r="Q296" s="1">
        <v>-0.01434537216190046</v>
      </c>
      <c r="R296" s="1">
        <v>0.01608130386898021</v>
      </c>
      <c r="S296" s="1">
        <v>-0.01216595048533098</v>
      </c>
      <c r="T296" s="1">
        <v>0.01303428017697361</v>
      </c>
      <c r="U296" s="1">
        <v>0.004687137121234031</v>
      </c>
      <c r="V296" s="1">
        <v>-0.001127543305242007</v>
      </c>
      <c r="W296" s="1">
        <v>-0.01570933694561116</v>
      </c>
      <c r="X296" s="1">
        <v>0.01415582789116354</v>
      </c>
      <c r="Y296" s="1">
        <v>0.0007419951256895096</v>
      </c>
      <c r="Z296" s="1">
        <v>-0.01596304511455204</v>
      </c>
      <c r="AA296" s="1">
        <v>-0.01190350230287973</v>
      </c>
      <c r="AB296" s="1">
        <v>-0.0006535517437115113</v>
      </c>
      <c r="AC296" s="1">
        <v>-0.008631919198018201</v>
      </c>
      <c r="AD296" s="1">
        <v>0</v>
      </c>
      <c r="AE296" s="1">
        <v>0.02699565412423022</v>
      </c>
      <c r="AF296" s="1">
        <v>-0.0144174636706188</v>
      </c>
      <c r="AG296" s="1">
        <v>0.01478217319038277</v>
      </c>
      <c r="AH296" s="1">
        <v>-0.01417011687362435</v>
      </c>
      <c r="AI296" s="1">
        <v>0.02446015776020771</v>
      </c>
      <c r="AJ296" s="1">
        <v>-0.02611933377811038</v>
      </c>
      <c r="AK296" s="1">
        <v>0.0310159780951289</v>
      </c>
      <c r="AL296" s="1">
        <v>0.01303247047207567</v>
      </c>
      <c r="AM296" s="1">
        <v>0.03009420450002298</v>
      </c>
      <c r="AN296" s="1">
        <v>-0.0005311212491480033</v>
      </c>
      <c r="AO296" s="1">
        <v>-0.01320770362599577</v>
      </c>
      <c r="AP296" s="1">
        <v>-0.01108513258285238</v>
      </c>
      <c r="AQ296" s="1">
        <v>-0.0009833287886802378</v>
      </c>
      <c r="AR296" s="1">
        <v>0.01669199086537865</v>
      </c>
      <c r="AS296" s="1">
        <v>0.003816889981607785</v>
      </c>
      <c r="AT296" s="1">
        <v>0.001218307794695228</v>
      </c>
      <c r="AU296" s="1">
        <v>0.01997092319109073</v>
      </c>
      <c r="AV296" s="1">
        <v>0.08727831456884738</v>
      </c>
      <c r="AW296" s="1">
        <v>-0.008601913926037374</v>
      </c>
      <c r="AX296" s="1">
        <v>0.08536758793631605</v>
      </c>
      <c r="AY296" s="1">
        <v>-0.01122455185822946</v>
      </c>
      <c r="AZ296" s="1">
        <v>0.005600135127302064</v>
      </c>
      <c r="BA296" s="1">
        <v>0.01065005281399145</v>
      </c>
      <c r="BB296" s="1">
        <v>0.007296134025749801</v>
      </c>
      <c r="BC296" s="1">
        <v>-0.004618037034072264</v>
      </c>
      <c r="BD296" s="1">
        <v>0.006345670986262819</v>
      </c>
      <c r="BE296" s="1">
        <v>0.03917013026285976</v>
      </c>
      <c r="BF296" s="1">
        <v>0</v>
      </c>
      <c r="BG296" s="1">
        <v>-0.007788154329232855</v>
      </c>
    </row>
    <row r="297" spans="1:59">
      <c r="A297" s="11">
        <v>43956</v>
      </c>
      <c r="B297" s="1">
        <v>0.03562284375778368</v>
      </c>
      <c r="C297" s="1">
        <v>0.004755085948588533</v>
      </c>
      <c r="D297" s="1">
        <v>0.01803858525093527</v>
      </c>
      <c r="E297" s="1">
        <v>-0.007039625892590884</v>
      </c>
      <c r="F297" s="1">
        <v>0.0007815221854263754</v>
      </c>
      <c r="G297" s="1">
        <v>0.1398131293103395</v>
      </c>
      <c r="H297" s="1">
        <v>0.002505963025438263</v>
      </c>
      <c r="I297" s="1">
        <v>0.02024593512711448</v>
      </c>
      <c r="J297" s="1">
        <v>-0.01581022842529156</v>
      </c>
      <c r="K297" s="1">
        <v>0.003264993638891767</v>
      </c>
      <c r="L297" s="1">
        <v>-0.008374454505142737</v>
      </c>
      <c r="M297" s="1">
        <v>0.01126440694833275</v>
      </c>
      <c r="N297" s="1">
        <v>0.01330034932922586</v>
      </c>
      <c r="O297" s="1">
        <v>0.02989778368637808</v>
      </c>
      <c r="P297" s="1">
        <v>0.01509433962264151</v>
      </c>
      <c r="Q297" s="1">
        <v>-0.01306439502616574</v>
      </c>
      <c r="R297" s="1">
        <v>-0.01212599146084525</v>
      </c>
      <c r="S297" s="1">
        <v>-0.005467322238938199</v>
      </c>
      <c r="T297" s="1">
        <v>0.02705773510192855</v>
      </c>
      <c r="U297" s="1">
        <v>0.01832227833928068</v>
      </c>
      <c r="V297" s="1">
        <v>0.01304569757548002</v>
      </c>
      <c r="W297" s="1">
        <v>-0.01504779734420036</v>
      </c>
      <c r="X297" s="1">
        <v>0.001869248557133885</v>
      </c>
      <c r="Y297" s="1">
        <v>-0.01193915784063082</v>
      </c>
      <c r="Z297" s="1">
        <v>0.02190372118320383</v>
      </c>
      <c r="AA297" s="1">
        <v>-0.001519392985235513</v>
      </c>
      <c r="AB297" s="1">
        <v>-0.0134074800991435</v>
      </c>
      <c r="AC297" s="1">
        <v>0.02667293140714766</v>
      </c>
      <c r="AD297" s="1">
        <v>-0.002194868179525855</v>
      </c>
      <c r="AE297" s="1">
        <v>-0.01045796312639125</v>
      </c>
      <c r="AF297" s="1">
        <v>0.002632818891688427</v>
      </c>
      <c r="AG297" s="1">
        <v>0.008818147061397053</v>
      </c>
      <c r="AH297" s="1">
        <v>-0.02361376525866132</v>
      </c>
      <c r="AI297" s="1">
        <v>0.01073559103997379</v>
      </c>
      <c r="AJ297" s="1">
        <v>-0.01685824860009977</v>
      </c>
      <c r="AK297" s="1">
        <v>-0.008104639192268892</v>
      </c>
      <c r="AL297" s="1">
        <v>0.02927964130012284</v>
      </c>
      <c r="AM297" s="1">
        <v>0.008410814029832903</v>
      </c>
      <c r="AN297" s="1">
        <v>0.02365761547983802</v>
      </c>
      <c r="AO297" s="1">
        <v>-0.01810849331915865</v>
      </c>
      <c r="AP297" s="1">
        <v>-0.002207897730350461</v>
      </c>
      <c r="AQ297" s="1">
        <v>-0.0177165180356077</v>
      </c>
      <c r="AR297" s="1">
        <v>0.011567186913223</v>
      </c>
      <c r="AS297" s="1">
        <v>-0.007004344976273447</v>
      </c>
      <c r="AT297" s="1">
        <v>-0.01410824292253587</v>
      </c>
      <c r="AU297" s="1">
        <v>0.02156651904591045</v>
      </c>
      <c r="AV297" s="1">
        <v>0.09308372616835636</v>
      </c>
      <c r="AW297" s="1">
        <v>0.001644043423647323</v>
      </c>
      <c r="AX297" s="1">
        <v>0.009222447764407393</v>
      </c>
      <c r="AY297" s="1">
        <v>-0.03199169033711358</v>
      </c>
      <c r="AZ297" s="1">
        <v>0.01266944050704377</v>
      </c>
      <c r="BA297" s="1">
        <v>0.01912777630403317</v>
      </c>
      <c r="BB297" s="1">
        <v>0.01966797733270331</v>
      </c>
      <c r="BC297" s="1">
        <v>0.0214725684349335</v>
      </c>
      <c r="BD297" s="1">
        <v>0.00832642245831372</v>
      </c>
      <c r="BE297" s="1">
        <v>0.03833260523858462</v>
      </c>
      <c r="BF297" s="1">
        <v>-0.04411777172057652</v>
      </c>
      <c r="BG297" s="1">
        <v>0.03139714311299224</v>
      </c>
    </row>
    <row r="298" spans="1:59">
      <c r="A298" s="11">
        <v>43957</v>
      </c>
      <c r="B298" s="1">
        <v>-0.02096102598409877</v>
      </c>
      <c r="C298" s="1">
        <v>-0.04565699207358986</v>
      </c>
      <c r="D298" s="1">
        <v>-0.006559004783009637</v>
      </c>
      <c r="E298" s="1">
        <v>-0.0005747993885081293</v>
      </c>
      <c r="F298" s="1">
        <v>0.01443613909053187</v>
      </c>
      <c r="G298" s="1">
        <v>-0.05973565372802403</v>
      </c>
      <c r="H298" s="1">
        <v>-0.004499691478081713</v>
      </c>
      <c r="I298" s="1">
        <v>0.0007691205681383817</v>
      </c>
      <c r="J298" s="1">
        <v>-0.01526092596725792</v>
      </c>
      <c r="K298" s="1">
        <v>-0.0246680903389952</v>
      </c>
      <c r="L298" s="1">
        <v>-0.004475915315307222</v>
      </c>
      <c r="M298" s="1">
        <v>0.003150396008497092</v>
      </c>
      <c r="N298" s="1">
        <v>0.007875393818248311</v>
      </c>
      <c r="O298" s="1">
        <v>-0.04469070433078048</v>
      </c>
      <c r="P298" s="1">
        <v>-0.00431228127178207</v>
      </c>
      <c r="Q298" s="1">
        <v>0.08511370432933441</v>
      </c>
      <c r="R298" s="1">
        <v>-0.03355650498321816</v>
      </c>
      <c r="S298" s="1">
        <v>0.0287624780049367</v>
      </c>
      <c r="T298" s="1">
        <v>0.02671333486363969</v>
      </c>
      <c r="U298" s="1">
        <v>-0.002819879398741953</v>
      </c>
      <c r="V298" s="1">
        <v>-0.02513627594720269</v>
      </c>
      <c r="W298" s="1">
        <v>0.01620368789404347</v>
      </c>
      <c r="X298" s="1">
        <v>0.02674460377490151</v>
      </c>
      <c r="Y298" s="1">
        <v>-0.001726203391995029</v>
      </c>
      <c r="Z298" s="1">
        <v>-0.04875089755336337</v>
      </c>
      <c r="AA298" s="1">
        <v>-0.01880445656621044</v>
      </c>
      <c r="AB298" s="1">
        <v>0.03695727846042174</v>
      </c>
      <c r="AC298" s="1">
        <v>-0.03002810861315763</v>
      </c>
      <c r="AD298" s="1">
        <v>0.02277615970394553</v>
      </c>
      <c r="AE298" s="1">
        <v>0.02285070237394904</v>
      </c>
      <c r="AF298" s="1">
        <v>-0.0379338090095479</v>
      </c>
      <c r="AG298" s="1">
        <v>0.00676096898133749</v>
      </c>
      <c r="AH298" s="1">
        <v>-0.01261848472503702</v>
      </c>
      <c r="AI298" s="1">
        <v>0.00984750273354118</v>
      </c>
      <c r="AJ298" s="1">
        <v>-0.02455184617459549</v>
      </c>
      <c r="AK298" s="1">
        <v>0.02255820206994663</v>
      </c>
      <c r="AL298" s="1">
        <v>0.00816565074775899</v>
      </c>
      <c r="AM298" s="1">
        <v>0.0137875360798867</v>
      </c>
      <c r="AN298" s="1">
        <v>0</v>
      </c>
      <c r="AO298" s="1">
        <v>-0.01272923705846807</v>
      </c>
      <c r="AP298" s="1">
        <v>-0.07880858791461332</v>
      </c>
      <c r="AQ298" s="1">
        <v>-0.03306616895487846</v>
      </c>
      <c r="AR298" s="1">
        <v>0.02950939149756415</v>
      </c>
      <c r="AS298" s="1">
        <v>-0.008464216344391318</v>
      </c>
      <c r="AT298" s="1">
        <v>-0.006826909391790426</v>
      </c>
      <c r="AU298" s="1">
        <v>0.02027805138722405</v>
      </c>
      <c r="AV298" s="1">
        <v>0.02508925818825603</v>
      </c>
      <c r="AW298" s="1">
        <v>-0.01340375968683649</v>
      </c>
      <c r="AX298" s="1">
        <v>0.01870582594555725</v>
      </c>
      <c r="AY298" s="1">
        <v>-0.02025592022809286</v>
      </c>
      <c r="AZ298" s="1">
        <v>0.0002749532869610327</v>
      </c>
      <c r="BA298" s="1">
        <v>-0.01457156568735463</v>
      </c>
      <c r="BB298" s="1">
        <v>0.0005185424826252838</v>
      </c>
      <c r="BC298" s="1">
        <v>-0.00675468233586185</v>
      </c>
      <c r="BD298" s="1">
        <v>-0.01146468737282369</v>
      </c>
      <c r="BE298" s="1">
        <v>0.01768954053894367</v>
      </c>
      <c r="BF298" s="1">
        <v>-0.06923067155602658</v>
      </c>
      <c r="BG298" s="1">
        <v>0.08219181064847403</v>
      </c>
    </row>
    <row r="299" spans="1:59">
      <c r="A299" s="11">
        <v>43958</v>
      </c>
      <c r="B299" s="1">
        <v>0.03195005211108248</v>
      </c>
      <c r="C299" s="1">
        <v>0.04638261243066766</v>
      </c>
      <c r="D299" s="1">
        <v>-0.006207984067743033</v>
      </c>
      <c r="E299" s="1">
        <v>-0.004026056079121654</v>
      </c>
      <c r="F299" s="1">
        <v>0.006953694859791026</v>
      </c>
      <c r="G299" s="1">
        <v>0.008729524508386932</v>
      </c>
      <c r="H299" s="1">
        <v>0.01255616074997623</v>
      </c>
      <c r="I299" s="1">
        <v>0.006763372119705124</v>
      </c>
      <c r="J299" s="1">
        <v>-0.0420065879243342</v>
      </c>
      <c r="K299" s="1">
        <v>-0.02462455639239125</v>
      </c>
      <c r="L299" s="1">
        <v>0.004156612834522955</v>
      </c>
      <c r="M299" s="1">
        <v>-0.01259360685328148</v>
      </c>
      <c r="N299" s="1">
        <v>0.02031612356838131</v>
      </c>
      <c r="O299" s="1">
        <v>0.05757700180016312</v>
      </c>
      <c r="P299" s="1">
        <v>-0.03300476575103672</v>
      </c>
      <c r="Q299" s="1">
        <v>-0.05254139497057475</v>
      </c>
      <c r="R299" s="1">
        <v>0.01674225797358253</v>
      </c>
      <c r="S299" s="1">
        <v>-0.03815008163141276</v>
      </c>
      <c r="T299" s="1">
        <v>0.2122734788184364</v>
      </c>
      <c r="U299" s="1">
        <v>0.01874861617060208</v>
      </c>
      <c r="V299" s="1">
        <v>-0.008764142419034782</v>
      </c>
      <c r="W299" s="1">
        <v>-0.04009119518841864</v>
      </c>
      <c r="X299" s="1">
        <v>0</v>
      </c>
      <c r="Y299" s="1">
        <v>0.01443504430867537</v>
      </c>
      <c r="Z299" s="1">
        <v>0.011012263568275</v>
      </c>
      <c r="AA299" s="1">
        <v>0.01041323303164554</v>
      </c>
      <c r="AB299" s="1">
        <v>0</v>
      </c>
      <c r="AC299" s="1">
        <v>-0.005388315979244607</v>
      </c>
      <c r="AD299" s="1">
        <v>0.01259079178062783</v>
      </c>
      <c r="AE299" s="1">
        <v>0.05808427636388735</v>
      </c>
      <c r="AF299" s="1">
        <v>0.05936595640546849</v>
      </c>
      <c r="AG299" s="1">
        <v>0.01338318832348029</v>
      </c>
      <c r="AH299" s="1">
        <v>-0.01703937328665439</v>
      </c>
      <c r="AI299" s="1">
        <v>0.005806844288525959</v>
      </c>
      <c r="AJ299" s="1">
        <v>0.01498195152829118</v>
      </c>
      <c r="AK299" s="1">
        <v>0.00522725777788513</v>
      </c>
      <c r="AL299" s="1">
        <v>0.0155554630665673</v>
      </c>
      <c r="AM299" s="1">
        <v>0.02377522435725155</v>
      </c>
      <c r="AN299" s="1">
        <v>-0.03068453626094614</v>
      </c>
      <c r="AO299" s="1">
        <v>0.02832493840085659</v>
      </c>
      <c r="AP299" s="1">
        <v>0.04804168941664222</v>
      </c>
      <c r="AQ299" s="1">
        <v>0.02072546484389792</v>
      </c>
      <c r="AR299" s="1">
        <v>0</v>
      </c>
      <c r="AS299" s="1">
        <v>0.02703247819103582</v>
      </c>
      <c r="AT299" s="1">
        <v>0.001189634401275397</v>
      </c>
      <c r="AU299" s="1">
        <v>-0.03757177353316321</v>
      </c>
      <c r="AV299" s="1">
        <v>-0.01447070264715122</v>
      </c>
      <c r="AW299" s="1">
        <v>0.02902035304802419</v>
      </c>
      <c r="AX299" s="1">
        <v>-0.003245695176505081</v>
      </c>
      <c r="AY299" s="1">
        <v>0.04570186022537648</v>
      </c>
      <c r="AZ299" s="1">
        <v>0.01782196047787066</v>
      </c>
      <c r="BA299" s="1">
        <v>-0.01305520514594893</v>
      </c>
      <c r="BB299" s="1">
        <v>-0.008861974784250992</v>
      </c>
      <c r="BC299" s="1">
        <v>0.01108063714682195</v>
      </c>
      <c r="BD299" s="1">
        <v>-0.007086898840312217</v>
      </c>
      <c r="BE299" s="1">
        <v>0.009975864589863992</v>
      </c>
      <c r="BF299" s="1">
        <v>0</v>
      </c>
      <c r="BG299" s="1">
        <v>-0.1125176372317257</v>
      </c>
    </row>
    <row r="300" spans="1:59">
      <c r="A300" s="11">
        <v>43959</v>
      </c>
      <c r="B300" s="1">
        <v>-0.003085575332077983</v>
      </c>
      <c r="C300" s="1">
        <v>0.01087271247061805</v>
      </c>
      <c r="D300" s="1">
        <v>-0.0005950611867732158</v>
      </c>
      <c r="E300" s="1">
        <v>0.02386906343712947</v>
      </c>
      <c r="F300" s="1">
        <v>0.005068389389295991</v>
      </c>
      <c r="G300" s="1">
        <v>0.03365394901809782</v>
      </c>
      <c r="H300" s="1">
        <v>0.01016895132574835</v>
      </c>
      <c r="I300" s="1">
        <v>0.02391977615576835</v>
      </c>
      <c r="J300" s="1">
        <v>-0.009365733108258167</v>
      </c>
      <c r="K300" s="1">
        <v>0.03872468585808786</v>
      </c>
      <c r="L300" s="1">
        <v>0</v>
      </c>
      <c r="M300" s="1">
        <v>0.003082043579684113</v>
      </c>
      <c r="N300" s="1">
        <v>-0.0272294203422454</v>
      </c>
      <c r="O300" s="1">
        <v>-0.01776928343196682</v>
      </c>
      <c r="P300" s="1">
        <v>0.05405405405405395</v>
      </c>
      <c r="Q300" s="1">
        <v>0</v>
      </c>
      <c r="R300" s="1">
        <v>0.001297888251895696</v>
      </c>
      <c r="S300" s="1">
        <v>-0.003150193854631334</v>
      </c>
      <c r="T300" s="1">
        <v>0.01272942053486936</v>
      </c>
      <c r="U300" s="1">
        <v>0.01151868733678119</v>
      </c>
      <c r="V300" s="1">
        <v>0.04228595220410258</v>
      </c>
      <c r="W300" s="1">
        <v>0.02278123327982873</v>
      </c>
      <c r="X300" s="1">
        <v>0</v>
      </c>
      <c r="Y300" s="1">
        <v>0</v>
      </c>
      <c r="Z300" s="1">
        <v>0.07515711697863758</v>
      </c>
      <c r="AA300" s="1">
        <v>0.01633602077210661</v>
      </c>
      <c r="AB300" s="1">
        <v>0</v>
      </c>
      <c r="AC300" s="1">
        <v>0.004939466187222186</v>
      </c>
      <c r="AD300" s="1">
        <v>0.05309969338605547</v>
      </c>
      <c r="AE300" s="1">
        <v>0.01306410503717248</v>
      </c>
      <c r="AF300" s="1">
        <v>0.02264832210351742</v>
      </c>
      <c r="AG300" s="1">
        <v>0.005159574103105635</v>
      </c>
      <c r="AH300" s="1">
        <v>0.05958835574998833</v>
      </c>
      <c r="AI300" s="1">
        <v>0.005882444714661927</v>
      </c>
      <c r="AJ300" s="1">
        <v>0.03198184151951367</v>
      </c>
      <c r="AK300" s="1">
        <v>-0.002245002609370772</v>
      </c>
      <c r="AL300" s="1">
        <v>0.03584606370019294</v>
      </c>
      <c r="AM300" s="1">
        <v>0.02502704170521097</v>
      </c>
      <c r="AN300" s="1">
        <v>0.007034614058869515</v>
      </c>
      <c r="AO300" s="1">
        <v>0.03692360623053692</v>
      </c>
      <c r="AP300" s="1">
        <v>0.03984463164001584</v>
      </c>
      <c r="AQ300" s="1">
        <v>0.04771546280637651</v>
      </c>
      <c r="AR300" s="1">
        <v>0</v>
      </c>
      <c r="AS300" s="1">
        <v>0.0271125781267183</v>
      </c>
      <c r="AT300" s="1">
        <v>0</v>
      </c>
      <c r="AU300" s="1">
        <v>0.03026884644375794</v>
      </c>
      <c r="AV300" s="1">
        <v>0.04314324687608351</v>
      </c>
      <c r="AW300" s="1">
        <v>0.02442953740016152</v>
      </c>
      <c r="AX300" s="1">
        <v>0.05048456274844226</v>
      </c>
      <c r="AY300" s="1">
        <v>0.03850155034105529</v>
      </c>
      <c r="AZ300" s="1">
        <v>0.03560498528862088</v>
      </c>
      <c r="BA300" s="1">
        <v>0.007017514659352075</v>
      </c>
      <c r="BB300" s="1">
        <v>0.005699327256944553</v>
      </c>
      <c r="BC300" s="1">
        <v>0.01536577963009811</v>
      </c>
      <c r="BD300" s="1">
        <v>0.008614273302853359</v>
      </c>
      <c r="BE300" s="1">
        <v>0.02229852761337803</v>
      </c>
      <c r="BF300" s="1">
        <v>0</v>
      </c>
      <c r="BG300" s="1">
        <v>0.08082408949651843</v>
      </c>
    </row>
    <row r="301" spans="1:59">
      <c r="A301" s="11">
        <v>43961</v>
      </c>
      <c r="B301" s="1">
        <v>0</v>
      </c>
      <c r="C301" s="1">
        <v>0</v>
      </c>
      <c r="D301" s="1">
        <v>0</v>
      </c>
      <c r="E301" s="1">
        <v>0</v>
      </c>
      <c r="F301" s="1">
        <v>0</v>
      </c>
      <c r="G301" s="1">
        <v>0</v>
      </c>
      <c r="H301" s="1">
        <v>0</v>
      </c>
      <c r="I301" s="1">
        <v>0</v>
      </c>
      <c r="J301" s="1">
        <v>0</v>
      </c>
      <c r="K301" s="1">
        <v>0</v>
      </c>
      <c r="L301" s="1">
        <v>-0.009715196174815421</v>
      </c>
      <c r="M301" s="1">
        <v>0</v>
      </c>
      <c r="N301" s="1">
        <v>0</v>
      </c>
      <c r="O301" s="1">
        <v>0</v>
      </c>
      <c r="P301" s="1">
        <v>0</v>
      </c>
      <c r="Q301" s="1">
        <v>-0.02315337645089766</v>
      </c>
      <c r="R301" s="1">
        <v>0</v>
      </c>
      <c r="S301" s="1">
        <v>0</v>
      </c>
      <c r="T301" s="1">
        <v>0</v>
      </c>
      <c r="U301" s="1">
        <v>0</v>
      </c>
      <c r="V301" s="1">
        <v>0</v>
      </c>
      <c r="W301" s="1">
        <v>0</v>
      </c>
      <c r="X301" s="1">
        <v>-0.004119247160519479</v>
      </c>
      <c r="Y301" s="1">
        <v>0.01200604352889645</v>
      </c>
      <c r="Z301" s="1">
        <v>0</v>
      </c>
      <c r="AA301" s="1">
        <v>0</v>
      </c>
      <c r="AB301" s="1">
        <v>-0.02780882876550361</v>
      </c>
      <c r="AC301" s="1">
        <v>0</v>
      </c>
      <c r="AD301" s="1">
        <v>0</v>
      </c>
      <c r="AE301" s="1">
        <v>0</v>
      </c>
      <c r="AF301" s="1">
        <v>0</v>
      </c>
      <c r="AG301" s="1">
        <v>0</v>
      </c>
      <c r="AH301" s="1">
        <v>0</v>
      </c>
      <c r="AI301" s="1">
        <v>0</v>
      </c>
      <c r="AJ301" s="1">
        <v>0</v>
      </c>
      <c r="AK301" s="1">
        <v>0</v>
      </c>
      <c r="AL301" s="1">
        <v>0</v>
      </c>
      <c r="AM301" s="1">
        <v>0</v>
      </c>
      <c r="AN301" s="1">
        <v>0</v>
      </c>
      <c r="AO301" s="1">
        <v>0</v>
      </c>
      <c r="AP301" s="1">
        <v>0</v>
      </c>
      <c r="AQ301" s="1">
        <v>0</v>
      </c>
      <c r="AR301" s="1">
        <v>-0.004299682427136298</v>
      </c>
      <c r="AS301" s="1">
        <v>0</v>
      </c>
      <c r="AT301" s="1">
        <v>0.02207556270911426</v>
      </c>
      <c r="AU301" s="1">
        <v>0</v>
      </c>
      <c r="AV301" s="1">
        <v>0</v>
      </c>
      <c r="AW301" s="1">
        <v>0</v>
      </c>
      <c r="AX301" s="1">
        <v>0</v>
      </c>
      <c r="AY301" s="1">
        <v>0</v>
      </c>
      <c r="AZ301" s="1">
        <v>0</v>
      </c>
      <c r="BA301" s="1">
        <v>0</v>
      </c>
      <c r="BB301" s="1">
        <v>0</v>
      </c>
      <c r="BC301" s="1">
        <v>0</v>
      </c>
      <c r="BD301" s="1">
        <v>0</v>
      </c>
      <c r="BE301" s="1">
        <v>0</v>
      </c>
      <c r="BF301" s="1">
        <v>0.03305780113067636</v>
      </c>
      <c r="BG301" s="1">
        <v>0</v>
      </c>
    </row>
    <row r="302" spans="1:59">
      <c r="A302" s="11">
        <v>43962</v>
      </c>
      <c r="B302" s="1">
        <v>0.02529345561980967</v>
      </c>
      <c r="C302" s="1">
        <v>-0.02344193399376138</v>
      </c>
      <c r="D302" s="1">
        <v>0.01041774263526296</v>
      </c>
      <c r="E302" s="1">
        <v>0.04794140097001898</v>
      </c>
      <c r="F302" s="1">
        <v>0.01235074394299929</v>
      </c>
      <c r="G302" s="1">
        <v>-0.02279085545634729</v>
      </c>
      <c r="H302" s="1">
        <v>0.02356994787215094</v>
      </c>
      <c r="I302" s="1">
        <v>0.02092545058894868</v>
      </c>
      <c r="J302" s="1">
        <v>0.01203273643069913</v>
      </c>
      <c r="K302" s="1">
        <v>-0.025227257613194</v>
      </c>
      <c r="L302" s="1">
        <v>-0.02746967262534206</v>
      </c>
      <c r="M302" s="1">
        <v>0.01434917286764414</v>
      </c>
      <c r="N302" s="1">
        <v>-0.02816670816875522</v>
      </c>
      <c r="O302" s="1">
        <v>-0.06158590467945579</v>
      </c>
      <c r="P302" s="1">
        <v>-0.02197802197802201</v>
      </c>
      <c r="Q302" s="1">
        <v>0.0001156716898065291</v>
      </c>
      <c r="R302" s="1">
        <v>-0.006642900831223209</v>
      </c>
      <c r="S302" s="1">
        <v>0.01172115527892714</v>
      </c>
      <c r="T302" s="1">
        <v>0.02645421743021714</v>
      </c>
      <c r="U302" s="1">
        <v>0.01072479492400236</v>
      </c>
      <c r="V302" s="1">
        <v>-0.006269956493266449</v>
      </c>
      <c r="W302" s="1">
        <v>-0.01067283249278661</v>
      </c>
      <c r="X302" s="1">
        <v>-0.001216559305053155</v>
      </c>
      <c r="Y302" s="1">
        <v>0.007323383589659338</v>
      </c>
      <c r="Z302" s="1">
        <v>-0.05275877687755337</v>
      </c>
      <c r="AA302" s="1">
        <v>-0.02944984367016046</v>
      </c>
      <c r="AB302" s="1">
        <v>-0.01742571412196736</v>
      </c>
      <c r="AC302" s="1">
        <v>-0.004862342843886869</v>
      </c>
      <c r="AD302" s="1">
        <v>0.03206012625703569</v>
      </c>
      <c r="AE302" s="1">
        <v>0.004559152257657795</v>
      </c>
      <c r="AF302" s="1">
        <v>-0.03549113932354497</v>
      </c>
      <c r="AG302" s="1">
        <v>0.003908578047608025</v>
      </c>
      <c r="AH302" s="1">
        <v>0.06032713767123954</v>
      </c>
      <c r="AI302" s="1">
        <v>0.01115450027062437</v>
      </c>
      <c r="AJ302" s="1">
        <v>-0.0527319965339712</v>
      </c>
      <c r="AK302" s="1">
        <v>0.01141086295487526</v>
      </c>
      <c r="AL302" s="1">
        <v>-0.01017326119185158</v>
      </c>
      <c r="AM302" s="1">
        <v>0.03238394044876736</v>
      </c>
      <c r="AN302" s="1">
        <v>0.02364327900856922</v>
      </c>
      <c r="AO302" s="1">
        <v>-0.02770628982154877</v>
      </c>
      <c r="AP302" s="1">
        <v>-0.03272286416096237</v>
      </c>
      <c r="AQ302" s="1">
        <v>-0.04941843142154856</v>
      </c>
      <c r="AR302" s="1">
        <v>0.01763241934573534</v>
      </c>
      <c r="AS302" s="1">
        <v>0.0001927190470658591</v>
      </c>
      <c r="AT302" s="1">
        <v>0.00705312711453665</v>
      </c>
      <c r="AU302" s="1">
        <v>0.004393291844114744</v>
      </c>
      <c r="AV302" s="1">
        <v>0.02024504218606515</v>
      </c>
      <c r="AW302" s="1">
        <v>-0.0121865243816035</v>
      </c>
      <c r="AX302" s="1">
        <v>-0.009921648847567299</v>
      </c>
      <c r="AY302" s="1">
        <v>-0.09719432443351939</v>
      </c>
      <c r="AZ302" s="1">
        <v>0.001260456717090186</v>
      </c>
      <c r="BA302" s="1">
        <v>0.005888440497661351</v>
      </c>
      <c r="BB302" s="1">
        <v>0.02765939183482624</v>
      </c>
      <c r="BC302" s="1">
        <v>-0.008794427649170378</v>
      </c>
      <c r="BD302" s="1">
        <v>0.005937852177839265</v>
      </c>
      <c r="BE302" s="1">
        <v>-0.0002924609912270393</v>
      </c>
      <c r="BF302" s="1">
        <v>-0.0640000108998805</v>
      </c>
      <c r="BG302" s="1">
        <v>0.06451617414030575</v>
      </c>
    </row>
    <row r="303" spans="1:59">
      <c r="A303" s="11">
        <v>43963</v>
      </c>
      <c r="B303" s="1">
        <v>-0.02362845272075442</v>
      </c>
      <c r="C303" s="1">
        <v>-0.04970332164884661</v>
      </c>
      <c r="D303" s="1">
        <v>-0.04212492261629475</v>
      </c>
      <c r="E303" s="1">
        <v>-0.03552212589362913</v>
      </c>
      <c r="F303" s="1">
        <v>-0.02160642052362283</v>
      </c>
      <c r="G303" s="1">
        <v>-0.03188950405841695</v>
      </c>
      <c r="H303" s="1">
        <v>-0.01631117308354924</v>
      </c>
      <c r="I303" s="1">
        <v>-0.02478089819445584</v>
      </c>
      <c r="J303" s="1">
        <v>-0.02972399051292041</v>
      </c>
      <c r="K303" s="1">
        <v>-0.02993437469660432</v>
      </c>
      <c r="L303" s="1">
        <v>0.0003508705875021612</v>
      </c>
      <c r="M303" s="1">
        <v>-0.01769095609997262</v>
      </c>
      <c r="N303" s="1">
        <v>-0.04212391641104352</v>
      </c>
      <c r="O303" s="1">
        <v>-0.04634956553288361</v>
      </c>
      <c r="P303" s="1">
        <v>-0.02621722846441943</v>
      </c>
      <c r="Q303" s="1">
        <v>0.02589593834309145</v>
      </c>
      <c r="R303" s="1">
        <v>-0.03686188363412779</v>
      </c>
      <c r="S303" s="1">
        <v>-0.02461880410670558</v>
      </c>
      <c r="T303" s="1">
        <v>-0.01473727649997303</v>
      </c>
      <c r="U303" s="1">
        <v>-0.01961146774201439</v>
      </c>
      <c r="V303" s="1">
        <v>-0.0174441644372193</v>
      </c>
      <c r="W303" s="1">
        <v>-0.01829249778628583</v>
      </c>
      <c r="X303" s="1">
        <v>-0.01437261133256829</v>
      </c>
      <c r="Y303" s="1">
        <v>0.008942256114755187</v>
      </c>
      <c r="Z303" s="1">
        <v>0.04672982449385032</v>
      </c>
      <c r="AA303" s="1">
        <v>-0.03267764981117249</v>
      </c>
      <c r="AB303" s="1">
        <v>-0.02927885000634523</v>
      </c>
      <c r="AC303" s="1">
        <v>-0.01447340196216118</v>
      </c>
      <c r="AD303" s="1">
        <v>-0.01229537119822433</v>
      </c>
      <c r="AE303" s="1">
        <v>-0.03578840816824003</v>
      </c>
      <c r="AF303" s="1">
        <v>-0.04710056837952414</v>
      </c>
      <c r="AG303" s="1">
        <v>-0.01444782192553073</v>
      </c>
      <c r="AH303" s="1">
        <v>-0.03953710371525154</v>
      </c>
      <c r="AI303" s="1">
        <v>-0.02265207429783134</v>
      </c>
      <c r="AJ303" s="1">
        <v>-0.04056786281745839</v>
      </c>
      <c r="AK303" s="1">
        <v>-0.01974934601476874</v>
      </c>
      <c r="AL303" s="1">
        <v>0.01274875173358869</v>
      </c>
      <c r="AM303" s="1">
        <v>-0.03260779650893864</v>
      </c>
      <c r="AN303" s="1">
        <v>-0.01942281464315221</v>
      </c>
      <c r="AO303" s="1">
        <v>-0.02075983190104624</v>
      </c>
      <c r="AP303" s="1">
        <v>-0.04890439274652647</v>
      </c>
      <c r="AQ303" s="1">
        <v>-0.04994917296847001</v>
      </c>
      <c r="AR303" s="1">
        <v>-0.01237633051192377</v>
      </c>
      <c r="AS303" s="1">
        <v>-0.04758241137542996</v>
      </c>
      <c r="AT303" s="1">
        <v>0.0002565437613177846</v>
      </c>
      <c r="AU303" s="1">
        <v>-0.007381244885901306</v>
      </c>
      <c r="AV303" s="1">
        <v>-0.03423604757072463</v>
      </c>
      <c r="AW303" s="1">
        <v>0.0007100712425069933</v>
      </c>
      <c r="AX303" s="1">
        <v>-0.002317270311292141</v>
      </c>
      <c r="AY303" s="1">
        <v>-0.04217537234048185</v>
      </c>
      <c r="AZ303" s="1">
        <v>-0.08013546911337199</v>
      </c>
      <c r="BA303" s="1">
        <v>-0.003429238826191394</v>
      </c>
      <c r="BB303" s="1">
        <v>-0.001467209043553575</v>
      </c>
      <c r="BC303" s="1">
        <v>-0.009506274164608808</v>
      </c>
      <c r="BD303" s="1">
        <v>0.0008894020611809328</v>
      </c>
      <c r="BE303" s="1">
        <v>-0.005857851701890127</v>
      </c>
      <c r="BF303" s="1">
        <v>-0.02564098831675765</v>
      </c>
      <c r="BG303" s="1">
        <v>-0.06611575336780606</v>
      </c>
    </row>
    <row r="304" spans="1:59">
      <c r="A304" s="11">
        <v>43964</v>
      </c>
      <c r="B304" s="1">
        <v>-0.01748405661173758</v>
      </c>
      <c r="C304" s="1">
        <v>-0.04933142262194634</v>
      </c>
      <c r="D304" s="1">
        <v>-0.05607380419540786</v>
      </c>
      <c r="E304" s="1">
        <v>-0.02938984497186203</v>
      </c>
      <c r="F304" s="1">
        <v>0.004654320575239401</v>
      </c>
      <c r="G304" s="1">
        <v>-0.05998031214508281</v>
      </c>
      <c r="H304" s="1">
        <v>-0.00926580814399236</v>
      </c>
      <c r="I304" s="1">
        <v>-0.004243377041018292</v>
      </c>
      <c r="J304" s="1">
        <v>0.01137865471780319</v>
      </c>
      <c r="K304" s="1">
        <v>-0.008846537572114843</v>
      </c>
      <c r="L304" s="1">
        <v>-0.001052242561540573</v>
      </c>
      <c r="M304" s="1">
        <v>-0.008856724471586475</v>
      </c>
      <c r="N304" s="1">
        <v>-0.07009989934010519</v>
      </c>
      <c r="O304" s="1">
        <v>0.0008603065266117316</v>
      </c>
      <c r="P304" s="1">
        <v>0.03423074575570917</v>
      </c>
      <c r="Q304" s="1">
        <v>-0.02659458088683975</v>
      </c>
      <c r="R304" s="1">
        <v>-0.006773881733271869</v>
      </c>
      <c r="S304" s="1">
        <v>-0.05339160911577323</v>
      </c>
      <c r="T304" s="1">
        <v>-0.008887936064470803</v>
      </c>
      <c r="U304" s="1">
        <v>-0.01919698759434563</v>
      </c>
      <c r="V304" s="1">
        <v>-0.015738901148313</v>
      </c>
      <c r="W304" s="1">
        <v>-0.04443397587068554</v>
      </c>
      <c r="X304" s="1">
        <v>-0.01507666383587869</v>
      </c>
      <c r="Y304" s="1">
        <v>-0.05159262416120169</v>
      </c>
      <c r="Z304" s="1">
        <v>-0.005108973990421983</v>
      </c>
      <c r="AA304" s="1">
        <v>-0.03447102106963384</v>
      </c>
      <c r="AB304" s="1">
        <v>-0.01361603656924149</v>
      </c>
      <c r="AC304" s="1">
        <v>-0.01867356676495591</v>
      </c>
      <c r="AD304" s="1">
        <v>-0.05445179876966111</v>
      </c>
      <c r="AE304" s="1">
        <v>-0.06213021394110751</v>
      </c>
      <c r="AF304" s="1">
        <v>-0.04942843091329485</v>
      </c>
      <c r="AG304" s="1">
        <v>-0.02379819064610833</v>
      </c>
      <c r="AH304" s="1">
        <v>0.006024187074485265</v>
      </c>
      <c r="AI304" s="1">
        <v>-0.01512220102059958</v>
      </c>
      <c r="AJ304" s="1">
        <v>-0.06116868573044609</v>
      </c>
      <c r="AK304" s="1">
        <v>0.01493673655702188</v>
      </c>
      <c r="AL304" s="1">
        <v>0.02861501554682899</v>
      </c>
      <c r="AM304" s="1">
        <v>-0.00288388473365031</v>
      </c>
      <c r="AN304" s="1">
        <v>-0.008297633977564889</v>
      </c>
      <c r="AO304" s="1">
        <v>-0.03210020239942146</v>
      </c>
      <c r="AP304" s="1">
        <v>-0.0536308547127875</v>
      </c>
      <c r="AQ304" s="1">
        <v>-0.04291839531523123</v>
      </c>
      <c r="AR304" s="1">
        <v>-0.03329759698493162</v>
      </c>
      <c r="AS304" s="1">
        <v>0.01072018380874162</v>
      </c>
      <c r="AT304" s="1">
        <v>-0.02495558441733436</v>
      </c>
      <c r="AU304" s="1">
        <v>-0.02148188140701035</v>
      </c>
      <c r="AV304" s="1">
        <v>0.004585508254580928</v>
      </c>
      <c r="AW304" s="1">
        <v>-0.04266080747778855</v>
      </c>
      <c r="AX304" s="1">
        <v>-0.02279437261341355</v>
      </c>
      <c r="AY304" s="1">
        <v>-0.09733489472176082</v>
      </c>
      <c r="AZ304" s="1">
        <v>-0.06743744076327651</v>
      </c>
      <c r="BA304" s="1">
        <v>-0.03371558672489927</v>
      </c>
      <c r="BB304" s="1">
        <v>-0.01124791647983281</v>
      </c>
      <c r="BC304" s="1">
        <v>0.002093988978260741</v>
      </c>
      <c r="BD304" s="1">
        <v>-0.0005652479891455897</v>
      </c>
      <c r="BE304" s="1">
        <v>-0.04610369076835941</v>
      </c>
      <c r="BF304" s="1">
        <v>-0.008771916719711559</v>
      </c>
      <c r="BG304" s="1">
        <v>-0.04277283983264279</v>
      </c>
    </row>
    <row r="305" spans="1:59">
      <c r="A305" s="11">
        <v>43965</v>
      </c>
      <c r="B305" s="1">
        <v>-0.004123389869848282</v>
      </c>
      <c r="C305" s="1">
        <v>0.0240699422285755</v>
      </c>
      <c r="D305" s="1">
        <v>0.01998251021880337</v>
      </c>
      <c r="E305" s="1">
        <v>0.0446530855256877</v>
      </c>
      <c r="F305" s="1">
        <v>0.008838926123896362</v>
      </c>
      <c r="G305" s="1">
        <v>0.00577736046354671</v>
      </c>
      <c r="H305" s="1">
        <v>-0.0007385114062177234</v>
      </c>
      <c r="I305" s="1">
        <v>0.009224888578942991</v>
      </c>
      <c r="J305" s="1">
        <v>0.02596260594281197</v>
      </c>
      <c r="K305" s="1">
        <v>0.02677627363243285</v>
      </c>
      <c r="L305" s="1">
        <v>0.001053350942234355</v>
      </c>
      <c r="M305" s="1">
        <v>-0.007943731855370784</v>
      </c>
      <c r="N305" s="1">
        <v>0.02546501291358738</v>
      </c>
      <c r="O305" s="1">
        <v>0.007778669602295896</v>
      </c>
      <c r="P305" s="1">
        <v>0.03532911943336492</v>
      </c>
      <c r="Q305" s="1">
        <v>-0.01470256960997463</v>
      </c>
      <c r="R305" s="1">
        <v>-0.01687982357562201</v>
      </c>
      <c r="S305" s="1">
        <v>0.05486534071780058</v>
      </c>
      <c r="T305" s="1">
        <v>0.006561691104629563</v>
      </c>
      <c r="U305" s="1">
        <v>0.005039596995081608</v>
      </c>
      <c r="V305" s="1">
        <v>-0.01112953222508717</v>
      </c>
      <c r="W305" s="1">
        <v>0</v>
      </c>
      <c r="X305" s="1">
        <v>0.00301131098635099</v>
      </c>
      <c r="Y305" s="1">
        <v>-0.008813076189341129</v>
      </c>
      <c r="Z305" s="1">
        <v>-0.0323904371647239</v>
      </c>
      <c r="AA305" s="1">
        <v>0.04153296330995615</v>
      </c>
      <c r="AB305" s="1">
        <v>-0.003844136095908501</v>
      </c>
      <c r="AC305" s="1">
        <v>-0.02169259144565827</v>
      </c>
      <c r="AD305" s="1">
        <v>0.03565982804976398</v>
      </c>
      <c r="AE305" s="1">
        <v>0.02408948030737679</v>
      </c>
      <c r="AF305" s="1">
        <v>0.03444916376697416</v>
      </c>
      <c r="AG305" s="1">
        <v>0.008337354481672055</v>
      </c>
      <c r="AH305" s="1">
        <v>0</v>
      </c>
      <c r="AI305" s="1">
        <v>0.004339374019696196</v>
      </c>
      <c r="AJ305" s="1">
        <v>0.03240945409857687</v>
      </c>
      <c r="AK305" s="1">
        <v>0.008396703597344901</v>
      </c>
      <c r="AL305" s="1">
        <v>0.002857548450899916</v>
      </c>
      <c r="AM305" s="1">
        <v>0.03219802653227766</v>
      </c>
      <c r="AN305" s="1">
        <v>0.0234819083274489</v>
      </c>
      <c r="AO305" s="1">
        <v>0.01084821171365458</v>
      </c>
      <c r="AP305" s="1">
        <v>0.0395326540817591</v>
      </c>
      <c r="AQ305" s="1">
        <v>0.04708535585139373</v>
      </c>
      <c r="AR305" s="1">
        <v>0.009259278660646686</v>
      </c>
      <c r="AS305" s="1">
        <v>0.01340804487424418</v>
      </c>
      <c r="AT305" s="1">
        <v>-0.003945701523419776</v>
      </c>
      <c r="AU305" s="1">
        <v>-0.04221764321409849</v>
      </c>
      <c r="AV305" s="1">
        <v>-0.01448386194171036</v>
      </c>
      <c r="AW305" s="1">
        <v>0.0428942778166499</v>
      </c>
      <c r="AX305" s="1">
        <v>0.01563919280204029</v>
      </c>
      <c r="AY305" s="1">
        <v>-0.0102695666364323</v>
      </c>
      <c r="AZ305" s="1">
        <v>0.01700319113391857</v>
      </c>
      <c r="BA305" s="1">
        <v>0.04535939447700743</v>
      </c>
      <c r="BB305" s="1">
        <v>0.004509376942534171</v>
      </c>
      <c r="BC305" s="1">
        <v>-0.003018350769545597</v>
      </c>
      <c r="BD305" s="1">
        <v>-0.002344435186564131</v>
      </c>
      <c r="BE305" s="1">
        <v>0.006176663332699173</v>
      </c>
      <c r="BF305" s="1">
        <v>-0.02654874848934818</v>
      </c>
      <c r="BG305" s="1">
        <v>-0.04622491817678109</v>
      </c>
    </row>
    <row r="306" spans="1:59">
      <c r="A306" s="11">
        <v>43966</v>
      </c>
      <c r="B306" s="1">
        <v>-0.02059260960058262</v>
      </c>
      <c r="C306" s="1">
        <v>0.007020826173035122</v>
      </c>
      <c r="D306" s="1">
        <v>0.0155452758641228</v>
      </c>
      <c r="E306" s="1">
        <v>-0.005686985289656277</v>
      </c>
      <c r="F306" s="1">
        <v>0.008761547889003296</v>
      </c>
      <c r="G306" s="1">
        <v>0.01148824753923972</v>
      </c>
      <c r="H306" s="1">
        <v>-0.002462948886190031</v>
      </c>
      <c r="I306" s="1">
        <v>0.01182309780398505</v>
      </c>
      <c r="J306" s="1">
        <v>-0.04723747323396266</v>
      </c>
      <c r="K306" s="1">
        <v>-0.003559256496217245</v>
      </c>
      <c r="L306" s="1">
        <v>0</v>
      </c>
      <c r="M306" s="1">
        <v>-0.00176817629577497</v>
      </c>
      <c r="N306" s="1">
        <v>-0.01103681108691557</v>
      </c>
      <c r="O306" s="1">
        <v>-0.02358475573735486</v>
      </c>
      <c r="P306" s="1">
        <v>0.01221262202235751</v>
      </c>
      <c r="Q306" s="1">
        <v>0</v>
      </c>
      <c r="R306" s="1">
        <v>-0.003295154825039615</v>
      </c>
      <c r="S306" s="1">
        <v>0.02344023328942946</v>
      </c>
      <c r="T306" s="1">
        <v>0.03889618032913722</v>
      </c>
      <c r="U306" s="1">
        <v>0.01257986748630158</v>
      </c>
      <c r="V306" s="1">
        <v>0.009443593750343204</v>
      </c>
      <c r="W306" s="1">
        <v>-0.007000081357890764</v>
      </c>
      <c r="X306" s="1">
        <v>0</v>
      </c>
      <c r="Y306" s="1">
        <v>0</v>
      </c>
      <c r="Z306" s="1">
        <v>-0.01241028985071169</v>
      </c>
      <c r="AA306" s="1">
        <v>-0.01851004434665826</v>
      </c>
      <c r="AB306" s="1">
        <v>0</v>
      </c>
      <c r="AC306" s="1">
        <v>0.01156395925520615</v>
      </c>
      <c r="AD306" s="1">
        <v>0.04007235223375516</v>
      </c>
      <c r="AE306" s="1">
        <v>0.01260153386940632</v>
      </c>
      <c r="AF306" s="1">
        <v>-0.003455726812980453</v>
      </c>
      <c r="AG306" s="1">
        <v>0.01967993507212151</v>
      </c>
      <c r="AH306" s="1">
        <v>-0.005988113558187513</v>
      </c>
      <c r="AI306" s="1">
        <v>0.01456823747415803</v>
      </c>
      <c r="AJ306" s="1">
        <v>-0.03528878644332523</v>
      </c>
      <c r="AK306" s="1">
        <v>0.02769541779906359</v>
      </c>
      <c r="AL306" s="1">
        <v>0.006397303593715264</v>
      </c>
      <c r="AM306" s="1">
        <v>0.05731265196114244</v>
      </c>
      <c r="AN306" s="1">
        <v>-0.004219380882042989</v>
      </c>
      <c r="AO306" s="1">
        <v>-0.006030142169931141</v>
      </c>
      <c r="AP306" s="1">
        <v>-0.008430031316960629</v>
      </c>
      <c r="AQ306" s="1">
        <v>-0.01606012713060923</v>
      </c>
      <c r="AR306" s="1">
        <v>0</v>
      </c>
      <c r="AS306" s="1">
        <v>0.002567061624965783</v>
      </c>
      <c r="AT306" s="1">
        <v>0</v>
      </c>
      <c r="AU306" s="1">
        <v>-0.01763145070179284</v>
      </c>
      <c r="AV306" s="1">
        <v>0.02387102863907753</v>
      </c>
      <c r="AW306" s="1">
        <v>0.008350248282661621</v>
      </c>
      <c r="AX306" s="1">
        <v>-0.005178425650618879</v>
      </c>
      <c r="AY306" s="1">
        <v>0</v>
      </c>
      <c r="AZ306" s="1">
        <v>-0.002587472106794109</v>
      </c>
      <c r="BA306" s="1">
        <v>0.001204519041172913</v>
      </c>
      <c r="BB306" s="1">
        <v>0.02244551305353104</v>
      </c>
      <c r="BC306" s="1">
        <v>0.0118770219007851</v>
      </c>
      <c r="BD306" s="1">
        <v>0.02041820865629274</v>
      </c>
      <c r="BE306" s="1">
        <v>0.0208714917651549</v>
      </c>
      <c r="BF306" s="1">
        <v>0</v>
      </c>
      <c r="BG306" s="1">
        <v>0.0339256340118923</v>
      </c>
    </row>
    <row r="307" spans="1:59">
      <c r="A307" s="11">
        <v>43968</v>
      </c>
      <c r="B307" s="1">
        <v>0</v>
      </c>
      <c r="C307" s="1">
        <v>0</v>
      </c>
      <c r="D307" s="1">
        <v>0</v>
      </c>
      <c r="E307" s="1">
        <v>0</v>
      </c>
      <c r="F307" s="1">
        <v>0</v>
      </c>
      <c r="G307" s="1">
        <v>0</v>
      </c>
      <c r="H307" s="1">
        <v>0</v>
      </c>
      <c r="I307" s="1">
        <v>0</v>
      </c>
      <c r="J307" s="1">
        <v>0</v>
      </c>
      <c r="K307" s="1">
        <v>0</v>
      </c>
      <c r="L307" s="1">
        <v>0.05331448836016817</v>
      </c>
      <c r="M307" s="1">
        <v>0</v>
      </c>
      <c r="N307" s="1">
        <v>0</v>
      </c>
      <c r="O307" s="1">
        <v>0</v>
      </c>
      <c r="P307" s="1">
        <v>0</v>
      </c>
      <c r="Q307" s="1">
        <v>-0.0922334830144601</v>
      </c>
      <c r="R307" s="1">
        <v>0</v>
      </c>
      <c r="S307" s="1">
        <v>0</v>
      </c>
      <c r="T307" s="1">
        <v>0</v>
      </c>
      <c r="U307" s="1">
        <v>0</v>
      </c>
      <c r="V307" s="1">
        <v>0</v>
      </c>
      <c r="W307" s="1">
        <v>0</v>
      </c>
      <c r="X307" s="1">
        <v>0.03752817084848004</v>
      </c>
      <c r="Y307" s="1">
        <v>0.01732317718848186</v>
      </c>
      <c r="Z307" s="1">
        <v>0</v>
      </c>
      <c r="AA307" s="1">
        <v>0</v>
      </c>
      <c r="AB307" s="1">
        <v>0.04139618970561409</v>
      </c>
      <c r="AC307" s="1">
        <v>0</v>
      </c>
      <c r="AD307" s="1">
        <v>0</v>
      </c>
      <c r="AE307" s="1">
        <v>0</v>
      </c>
      <c r="AF307" s="1">
        <v>0</v>
      </c>
      <c r="AG307" s="1">
        <v>0</v>
      </c>
      <c r="AH307" s="1">
        <v>0</v>
      </c>
      <c r="AI307" s="1">
        <v>0</v>
      </c>
      <c r="AJ307" s="1">
        <v>0</v>
      </c>
      <c r="AK307" s="1">
        <v>0</v>
      </c>
      <c r="AL307" s="1">
        <v>0</v>
      </c>
      <c r="AM307" s="1">
        <v>0</v>
      </c>
      <c r="AN307" s="1">
        <v>0</v>
      </c>
      <c r="AO307" s="1">
        <v>0</v>
      </c>
      <c r="AP307" s="1">
        <v>0</v>
      </c>
      <c r="AQ307" s="1">
        <v>0</v>
      </c>
      <c r="AR307" s="1">
        <v>0.02495418024829177</v>
      </c>
      <c r="AS307" s="1">
        <v>0</v>
      </c>
      <c r="AT307" s="1">
        <v>0.02722750201898783</v>
      </c>
      <c r="AU307" s="1">
        <v>0</v>
      </c>
      <c r="AV307" s="1">
        <v>0</v>
      </c>
      <c r="AW307" s="1">
        <v>0</v>
      </c>
      <c r="AX307" s="1">
        <v>0</v>
      </c>
      <c r="AY307" s="1">
        <v>0</v>
      </c>
      <c r="AZ307" s="1">
        <v>0</v>
      </c>
      <c r="BA307" s="1">
        <v>0</v>
      </c>
      <c r="BB307" s="1">
        <v>0</v>
      </c>
      <c r="BC307" s="1">
        <v>0</v>
      </c>
      <c r="BD307" s="1">
        <v>0</v>
      </c>
      <c r="BE307" s="1">
        <v>0</v>
      </c>
      <c r="BF307" s="1">
        <v>0.01818179219672378</v>
      </c>
      <c r="BG307" s="1">
        <v>0</v>
      </c>
    </row>
    <row r="308" spans="1:59">
      <c r="A308" s="11">
        <v>43969</v>
      </c>
      <c r="B308" s="1">
        <v>0.004227429977839758</v>
      </c>
      <c r="C308" s="1">
        <v>0.05334951910026553</v>
      </c>
      <c r="D308" s="1">
        <v>0.03837290579435759</v>
      </c>
      <c r="E308" s="1">
        <v>0.00719556059333315</v>
      </c>
      <c r="F308" s="1">
        <v>0.006838841203809398</v>
      </c>
      <c r="G308" s="1">
        <v>0.06298399715938441</v>
      </c>
      <c r="H308" s="1">
        <v>0</v>
      </c>
      <c r="I308" s="1">
        <v>0.05695211371094544</v>
      </c>
      <c r="J308" s="1">
        <v>0.04028342127173334</v>
      </c>
      <c r="K308" s="1">
        <v>0.02878147039734347</v>
      </c>
      <c r="L308" s="1">
        <v>-0.009656931868460394</v>
      </c>
      <c r="M308" s="1">
        <v>0.01186465268829817</v>
      </c>
      <c r="N308" s="1">
        <v>0.05898759451742652</v>
      </c>
      <c r="O308" s="1">
        <v>0.05445762464249593</v>
      </c>
      <c r="P308" s="1">
        <v>0.04574171471542954</v>
      </c>
      <c r="Q308" s="1">
        <v>0.009189717274355802</v>
      </c>
      <c r="R308" s="1">
        <v>0.06490341853155601</v>
      </c>
      <c r="S308" s="1">
        <v>0</v>
      </c>
      <c r="T308" s="1">
        <v>0.008645303777475633</v>
      </c>
      <c r="U308" s="1">
        <v>0.007828464715960326</v>
      </c>
      <c r="V308" s="1">
        <v>0.04946818526974095</v>
      </c>
      <c r="W308" s="1">
        <v>0</v>
      </c>
      <c r="X308" s="1">
        <v>-0.007716336025606396</v>
      </c>
      <c r="Y308" s="1">
        <v>0.008062277255870942</v>
      </c>
      <c r="Z308" s="1">
        <v>0.04844579446201802</v>
      </c>
      <c r="AA308" s="1">
        <v>0.05296858180807407</v>
      </c>
      <c r="AB308" s="1">
        <v>-0.003368690923438722</v>
      </c>
      <c r="AC308" s="1">
        <v>0.0475583052299835</v>
      </c>
      <c r="AD308" s="1">
        <v>0.03464323803254321</v>
      </c>
      <c r="AE308" s="1">
        <v>0.03443028034121709</v>
      </c>
      <c r="AF308" s="1">
        <v>0.05359367841788565</v>
      </c>
      <c r="AG308" s="1">
        <v>0.01095408528597774</v>
      </c>
      <c r="AH308" s="1">
        <v>0.05622489837286726</v>
      </c>
      <c r="AI308" s="1">
        <v>0.009554384256635018</v>
      </c>
      <c r="AJ308" s="1">
        <v>0.0833706415228761</v>
      </c>
      <c r="AK308" s="1">
        <v>-0.003544806932090805</v>
      </c>
      <c r="AL308" s="1">
        <v>0.01995143421552314</v>
      </c>
      <c r="AM308" s="1">
        <v>0.03056258458755789</v>
      </c>
      <c r="AN308" s="1">
        <v>0.00820973397263991</v>
      </c>
      <c r="AO308" s="1">
        <v>0.07002567696067685</v>
      </c>
      <c r="AP308" s="1">
        <v>0.07916114999447288</v>
      </c>
      <c r="AQ308" s="1">
        <v>0.09140377384986054</v>
      </c>
      <c r="AR308" s="1">
        <v>0.01682774798351794</v>
      </c>
      <c r="AS308" s="1">
        <v>0.03860550317996303</v>
      </c>
      <c r="AT308" s="1">
        <v>0.001748226999632951</v>
      </c>
      <c r="AU308" s="1">
        <v>0.02632370842726584</v>
      </c>
      <c r="AV308" s="1">
        <v>0.06794263066840145</v>
      </c>
      <c r="AW308" s="1">
        <v>0.03268437257840984</v>
      </c>
      <c r="AX308" s="1">
        <v>0.01809378550457996</v>
      </c>
      <c r="AY308" s="1">
        <v>0.06744481212925302</v>
      </c>
      <c r="AZ308" s="1">
        <v>0.06046400878272928</v>
      </c>
      <c r="BA308" s="1">
        <v>0.008248349107436104</v>
      </c>
      <c r="BB308" s="1">
        <v>-0.01626500337257086</v>
      </c>
      <c r="BC308" s="1">
        <v>0.03429240877050721</v>
      </c>
      <c r="BD308" s="1">
        <v>0.01365718518979686</v>
      </c>
      <c r="BE308" s="1">
        <v>0.05652470673181953</v>
      </c>
      <c r="BF308" s="1">
        <v>-0.00892844192430442</v>
      </c>
      <c r="BG308" s="1">
        <v>0.1625000535510492</v>
      </c>
    </row>
    <row r="309" spans="1:59">
      <c r="A309" s="11">
        <v>43970</v>
      </c>
      <c r="B309" s="1">
        <v>-0.0227098216122088</v>
      </c>
      <c r="C309" s="1">
        <v>-0.0243688811867484</v>
      </c>
      <c r="D309" s="1">
        <v>-0.01787181468558785</v>
      </c>
      <c r="E309" s="1">
        <v>0.01612018805010962</v>
      </c>
      <c r="F309" s="1">
        <v>0.009508426590011165</v>
      </c>
      <c r="G309" s="1">
        <v>-0.02331234959952577</v>
      </c>
      <c r="H309" s="1">
        <v>0.02592587182876582</v>
      </c>
      <c r="I309" s="1">
        <v>0.008918609159384472</v>
      </c>
      <c r="J309" s="1">
        <v>-0.00085104233675104</v>
      </c>
      <c r="K309" s="1">
        <v>-0.02864406781418827</v>
      </c>
      <c r="L309" s="1">
        <v>0.04295561274431781</v>
      </c>
      <c r="M309" s="1">
        <v>0.00617671739218606</v>
      </c>
      <c r="N309" s="1">
        <v>-0.02721077475313183</v>
      </c>
      <c r="O309" s="1">
        <v>-0.0008331699064761944</v>
      </c>
      <c r="P309" s="1">
        <v>-0.06053817974852327</v>
      </c>
      <c r="Q309" s="1">
        <v>0.00910603538368937</v>
      </c>
      <c r="R309" s="1">
        <v>-0.04174837047915525</v>
      </c>
      <c r="S309" s="1">
        <v>-0.03130699606450671</v>
      </c>
      <c r="T309" s="1">
        <v>0.001036866199961572</v>
      </c>
      <c r="U309" s="1">
        <v>-0.007554530761410216</v>
      </c>
      <c r="V309" s="1">
        <v>0.001953891865031476</v>
      </c>
      <c r="W309" s="1">
        <v>0.02467288687621672</v>
      </c>
      <c r="X309" s="1">
        <v>0.003037541482578732</v>
      </c>
      <c r="Y309" s="1">
        <v>0.001868590414972671</v>
      </c>
      <c r="Z309" s="1">
        <v>-0.02980609019792413</v>
      </c>
      <c r="AA309" s="1">
        <v>-0.01967938271254799</v>
      </c>
      <c r="AB309" s="1">
        <v>0.009464327774678205</v>
      </c>
      <c r="AC309" s="1">
        <v>-0.0160511888795154</v>
      </c>
      <c r="AD309" s="1">
        <v>-0.01658513724076915</v>
      </c>
      <c r="AE309" s="1">
        <v>-0.01791199547682243</v>
      </c>
      <c r="AF309" s="1">
        <v>-0.03081969137348672</v>
      </c>
      <c r="AG309" s="1">
        <v>0.01730851540479916</v>
      </c>
      <c r="AH309" s="1">
        <v>-0.02946757853711335</v>
      </c>
      <c r="AI309" s="1">
        <v>-0.006922174423152128</v>
      </c>
      <c r="AJ309" s="1">
        <v>-0.05189025448387974</v>
      </c>
      <c r="AK309" s="1">
        <v>-0.003402664883631279</v>
      </c>
      <c r="AL309" s="1">
        <v>0.03616322688203089</v>
      </c>
      <c r="AM309" s="1">
        <v>0.006314405709704429</v>
      </c>
      <c r="AN309" s="1">
        <v>-0.0102441454677441</v>
      </c>
      <c r="AO309" s="1">
        <v>-0.0281568872962018</v>
      </c>
      <c r="AP309" s="1">
        <v>-0.03746497461444154</v>
      </c>
      <c r="AQ309" s="1">
        <v>-0.03888345321823794</v>
      </c>
      <c r="AR309" s="1">
        <v>-0.006690085940124213</v>
      </c>
      <c r="AS309" s="1">
        <v>-0.03508442426181091</v>
      </c>
      <c r="AT309" s="1">
        <v>0.002155702736403864</v>
      </c>
      <c r="AU309" s="1">
        <v>-0.04109599503672001</v>
      </c>
      <c r="AV309" s="1">
        <v>-0.02916260808697158</v>
      </c>
      <c r="AW309" s="1">
        <v>-0.02584876455374585</v>
      </c>
      <c r="AX309" s="1">
        <v>-0.006907343337870575</v>
      </c>
      <c r="AY309" s="1">
        <v>-0.05103276097420795</v>
      </c>
      <c r="AZ309" s="1">
        <v>-0.01105521015451305</v>
      </c>
      <c r="BA309" s="1">
        <v>-0.01469150227579974</v>
      </c>
      <c r="BB309" s="1">
        <v>-0.005731119811870466</v>
      </c>
      <c r="BC309" s="1">
        <v>-0.009457201399086901</v>
      </c>
      <c r="BD309" s="1">
        <v>-0.02122823383642891</v>
      </c>
      <c r="BE309" s="1">
        <v>-0.03030752037512685</v>
      </c>
      <c r="BF309" s="1">
        <v>-0.02702722160940818</v>
      </c>
      <c r="BG309" s="1">
        <v>-0.04435482740329888</v>
      </c>
    </row>
    <row r="310" spans="1:59">
      <c r="A310" s="11">
        <v>43971</v>
      </c>
      <c r="B310" s="1">
        <v>0.02119704527289268</v>
      </c>
      <c r="C310" s="1">
        <v>0.03479002082974803</v>
      </c>
      <c r="D310" s="1">
        <v>-0.00287848539002189</v>
      </c>
      <c r="E310" s="1">
        <v>0.01658550835946149</v>
      </c>
      <c r="F310" s="1">
        <v>0.01984627517353221</v>
      </c>
      <c r="G310" s="1">
        <v>0.03480851955722564</v>
      </c>
      <c r="H310" s="1">
        <v>0.01468100320016807</v>
      </c>
      <c r="I310" s="1">
        <v>-0.001887678028867912</v>
      </c>
      <c r="J310" s="1">
        <v>0.002129465047898682</v>
      </c>
      <c r="K310" s="1">
        <v>0.01883444124373534</v>
      </c>
      <c r="L310" s="1">
        <v>-0.006286705336546849</v>
      </c>
      <c r="M310" s="1">
        <v>0.0009188986116421827</v>
      </c>
      <c r="N310" s="1">
        <v>0.02097901079133924</v>
      </c>
      <c r="O310" s="1">
        <v>0.04585247602485443</v>
      </c>
      <c r="P310" s="1">
        <v>0.02745171008114022</v>
      </c>
      <c r="Q310" s="1">
        <v>-0.02211485498311139</v>
      </c>
      <c r="R310" s="1">
        <v>-0.01662549716442685</v>
      </c>
      <c r="S310" s="1">
        <v>0.02358478176058609</v>
      </c>
      <c r="T310" s="1">
        <v>0.005524093479309711</v>
      </c>
      <c r="U310" s="1">
        <v>0.02419758276358963</v>
      </c>
      <c r="V310" s="1">
        <v>0.02218161167454902</v>
      </c>
      <c r="W310" s="1">
        <v>0.03341512410030334</v>
      </c>
      <c r="X310" s="1">
        <v>-0.03355544492311269</v>
      </c>
      <c r="Y310" s="1">
        <v>0.002685876045926294</v>
      </c>
      <c r="Z310" s="1">
        <v>0.0226755704635031</v>
      </c>
      <c r="AA310" s="1">
        <v>0.02999894384608592</v>
      </c>
      <c r="AB310" s="1">
        <v>-0.04938898542521031</v>
      </c>
      <c r="AC310" s="1">
        <v>-0.02414670547218556</v>
      </c>
      <c r="AD310" s="1">
        <v>0.0277236431294543</v>
      </c>
      <c r="AE310" s="1">
        <v>0.003130471263341317</v>
      </c>
      <c r="AF310" s="1">
        <v>0.0237726908076723</v>
      </c>
      <c r="AG310" s="1">
        <v>0.06035593896709646</v>
      </c>
      <c r="AH310" s="1">
        <v>0.01567078132132016</v>
      </c>
      <c r="AI310" s="1">
        <v>0.01387052674809142</v>
      </c>
      <c r="AJ310" s="1">
        <v>0.05003297143517704</v>
      </c>
      <c r="AK310" s="1">
        <v>-0.007471610175024734</v>
      </c>
      <c r="AL310" s="1">
        <v>-0.01359660623444281</v>
      </c>
      <c r="AM310" s="1">
        <v>0.01868132908920406</v>
      </c>
      <c r="AN310" s="1">
        <v>-0.001327202941989847</v>
      </c>
      <c r="AO310" s="1">
        <v>0.0323346700403957</v>
      </c>
      <c r="AP310" s="1">
        <v>0.02873768083623052</v>
      </c>
      <c r="AQ310" s="1">
        <v>0.04253132672737148</v>
      </c>
      <c r="AR310" s="1">
        <v>0.001772355527506653</v>
      </c>
      <c r="AS310" s="1">
        <v>0.01886797129399542</v>
      </c>
      <c r="AT310" s="1">
        <v>0.02002628886221469</v>
      </c>
      <c r="AU310" s="1">
        <v>0.03039511256835681</v>
      </c>
      <c r="AV310" s="1">
        <v>0.02450073973374955</v>
      </c>
      <c r="AW310" s="1">
        <v>0.005692011880365833</v>
      </c>
      <c r="AX310" s="1">
        <v>0.00934395713390801</v>
      </c>
      <c r="AY310" s="1">
        <v>0.05505759686159339</v>
      </c>
      <c r="AZ310" s="1">
        <v>0.01550753728430143</v>
      </c>
      <c r="BA310" s="1">
        <v>-0.00366752138594284</v>
      </c>
      <c r="BB310" s="1">
        <v>0.0312691547273487</v>
      </c>
      <c r="BC310" s="1">
        <v>0.005279148282389512</v>
      </c>
      <c r="BD310" s="1">
        <v>0.004001604209405096</v>
      </c>
      <c r="BE310" s="1">
        <v>-0.02626562415517308</v>
      </c>
      <c r="BF310" s="1">
        <v>-0.02592591559263191</v>
      </c>
      <c r="BG310" s="1">
        <v>-0.04360058652309684</v>
      </c>
    </row>
    <row r="311" spans="1:59">
      <c r="A311" s="11">
        <v>43972</v>
      </c>
      <c r="B311" s="1">
        <v>0.003330031279096257</v>
      </c>
      <c r="C311" s="1">
        <v>0.001436982614672511</v>
      </c>
      <c r="D311" s="1">
        <v>-0.02948753655186187</v>
      </c>
      <c r="E311" s="1">
        <v>-0.03085649729744355</v>
      </c>
      <c r="F311" s="1">
        <v>-0.02049693045417056</v>
      </c>
      <c r="G311" s="1">
        <v>-0.01345498280463908</v>
      </c>
      <c r="H311" s="1">
        <v>-0.01043620851850346</v>
      </c>
      <c r="I311" s="1">
        <v>-0.02135702646529669</v>
      </c>
      <c r="J311" s="1">
        <v>0.02634933178262622</v>
      </c>
      <c r="K311" s="1">
        <v>0.01423543783560155</v>
      </c>
      <c r="L311" s="1">
        <v>0.03658040651565519</v>
      </c>
      <c r="M311" s="1">
        <v>-0.009642088261323511</v>
      </c>
      <c r="N311" s="1">
        <v>-0.01560101135912784</v>
      </c>
      <c r="O311" s="1">
        <v>-0.02152256568510114</v>
      </c>
      <c r="P311" s="1">
        <v>-0.02548778234793403</v>
      </c>
      <c r="Q311" s="1">
        <v>0.02144527583988043</v>
      </c>
      <c r="R311" s="1">
        <v>-0.001040359987839579</v>
      </c>
      <c r="S311" s="1">
        <v>0.02057064588820734</v>
      </c>
      <c r="T311" s="1">
        <v>-0.01538250054160739</v>
      </c>
      <c r="U311" s="1">
        <v>-0.002786612113139242</v>
      </c>
      <c r="V311" s="1">
        <v>0.003934607246033339</v>
      </c>
      <c r="W311" s="1">
        <v>-0.003804163577149189</v>
      </c>
      <c r="X311" s="1">
        <v>-0.04988716108839741</v>
      </c>
      <c r="Y311" s="1">
        <v>0.03013380901772988</v>
      </c>
      <c r="Z311" s="1">
        <v>-0.02408007418868774</v>
      </c>
      <c r="AA311" s="1">
        <v>-0.01270128180451924</v>
      </c>
      <c r="AB311" s="1">
        <v>-0.009510308427406633</v>
      </c>
      <c r="AC311" s="1">
        <v>0.01740629225271384</v>
      </c>
      <c r="AD311" s="1">
        <v>0.03541293336779039</v>
      </c>
      <c r="AE311" s="1">
        <v>0.04192678555272122</v>
      </c>
      <c r="AF311" s="1">
        <v>0.009951869139700475</v>
      </c>
      <c r="AG311" s="1">
        <v>0.006174710446614107</v>
      </c>
      <c r="AH311" s="1">
        <v>0.01928656362171433</v>
      </c>
      <c r="AI311" s="1">
        <v>-0.012011226564278</v>
      </c>
      <c r="AJ311" s="1">
        <v>0.006762073740695929</v>
      </c>
      <c r="AK311" s="1">
        <v>-0.02550989140481674</v>
      </c>
      <c r="AL311" s="1">
        <v>0.0293356156174378</v>
      </c>
      <c r="AM311" s="1">
        <v>-0.02171116565825904</v>
      </c>
      <c r="AN311" s="1">
        <v>-0.009832295716385997</v>
      </c>
      <c r="AO311" s="1">
        <v>-0.01159007064421747</v>
      </c>
      <c r="AP311" s="1">
        <v>0.01962524591933734</v>
      </c>
      <c r="AQ311" s="1">
        <v>-0.01094535498744842</v>
      </c>
      <c r="AR311" s="1">
        <v>0</v>
      </c>
      <c r="AS311" s="1">
        <v>-0.005401238204723269</v>
      </c>
      <c r="AT311" s="1">
        <v>0.01375799088118934</v>
      </c>
      <c r="AU311" s="1">
        <v>0.009734592865993763</v>
      </c>
      <c r="AV311" s="1">
        <v>0.02219491497411474</v>
      </c>
      <c r="AW311" s="1">
        <v>-0.001654308132827187</v>
      </c>
      <c r="AX311" s="1">
        <v>0.01476284478490908</v>
      </c>
      <c r="AY311" s="1">
        <v>0.05339812454848025</v>
      </c>
      <c r="AZ311" s="1">
        <v>0.04347010944829122</v>
      </c>
      <c r="BA311" s="1">
        <v>-0.003749871935103677</v>
      </c>
      <c r="BB311" s="1">
        <v>-0.02324774690018339</v>
      </c>
      <c r="BC311" s="1">
        <v>0.03357539615554339</v>
      </c>
      <c r="BD311" s="1">
        <v>-0.003666848143065504</v>
      </c>
      <c r="BE311" s="1">
        <v>0.002712391937375713</v>
      </c>
      <c r="BF311" s="1">
        <v>0.0646388457729683</v>
      </c>
      <c r="BG311" s="1">
        <v>-0.004411795513646122</v>
      </c>
    </row>
    <row r="312" spans="1:59">
      <c r="A312" s="11">
        <v>43973</v>
      </c>
      <c r="B312" s="1">
        <v>0.01194835942231109</v>
      </c>
      <c r="C312" s="1">
        <v>-0.004304178437606554</v>
      </c>
      <c r="D312" s="1">
        <v>0.007330268064349665</v>
      </c>
      <c r="E312" s="1">
        <v>0.009515034374155906</v>
      </c>
      <c r="F312" s="1">
        <v>-0.004029821100215103</v>
      </c>
      <c r="G312" s="1">
        <v>0.03507062775185998</v>
      </c>
      <c r="H312" s="1">
        <v>0.01414188828597629</v>
      </c>
      <c r="I312" s="1">
        <v>-0.05872929156671425</v>
      </c>
      <c r="J312" s="1">
        <v>-0.02650100527449362</v>
      </c>
      <c r="K312" s="1">
        <v>0.007450541282216783</v>
      </c>
      <c r="L312" s="1">
        <v>0</v>
      </c>
      <c r="M312" s="1">
        <v>0.001523370029981486</v>
      </c>
      <c r="N312" s="1">
        <v>-0.0056051311694989</v>
      </c>
      <c r="O312" s="1">
        <v>-0.0004070614877468293</v>
      </c>
      <c r="P312" s="1">
        <v>0.00602446910755905</v>
      </c>
      <c r="Q312" s="1">
        <v>0</v>
      </c>
      <c r="R312" s="1">
        <v>0.00156223141181</v>
      </c>
      <c r="S312" s="1">
        <v>-0.01109145934603473</v>
      </c>
      <c r="T312" s="1">
        <v>-0.00516113523823869</v>
      </c>
      <c r="U312" s="1">
        <v>0.005432054987333235</v>
      </c>
      <c r="V312" s="1">
        <v>-0.003681770907315696</v>
      </c>
      <c r="W312" s="1">
        <v>-0.02338898009202528</v>
      </c>
      <c r="X312" s="1">
        <v>0</v>
      </c>
      <c r="Y312" s="1">
        <v>0</v>
      </c>
      <c r="Z312" s="1">
        <v>0.01359939288320455</v>
      </c>
      <c r="AA312" s="1">
        <v>-0.007763123208863409</v>
      </c>
      <c r="AB312" s="1">
        <v>0</v>
      </c>
      <c r="AC312" s="1">
        <v>0.0004880472998356478</v>
      </c>
      <c r="AD312" s="1">
        <v>0.03438871247714137</v>
      </c>
      <c r="AE312" s="1">
        <v>0.01692922785341988</v>
      </c>
      <c r="AF312" s="1">
        <v>-0.00447909267663138</v>
      </c>
      <c r="AG312" s="1">
        <v>0.01521243044965592</v>
      </c>
      <c r="AH312" s="1">
        <v>0.01229869553161334</v>
      </c>
      <c r="AI312" s="1">
        <v>0.000436287551193848</v>
      </c>
      <c r="AJ312" s="1">
        <v>0.01302074624516281</v>
      </c>
      <c r="AK312" s="1">
        <v>-0.0158853700304441</v>
      </c>
      <c r="AL312" s="1">
        <v>-0.07345176853942958</v>
      </c>
      <c r="AM312" s="1">
        <v>0.02860311380194336</v>
      </c>
      <c r="AN312" s="1">
        <v>0.006440942925226345</v>
      </c>
      <c r="AO312" s="1">
        <v>0.01376116556262508</v>
      </c>
      <c r="AP312" s="1">
        <v>-0.005126485056994756</v>
      </c>
      <c r="AQ312" s="1">
        <v>0.001005976933643238</v>
      </c>
      <c r="AR312" s="1">
        <v>0</v>
      </c>
      <c r="AS312" s="1">
        <v>-0.004073023047877489</v>
      </c>
      <c r="AT312" s="1">
        <v>0</v>
      </c>
      <c r="AU312" s="1">
        <v>-0.009640744146799496</v>
      </c>
      <c r="AV312" s="1">
        <v>0.02323533036299796</v>
      </c>
      <c r="AW312" s="1">
        <v>0.003837909726014388</v>
      </c>
      <c r="AX312" s="1">
        <v>-0.01295307770159604</v>
      </c>
      <c r="AY312" s="1">
        <v>-0.03917052311451563</v>
      </c>
      <c r="AZ312" s="1">
        <v>-0.009606749157927252</v>
      </c>
      <c r="BA312" s="1">
        <v>0.01056074348127911</v>
      </c>
      <c r="BB312" s="1">
        <v>0.02780171904201345</v>
      </c>
      <c r="BC312" s="1">
        <v>0.005999794762061361</v>
      </c>
      <c r="BD312" s="1">
        <v>-0.005280434970945658</v>
      </c>
      <c r="BE312" s="1">
        <v>-0.0007513840382025183</v>
      </c>
      <c r="BF312" s="1">
        <v>0</v>
      </c>
      <c r="BG312" s="1">
        <v>-0.02954206991880293</v>
      </c>
    </row>
    <row r="313" spans="1:59">
      <c r="A313" s="11">
        <v>43976</v>
      </c>
      <c r="B313" s="1">
        <v>0</v>
      </c>
      <c r="C313" s="1">
        <v>0</v>
      </c>
      <c r="D313" s="1">
        <v>0</v>
      </c>
      <c r="E313" s="1">
        <v>0</v>
      </c>
      <c r="F313" s="1">
        <v>0</v>
      </c>
      <c r="G313" s="1">
        <v>0</v>
      </c>
      <c r="H313" s="1">
        <v>0.004017900588303647</v>
      </c>
      <c r="I313" s="1">
        <v>0</v>
      </c>
      <c r="J313" s="1">
        <v>0.04848990402467979</v>
      </c>
      <c r="K313" s="1">
        <v>0</v>
      </c>
      <c r="L313" s="1">
        <v>-0.01744917280955216</v>
      </c>
      <c r="M313" s="1">
        <v>0</v>
      </c>
      <c r="N313" s="1">
        <v>0</v>
      </c>
      <c r="O313" s="1">
        <v>0</v>
      </c>
      <c r="P313" s="1">
        <v>0</v>
      </c>
      <c r="Q313" s="1">
        <v>0.02786607625564796</v>
      </c>
      <c r="R313" s="1">
        <v>0</v>
      </c>
      <c r="S313" s="1">
        <v>0.02334251654494746</v>
      </c>
      <c r="T313" s="1">
        <v>0</v>
      </c>
      <c r="U313" s="1">
        <v>0</v>
      </c>
      <c r="V313" s="1">
        <v>0</v>
      </c>
      <c r="W313" s="1">
        <v>0.02297185855852391</v>
      </c>
      <c r="X313" s="1">
        <v>0.02282318917980231</v>
      </c>
      <c r="Y313" s="1">
        <v>-0.01747925373191916</v>
      </c>
      <c r="Z313" s="1">
        <v>0</v>
      </c>
      <c r="AA313" s="1">
        <v>0</v>
      </c>
      <c r="AB313" s="1">
        <v>0.06952351538299872</v>
      </c>
      <c r="AC313" s="1">
        <v>0</v>
      </c>
      <c r="AD313" s="1">
        <v>0</v>
      </c>
      <c r="AE313" s="1">
        <v>0</v>
      </c>
      <c r="AF313" s="1">
        <v>0</v>
      </c>
      <c r="AG313" s="1">
        <v>0</v>
      </c>
      <c r="AH313" s="1">
        <v>0</v>
      </c>
      <c r="AI313" s="1">
        <v>0</v>
      </c>
      <c r="AJ313" s="1">
        <v>0</v>
      </c>
      <c r="AK313" s="1">
        <v>0</v>
      </c>
      <c r="AL313" s="1">
        <v>0</v>
      </c>
      <c r="AM313" s="1">
        <v>0</v>
      </c>
      <c r="AN313" s="1">
        <v>0</v>
      </c>
      <c r="AO313" s="1">
        <v>0</v>
      </c>
      <c r="AP313" s="1">
        <v>0</v>
      </c>
      <c r="AQ313" s="1">
        <v>0</v>
      </c>
      <c r="AR313" s="1">
        <v>0.02476997518853663</v>
      </c>
      <c r="AS313" s="1">
        <v>0</v>
      </c>
      <c r="AT313" s="1">
        <v>-0.03744516567148348</v>
      </c>
      <c r="AU313" s="1">
        <v>0</v>
      </c>
      <c r="AV313" s="1">
        <v>0</v>
      </c>
      <c r="AW313" s="1">
        <v>0</v>
      </c>
      <c r="AX313" s="1">
        <v>0</v>
      </c>
      <c r="AY313" s="1">
        <v>0</v>
      </c>
      <c r="AZ313" s="1">
        <v>0</v>
      </c>
      <c r="BA313" s="1">
        <v>0</v>
      </c>
      <c r="BB313" s="1">
        <v>0</v>
      </c>
      <c r="BC313" s="1">
        <v>0</v>
      </c>
      <c r="BD313" s="1">
        <v>0</v>
      </c>
      <c r="BE313" s="1">
        <v>0</v>
      </c>
      <c r="BF313" s="1">
        <v>0</v>
      </c>
      <c r="BG313" s="1">
        <v>0</v>
      </c>
    </row>
    <row r="314" spans="1:59">
      <c r="A314" s="11">
        <v>43977</v>
      </c>
      <c r="B314" s="1">
        <v>-0.02175577541495288</v>
      </c>
      <c r="C314" s="1">
        <v>0.04409228441577584</v>
      </c>
      <c r="D314" s="1">
        <v>-0.008120625337831089</v>
      </c>
      <c r="E314" s="1">
        <v>-0.03588906304062289</v>
      </c>
      <c r="F314" s="1">
        <v>-0.006163614455975464</v>
      </c>
      <c r="G314" s="1">
        <v>0.03247031069652762</v>
      </c>
      <c r="H314" s="1">
        <v>-0.001177157267349793</v>
      </c>
      <c r="I314" s="1">
        <v>0.01011519430811236</v>
      </c>
      <c r="J314" s="1">
        <v>0.02150114375022261</v>
      </c>
      <c r="K314" s="1">
        <v>0.007857169156616273</v>
      </c>
      <c r="L314" s="1">
        <v>0.008043392357304002</v>
      </c>
      <c r="M314" s="1">
        <v>0.00783655483943102</v>
      </c>
      <c r="N314" s="1">
        <v>0.03517976360905117</v>
      </c>
      <c r="O314" s="1">
        <v>0.0448246407178865</v>
      </c>
      <c r="P314" s="1">
        <v>0.0237745365184463</v>
      </c>
      <c r="Q314" s="1">
        <v>0.009532060292499311</v>
      </c>
      <c r="R314" s="1">
        <v>0.03778163390555767</v>
      </c>
      <c r="S314" s="1">
        <v>0.0378313836803843</v>
      </c>
      <c r="T314" s="1">
        <v>-0.03582443085754206</v>
      </c>
      <c r="U314" s="1">
        <v>0.00467937471445623</v>
      </c>
      <c r="V314" s="1">
        <v>0.03266188370789647</v>
      </c>
      <c r="W314" s="1">
        <v>0.05685610284945897</v>
      </c>
      <c r="X314" s="1">
        <v>0.02308791991842218</v>
      </c>
      <c r="Y314" s="1">
        <v>0.03697708605267813</v>
      </c>
      <c r="Z314" s="1">
        <v>0.03848305235350891</v>
      </c>
      <c r="AA314" s="1">
        <v>0.07097357474632671</v>
      </c>
      <c r="AB314" s="1">
        <v>0.05785530780370496</v>
      </c>
      <c r="AC314" s="1">
        <v>0.008672183821989199</v>
      </c>
      <c r="AD314" s="1">
        <v>0.01691176413826856</v>
      </c>
      <c r="AE314" s="1">
        <v>0.0550647106340223</v>
      </c>
      <c r="AF314" s="1">
        <v>0.08278365651482233</v>
      </c>
      <c r="AG314" s="1">
        <v>-0.01153636146447479</v>
      </c>
      <c r="AH314" s="1">
        <v>0.004673031258104254</v>
      </c>
      <c r="AI314" s="1">
        <v>-0.01057163788937754</v>
      </c>
      <c r="AJ314" s="1">
        <v>0.1002753999885264</v>
      </c>
      <c r="AK314" s="1">
        <v>-0.03389084613417237</v>
      </c>
      <c r="AL314" s="1">
        <v>0.03785077341141307</v>
      </c>
      <c r="AM314" s="1">
        <v>-0.03417818099116932</v>
      </c>
      <c r="AN314" s="1">
        <v>-0.0002665035334894483</v>
      </c>
      <c r="AO314" s="1">
        <v>0.04731832905662614</v>
      </c>
      <c r="AP314" s="1">
        <v>0.07427158452175919</v>
      </c>
      <c r="AQ314" s="1">
        <v>0.1015077532541504</v>
      </c>
      <c r="AR314" s="1">
        <v>0.03798343737043086</v>
      </c>
      <c r="AS314" s="1">
        <v>0.03700106271214243</v>
      </c>
      <c r="AT314" s="1">
        <v>0.03177500247762421</v>
      </c>
      <c r="AU314" s="1">
        <v>0.01651918826572785</v>
      </c>
      <c r="AV314" s="1">
        <v>0.00227077689770816</v>
      </c>
      <c r="AW314" s="1">
        <v>0.04309660923901348</v>
      </c>
      <c r="AX314" s="1">
        <v>0.002436044293319117</v>
      </c>
      <c r="AY314" s="1">
        <v>0.06474819568024426</v>
      </c>
      <c r="AZ314" s="1">
        <v>0.07868734019838231</v>
      </c>
      <c r="BA314" s="1">
        <v>0.01707249103576158</v>
      </c>
      <c r="BB314" s="1">
        <v>-0.03862835700302536</v>
      </c>
      <c r="BC314" s="1">
        <v>0.004943008921534542</v>
      </c>
      <c r="BD314" s="1">
        <v>-0.003780300125213243</v>
      </c>
      <c r="BE314" s="1">
        <v>0.04752603464676142</v>
      </c>
      <c r="BF314" s="1">
        <v>0</v>
      </c>
      <c r="BG314" s="1">
        <v>0.06240488318986648</v>
      </c>
    </row>
    <row r="315" spans="1:59">
      <c r="A315" s="11">
        <v>43978</v>
      </c>
      <c r="B315" s="1">
        <v>0.0143048190459234</v>
      </c>
      <c r="C315" s="1">
        <v>0.02594504335736914</v>
      </c>
      <c r="D315" s="1">
        <v>0.03912807524224493</v>
      </c>
      <c r="E315" s="1">
        <v>-0.008460179730409356</v>
      </c>
      <c r="F315" s="1">
        <v>-0.004736042347035618</v>
      </c>
      <c r="G315" s="1">
        <v>0.04056532642927246</v>
      </c>
      <c r="H315" s="1">
        <v>-0.0009427256125469352</v>
      </c>
      <c r="I315" s="1">
        <v>-0.002677020333402891</v>
      </c>
      <c r="J315" s="1">
        <v>0.004765478759365172</v>
      </c>
      <c r="K315" s="1">
        <v>0.02135740918766071</v>
      </c>
      <c r="L315" s="1">
        <v>-0.007268188668695941</v>
      </c>
      <c r="M315" s="1">
        <v>0.00396959237613892</v>
      </c>
      <c r="N315" s="1">
        <v>0.03924142242374407</v>
      </c>
      <c r="O315" s="1">
        <v>0.006240245542796785</v>
      </c>
      <c r="P315" s="1">
        <v>0.01436079195627182</v>
      </c>
      <c r="Q315" s="1">
        <v>0.02354388071914304</v>
      </c>
      <c r="R315" s="1">
        <v>0.01135605031807296</v>
      </c>
      <c r="S315" s="1">
        <v>0.004770905799244218</v>
      </c>
      <c r="T315" s="1">
        <v>-0.04638991320059138</v>
      </c>
      <c r="U315" s="1">
        <v>0.0005786843857082946</v>
      </c>
      <c r="V315" s="1">
        <v>0.01731493593385958</v>
      </c>
      <c r="W315" s="1">
        <v>0.01491854197764786</v>
      </c>
      <c r="X315" s="1">
        <v>-0.03088757013534138</v>
      </c>
      <c r="Y315" s="1">
        <v>0.002764833432040037</v>
      </c>
      <c r="Z315" s="1">
        <v>0.06537213305114475</v>
      </c>
      <c r="AA315" s="1">
        <v>0.05792109954105129</v>
      </c>
      <c r="AB315" s="1">
        <v>-0.01367288074903406</v>
      </c>
      <c r="AC315" s="1">
        <v>0.06695300670292648</v>
      </c>
      <c r="AD315" s="1">
        <v>0.000319805041467891</v>
      </c>
      <c r="AE315" s="1">
        <v>0.08144191205462858</v>
      </c>
      <c r="AF315" s="1">
        <v>0.02299135969294053</v>
      </c>
      <c r="AG315" s="1">
        <v>-0.01317828423260414</v>
      </c>
      <c r="AH315" s="1">
        <v>0.009302496973133234</v>
      </c>
      <c r="AI315" s="1">
        <v>0.001321582684025824</v>
      </c>
      <c r="AJ315" s="1">
        <v>0.04672734503276166</v>
      </c>
      <c r="AK315" s="1">
        <v>0.01234425288806729</v>
      </c>
      <c r="AL315" s="1">
        <v>-0.02391660778159832</v>
      </c>
      <c r="AM315" s="1">
        <v>-0.02208135168313119</v>
      </c>
      <c r="AN315" s="1">
        <v>-0.002133887814712909</v>
      </c>
      <c r="AO315" s="1">
        <v>0.06425724526320198</v>
      </c>
      <c r="AP315" s="1">
        <v>0.04531933309736957</v>
      </c>
      <c r="AQ315" s="1">
        <v>0.0930654361450669</v>
      </c>
      <c r="AR315" s="1">
        <v>-0.003659290671959581</v>
      </c>
      <c r="AS315" s="1">
        <v>0.03342713152202337</v>
      </c>
      <c r="AT315" s="1">
        <v>4.975854508537658E-05</v>
      </c>
      <c r="AU315" s="1">
        <v>0.01828233060501061</v>
      </c>
      <c r="AV315" s="1">
        <v>-0.01789063215255737</v>
      </c>
      <c r="AW315" s="1">
        <v>0.02007492275869982</v>
      </c>
      <c r="AX315" s="1">
        <v>0.001660844719264309</v>
      </c>
      <c r="AY315" s="1">
        <v>0.08220715459780026</v>
      </c>
      <c r="AZ315" s="1">
        <v>0.05735780065691398</v>
      </c>
      <c r="BA315" s="1">
        <v>0.03011302424411544</v>
      </c>
      <c r="BB315" s="1">
        <v>-0.01604135763812209</v>
      </c>
      <c r="BC315" s="1">
        <v>0.0147562561873209</v>
      </c>
      <c r="BD315" s="1">
        <v>-0.0111415688991241</v>
      </c>
      <c r="BE315" s="1">
        <v>0.05312265236374913</v>
      </c>
      <c r="BF315" s="1">
        <v>0.0535714703469985</v>
      </c>
      <c r="BG315" s="1">
        <v>-0.025787974669222</v>
      </c>
    </row>
    <row r="316" spans="1:59">
      <c r="A316" s="11">
        <v>43979</v>
      </c>
      <c r="B316" s="1">
        <v>0.01476432409740958</v>
      </c>
      <c r="C316" s="1">
        <v>-0.01452768977715291</v>
      </c>
      <c r="D316" s="1">
        <v>0.01100928593909134</v>
      </c>
      <c r="E316" s="1">
        <v>-0.01896093985920921</v>
      </c>
      <c r="F316" s="1">
        <v>-0.003854151605534595</v>
      </c>
      <c r="G316" s="1">
        <v>-0.0188346365331018</v>
      </c>
      <c r="H316" s="1">
        <v>0.01910834516448179</v>
      </c>
      <c r="I316" s="1">
        <v>-0.00840037401403404</v>
      </c>
      <c r="J316" s="1">
        <v>0.01225313631647951</v>
      </c>
      <c r="K316" s="1">
        <v>0.01218752674527646</v>
      </c>
      <c r="L316" s="1">
        <v>0.03071777242337026</v>
      </c>
      <c r="M316" s="1">
        <v>0.01160121102884282</v>
      </c>
      <c r="N316" s="1">
        <v>-0.02981023529197824</v>
      </c>
      <c r="O316" s="1">
        <v>0.04612395350524312</v>
      </c>
      <c r="P316" s="1">
        <v>-0.0331491916477521</v>
      </c>
      <c r="Q316" s="1">
        <v>-0.04864023736915846</v>
      </c>
      <c r="R316" s="1">
        <v>0.00800853343223662</v>
      </c>
      <c r="S316" s="1">
        <v>0.02526217383929086</v>
      </c>
      <c r="T316" s="1">
        <v>0.02683951526147976</v>
      </c>
      <c r="U316" s="1">
        <v>-0.0007828276414567625</v>
      </c>
      <c r="V316" s="1">
        <v>0.03154442948667424</v>
      </c>
      <c r="W316" s="1">
        <v>0.0008909350011720996</v>
      </c>
      <c r="X316" s="1">
        <v>-0.03707567056427075</v>
      </c>
      <c r="Y316" s="1">
        <v>-0.009172370863655077</v>
      </c>
      <c r="Z316" s="1">
        <v>-0.05707631542350455</v>
      </c>
      <c r="AA316" s="1">
        <v>-0.01489580697280568</v>
      </c>
      <c r="AB316" s="1">
        <v>-0.04811976833190257</v>
      </c>
      <c r="AC316" s="1">
        <v>0.003324100411236985</v>
      </c>
      <c r="AD316" s="1">
        <v>0.01037304947685391</v>
      </c>
      <c r="AE316" s="1">
        <v>0.0005612014883742411</v>
      </c>
      <c r="AF316" s="1">
        <v>-0.01272662213740461</v>
      </c>
      <c r="AG316" s="1">
        <v>-0.01606001870290441</v>
      </c>
      <c r="AH316" s="1">
        <v>-0.001843501021615013</v>
      </c>
      <c r="AI316" s="1">
        <v>-0.002255135333017688</v>
      </c>
      <c r="AJ316" s="1">
        <v>-0.03392397668532088</v>
      </c>
      <c r="AK316" s="1">
        <v>-0.01536119455574969</v>
      </c>
      <c r="AL316" s="1">
        <v>-0.02877240836873718</v>
      </c>
      <c r="AM316" s="1">
        <v>-0.004486588071424991</v>
      </c>
      <c r="AN316" s="1">
        <v>0.0205826058612073</v>
      </c>
      <c r="AO316" s="1">
        <v>-0.006861136857019834</v>
      </c>
      <c r="AP316" s="1">
        <v>-0.02136092592621675</v>
      </c>
      <c r="AQ316" s="1">
        <v>-0.04006668688062254</v>
      </c>
      <c r="AR316" s="1">
        <v>-0.01335555448586689</v>
      </c>
      <c r="AS316" s="1">
        <v>-0.01998896420743712</v>
      </c>
      <c r="AT316" s="1">
        <v>-0.01678127357902337</v>
      </c>
      <c r="AU316" s="1">
        <v>0.01253873086630897</v>
      </c>
      <c r="AV316" s="1">
        <v>-0.0473311350853165</v>
      </c>
      <c r="AW316" s="1">
        <v>-0.01469851128454491</v>
      </c>
      <c r="AX316" s="1">
        <v>-0.01758038162041686</v>
      </c>
      <c r="AY316" s="1">
        <v>-0.05827257918300577</v>
      </c>
      <c r="AZ316" s="1">
        <v>-0.03306444844720924</v>
      </c>
      <c r="BA316" s="1">
        <v>0.000658150684025971</v>
      </c>
      <c r="BB316" s="1">
        <v>0.06359701602025769</v>
      </c>
      <c r="BC316" s="1">
        <v>0.005479383883672639</v>
      </c>
      <c r="BD316" s="1">
        <v>0.009879252009078465</v>
      </c>
      <c r="BE316" s="1">
        <v>-0.004362653250645221</v>
      </c>
      <c r="BF316" s="1">
        <v>-0.008474564039741672</v>
      </c>
      <c r="BG316" s="1">
        <v>0.03676467043408915</v>
      </c>
    </row>
    <row r="317" spans="1:59">
      <c r="A317" s="11">
        <v>43980</v>
      </c>
      <c r="B317" s="1">
        <v>0.03061876404325958</v>
      </c>
      <c r="C317" s="1">
        <v>-0.004367948774036345</v>
      </c>
      <c r="D317" s="1">
        <v>-0.004579622307178122</v>
      </c>
      <c r="E317" s="1">
        <v>0.03981440842223782</v>
      </c>
      <c r="F317" s="1">
        <v>0.01718795090115566</v>
      </c>
      <c r="G317" s="1">
        <v>-0.000446660101252716</v>
      </c>
      <c r="H317" s="1">
        <v>0.0004630512573418066</v>
      </c>
      <c r="I317" s="1">
        <v>0.03960095081933868</v>
      </c>
      <c r="J317" s="1">
        <v>-0.01288556727905332</v>
      </c>
      <c r="K317" s="1">
        <v>0.0122305592115397</v>
      </c>
      <c r="L317" s="1">
        <v>0</v>
      </c>
      <c r="M317" s="1">
        <v>-0.00352123197576204</v>
      </c>
      <c r="N317" s="1">
        <v>-0.01303531111912326</v>
      </c>
      <c r="O317" s="1">
        <v>0.01185616340866136</v>
      </c>
      <c r="P317" s="1">
        <v>0.0003571646554130226</v>
      </c>
      <c r="Q317" s="1">
        <v>0</v>
      </c>
      <c r="R317" s="1">
        <v>-0.0133507846859694</v>
      </c>
      <c r="S317" s="1">
        <v>-0.004865530875996171</v>
      </c>
      <c r="T317" s="1">
        <v>0.03363778632270842</v>
      </c>
      <c r="U317" s="1">
        <v>0.008604279608068532</v>
      </c>
      <c r="V317" s="1">
        <v>-0.008140020920020086</v>
      </c>
      <c r="W317" s="1">
        <v>-0.002225256866312364</v>
      </c>
      <c r="X317" s="1">
        <v>0</v>
      </c>
      <c r="Y317" s="1">
        <v>0</v>
      </c>
      <c r="Z317" s="1">
        <v>-0.009395536242171709</v>
      </c>
      <c r="AA317" s="1">
        <v>-0.02553586385746887</v>
      </c>
      <c r="AB317" s="1">
        <v>0</v>
      </c>
      <c r="AC317" s="1">
        <v>-0.01918985574693588</v>
      </c>
      <c r="AD317" s="1">
        <v>0.0551297093576899</v>
      </c>
      <c r="AE317" s="1">
        <v>-0.008412787292912061</v>
      </c>
      <c r="AF317" s="1">
        <v>-0.01234234844148663</v>
      </c>
      <c r="AG317" s="1">
        <v>-0.001641135300976648</v>
      </c>
      <c r="AH317" s="1">
        <v>-0.0304708117694944</v>
      </c>
      <c r="AI317" s="1">
        <v>0.01019853853732067</v>
      </c>
      <c r="AJ317" s="1">
        <v>-0.02139476355002712</v>
      </c>
      <c r="AK317" s="1">
        <v>0.01521383636749873</v>
      </c>
      <c r="AL317" s="1">
        <v>0.04546087197835247</v>
      </c>
      <c r="AM317" s="1">
        <v>0.04577568876653415</v>
      </c>
      <c r="AN317" s="1">
        <v>0.0002618722529059703</v>
      </c>
      <c r="AO317" s="1">
        <v>-0.0151985247954779</v>
      </c>
      <c r="AP317" s="1">
        <v>-0.01438972198597199</v>
      </c>
      <c r="AQ317" s="1">
        <v>-0.01652176431531693</v>
      </c>
      <c r="AR317" s="1">
        <v>0</v>
      </c>
      <c r="AS317" s="1">
        <v>0.005377456714644957</v>
      </c>
      <c r="AT317" s="1">
        <v>0</v>
      </c>
      <c r="AU317" s="1">
        <v>0.00253340043800665</v>
      </c>
      <c r="AV317" s="1">
        <v>0.00300601706688397</v>
      </c>
      <c r="AW317" s="1">
        <v>0.001989014353775964</v>
      </c>
      <c r="AX317" s="1">
        <v>0.03622440280883765</v>
      </c>
      <c r="AY317" s="1">
        <v>-0.0331491916477521</v>
      </c>
      <c r="AZ317" s="1">
        <v>0.002876975690543127</v>
      </c>
      <c r="BA317" s="1">
        <v>0.002895123556170498</v>
      </c>
      <c r="BB317" s="1">
        <v>0.07184132413412159</v>
      </c>
      <c r="BC317" s="1">
        <v>0.005292435074662594</v>
      </c>
      <c r="BD317" s="1">
        <v>0.002991309731140701</v>
      </c>
      <c r="BE317" s="1">
        <v>0.1393949564899777</v>
      </c>
      <c r="BF317" s="1">
        <v>0</v>
      </c>
      <c r="BG317" s="1">
        <v>-0.08085103936552929</v>
      </c>
    </row>
    <row r="318" spans="1:59">
      <c r="A318" s="11">
        <v>43982</v>
      </c>
      <c r="B318" s="1">
        <v>0</v>
      </c>
      <c r="C318" s="1">
        <v>0</v>
      </c>
      <c r="D318" s="1">
        <v>0</v>
      </c>
      <c r="E318" s="1">
        <v>0</v>
      </c>
      <c r="F318" s="1">
        <v>0</v>
      </c>
      <c r="G318" s="1">
        <v>0</v>
      </c>
      <c r="H318" s="1">
        <v>0</v>
      </c>
      <c r="I318" s="1">
        <v>0</v>
      </c>
      <c r="J318" s="1">
        <v>0</v>
      </c>
      <c r="K318" s="1">
        <v>0</v>
      </c>
      <c r="L318" s="1">
        <v>-0.008570110877684334</v>
      </c>
      <c r="M318" s="1">
        <v>0</v>
      </c>
      <c r="N318" s="1">
        <v>0</v>
      </c>
      <c r="O318" s="1">
        <v>0</v>
      </c>
      <c r="P318" s="1">
        <v>0</v>
      </c>
      <c r="Q318" s="1">
        <v>0.0217856498192166</v>
      </c>
      <c r="R318" s="1">
        <v>0</v>
      </c>
      <c r="S318" s="1">
        <v>0</v>
      </c>
      <c r="T318" s="1">
        <v>0</v>
      </c>
      <c r="U318" s="1">
        <v>0</v>
      </c>
      <c r="V318" s="1">
        <v>0</v>
      </c>
      <c r="W318" s="1">
        <v>0</v>
      </c>
      <c r="X318" s="1">
        <v>0.02783030384053498</v>
      </c>
      <c r="Y318" s="1">
        <v>0.01178855345496843</v>
      </c>
      <c r="Z318" s="1">
        <v>0</v>
      </c>
      <c r="AA318" s="1">
        <v>0</v>
      </c>
      <c r="AB318" s="1">
        <v>0.03314360847108611</v>
      </c>
      <c r="AC318" s="1">
        <v>0</v>
      </c>
      <c r="AD318" s="1">
        <v>0</v>
      </c>
      <c r="AE318" s="1">
        <v>0</v>
      </c>
      <c r="AF318" s="1">
        <v>0</v>
      </c>
      <c r="AG318" s="1">
        <v>0</v>
      </c>
      <c r="AH318" s="1">
        <v>0</v>
      </c>
      <c r="AI318" s="1">
        <v>0</v>
      </c>
      <c r="AJ318" s="1">
        <v>0</v>
      </c>
      <c r="AK318" s="1">
        <v>0</v>
      </c>
      <c r="AL318" s="1">
        <v>0</v>
      </c>
      <c r="AM318" s="1">
        <v>0</v>
      </c>
      <c r="AN318" s="1">
        <v>0</v>
      </c>
      <c r="AO318" s="1">
        <v>0</v>
      </c>
      <c r="AP318" s="1">
        <v>0</v>
      </c>
      <c r="AQ318" s="1">
        <v>0</v>
      </c>
      <c r="AR318" s="1">
        <v>0.01184428908122248</v>
      </c>
      <c r="AS318" s="1">
        <v>0</v>
      </c>
      <c r="AT318" s="1">
        <v>0.0370775355044155</v>
      </c>
      <c r="AU318" s="1">
        <v>0</v>
      </c>
      <c r="AV318" s="1">
        <v>0</v>
      </c>
      <c r="AW318" s="1">
        <v>0</v>
      </c>
      <c r="AX318" s="1">
        <v>0</v>
      </c>
      <c r="AY318" s="1">
        <v>0</v>
      </c>
      <c r="AZ318" s="1">
        <v>0</v>
      </c>
      <c r="BA318" s="1">
        <v>0</v>
      </c>
      <c r="BB318" s="1">
        <v>0</v>
      </c>
      <c r="BC318" s="1">
        <v>0</v>
      </c>
      <c r="BD318" s="1">
        <v>0</v>
      </c>
      <c r="BE318" s="1">
        <v>0</v>
      </c>
      <c r="BF318" s="1">
        <v>-0.04273509250073337</v>
      </c>
      <c r="BG318" s="1">
        <v>0</v>
      </c>
    </row>
    <row r="319" spans="1:59">
      <c r="A319" s="11">
        <v>43983</v>
      </c>
      <c r="B319" s="1">
        <v>-0.02012220540133525</v>
      </c>
      <c r="C319" s="1">
        <v>0.01370991845401659</v>
      </c>
      <c r="D319" s="1">
        <v>0.0128821696898489</v>
      </c>
      <c r="E319" s="1">
        <v>-0.003159817311450985</v>
      </c>
      <c r="F319" s="1">
        <v>0.01173861618126248</v>
      </c>
      <c r="G319" s="1">
        <v>-0.006252751277115554</v>
      </c>
      <c r="H319" s="1">
        <v>-0.02059228180682537</v>
      </c>
      <c r="I319" s="1">
        <v>-0.003953865026485981</v>
      </c>
      <c r="J319" s="1">
        <v>0.01463592370695865</v>
      </c>
      <c r="K319" s="1">
        <v>0.009829146891663587</v>
      </c>
      <c r="L319" s="1">
        <v>-0.007164512734371464</v>
      </c>
      <c r="M319" s="1">
        <v>-0.0005832931442529832</v>
      </c>
      <c r="N319" s="1">
        <v>-0.002830263577512149</v>
      </c>
      <c r="O319" s="1">
        <v>-0.01794196587880537</v>
      </c>
      <c r="P319" s="1">
        <v>-0.0003570371343678547</v>
      </c>
      <c r="Q319" s="1">
        <v>0.01096874833724049</v>
      </c>
      <c r="R319" s="1">
        <v>-0.007139304473582908</v>
      </c>
      <c r="S319" s="1">
        <v>0.01270684024621294</v>
      </c>
      <c r="T319" s="1">
        <v>0.03987071136019305</v>
      </c>
      <c r="U319" s="1">
        <v>0.002029564624964175</v>
      </c>
      <c r="V319" s="1">
        <v>0.004103457163781465</v>
      </c>
      <c r="W319" s="1">
        <v>0.01992544983233335</v>
      </c>
      <c r="X319" s="1">
        <v>0.01156687320824457</v>
      </c>
      <c r="Y319" s="1">
        <v>0.01222305883347397</v>
      </c>
      <c r="Z319" s="1">
        <v>0.01928006439559327</v>
      </c>
      <c r="AA319" s="1">
        <v>0.01325658968136367</v>
      </c>
      <c r="AB319" s="1">
        <v>0.03467273169924279</v>
      </c>
      <c r="AC319" s="1">
        <v>0.001338556494953069</v>
      </c>
      <c r="AD319" s="1">
        <v>0.02862377928418836</v>
      </c>
      <c r="AE319" s="1">
        <v>0.06685515758712635</v>
      </c>
      <c r="AF319" s="1">
        <v>0.009997176206231417</v>
      </c>
      <c r="AG319" s="1">
        <v>0.030299024546524</v>
      </c>
      <c r="AH319" s="1">
        <v>0.02761894607752091</v>
      </c>
      <c r="AI319" s="1">
        <v>-0.002291673552022422</v>
      </c>
      <c r="AJ319" s="1">
        <v>0.02716252723372681</v>
      </c>
      <c r="AK319" s="1">
        <v>0.01474758125314968</v>
      </c>
      <c r="AL319" s="1">
        <v>0.03836515221665082</v>
      </c>
      <c r="AM319" s="1">
        <v>-0.007802354602827188</v>
      </c>
      <c r="AN319" s="1">
        <v>-0.07148456522034718</v>
      </c>
      <c r="AO319" s="1">
        <v>0.005524310331818549</v>
      </c>
      <c r="AP319" s="1">
        <v>-0.001312286721552702</v>
      </c>
      <c r="AQ319" s="1">
        <v>0.01503089162198901</v>
      </c>
      <c r="AR319" s="1">
        <v>0.008695539270693997</v>
      </c>
      <c r="AS319" s="1">
        <v>0.008483787469861337</v>
      </c>
      <c r="AT319" s="1">
        <v>0.001100258347306093</v>
      </c>
      <c r="AU319" s="1">
        <v>-0.003369058911412481</v>
      </c>
      <c r="AV319" s="1">
        <v>-0.001831511951987386</v>
      </c>
      <c r="AW319" s="1">
        <v>0.008022972326136246</v>
      </c>
      <c r="AX319" s="1">
        <v>0.07556883131087</v>
      </c>
      <c r="AY319" s="1">
        <v>0.05828574044363832</v>
      </c>
      <c r="AZ319" s="1">
        <v>-0.02016310101923913</v>
      </c>
      <c r="BA319" s="1">
        <v>0.003542896349145508</v>
      </c>
      <c r="BB319" s="1">
        <v>0.0004112559907150093</v>
      </c>
      <c r="BC319" s="1">
        <v>-0.01115452173236509</v>
      </c>
      <c r="BD319" s="1">
        <v>-0.0008060750484413237</v>
      </c>
      <c r="BE319" s="1">
        <v>-0.02355495099497384</v>
      </c>
      <c r="BF319" s="1">
        <v>0.008928675867496461</v>
      </c>
      <c r="BG319" s="1">
        <v>0.02160493600043267</v>
      </c>
    </row>
    <row r="320" spans="1:59">
      <c r="A320" s="11">
        <v>43984</v>
      </c>
      <c r="B320" s="1">
        <v>-0.004193106752246267</v>
      </c>
      <c r="C320" s="1">
        <v>0.007303249089926744</v>
      </c>
      <c r="D320" s="1">
        <v>-0.0007065830106971482</v>
      </c>
      <c r="E320" s="1">
        <v>-0.001678168017814952</v>
      </c>
      <c r="F320" s="1">
        <v>0.0005543957444538172</v>
      </c>
      <c r="G320" s="1">
        <v>-0.01617981984442418</v>
      </c>
      <c r="H320" s="1">
        <v>0.01913524249046383</v>
      </c>
      <c r="I320" s="1">
        <v>0.03756593034658873</v>
      </c>
      <c r="J320" s="1">
        <v>0.03352836771916423</v>
      </c>
      <c r="K320" s="1">
        <v>0.02926205588497899</v>
      </c>
      <c r="L320" s="1">
        <v>0.006275077526646911</v>
      </c>
      <c r="M320" s="1">
        <v>-0.003892580383600741</v>
      </c>
      <c r="N320" s="1">
        <v>0.008514740739722804</v>
      </c>
      <c r="O320" s="1">
        <v>0.04436979732755542</v>
      </c>
      <c r="P320" s="1">
        <v>0</v>
      </c>
      <c r="Q320" s="1">
        <v>0.02523462917430597</v>
      </c>
      <c r="R320" s="1">
        <v>0.009364571579191017</v>
      </c>
      <c r="S320" s="1">
        <v>0.02687636749581057</v>
      </c>
      <c r="T320" s="1">
        <v>-0.005595877438984931</v>
      </c>
      <c r="U320" s="1">
        <v>0.005168178954377378</v>
      </c>
      <c r="V320" s="1">
        <v>0.02098523692472098</v>
      </c>
      <c r="W320" s="1">
        <v>0.02765381509661635</v>
      </c>
      <c r="X320" s="1">
        <v>0.04417870818416358</v>
      </c>
      <c r="Y320" s="1">
        <v>-0.009462653204548088</v>
      </c>
      <c r="Z320" s="1">
        <v>-0.01807635893849324</v>
      </c>
      <c r="AA320" s="1">
        <v>0.003346691804240853</v>
      </c>
      <c r="AB320" s="1">
        <v>0.05731286531429647</v>
      </c>
      <c r="AC320" s="1">
        <v>0.002082431929513406</v>
      </c>
      <c r="AD320" s="1">
        <v>0.01169453277725685</v>
      </c>
      <c r="AE320" s="1">
        <v>-0.03530902648567313</v>
      </c>
      <c r="AF320" s="1">
        <v>0.0005499139138502862</v>
      </c>
      <c r="AG320" s="1">
        <v>0.003492723667815056</v>
      </c>
      <c r="AH320" s="1">
        <v>0.03429099435705463</v>
      </c>
      <c r="AI320" s="1">
        <v>0.0113765163935966</v>
      </c>
      <c r="AJ320" s="1">
        <v>-0.02331158955879964</v>
      </c>
      <c r="AK320" s="1">
        <v>0.003263486305029373</v>
      </c>
      <c r="AL320" s="1">
        <v>0.02781754826973959</v>
      </c>
      <c r="AM320" s="1">
        <v>0.002157680818935193</v>
      </c>
      <c r="AN320" s="1">
        <v>0.01974057373410054</v>
      </c>
      <c r="AO320" s="1">
        <v>0.001656976140120836</v>
      </c>
      <c r="AP320" s="1">
        <v>0.001314011080846056</v>
      </c>
      <c r="AQ320" s="1">
        <v>0.01916390868139395</v>
      </c>
      <c r="AR320" s="1">
        <v>0.0387932509369513</v>
      </c>
      <c r="AS320" s="1">
        <v>0.01261887970640396</v>
      </c>
      <c r="AT320" s="1">
        <v>0.002180513926543393</v>
      </c>
      <c r="AU320" s="1">
        <v>-0.006478869476820859</v>
      </c>
      <c r="AV320" s="1">
        <v>0.001000793291579649</v>
      </c>
      <c r="AW320" s="1">
        <v>0.008944057826652863</v>
      </c>
      <c r="AX320" s="1">
        <v>-0.01841662878410188</v>
      </c>
      <c r="AY320" s="1">
        <v>0.01619866250785029</v>
      </c>
      <c r="AZ320" s="1">
        <v>0.008908799679775425</v>
      </c>
      <c r="BA320" s="1">
        <v>0.001241988065750599</v>
      </c>
      <c r="BB320" s="1">
        <v>0.002968550769793188</v>
      </c>
      <c r="BC320" s="1">
        <v>-0.01439046644607078</v>
      </c>
      <c r="BD320" s="1">
        <v>-0.0001613195608511919</v>
      </c>
      <c r="BE320" s="1">
        <v>0.05870771528975371</v>
      </c>
      <c r="BF320" s="1">
        <v>-0.008849660120740843</v>
      </c>
      <c r="BG320" s="1">
        <v>0.02719034239086837</v>
      </c>
    </row>
    <row r="321" spans="1:59">
      <c r="A321" s="11">
        <v>43985</v>
      </c>
      <c r="B321" s="1">
        <v>-0.01317197643638079</v>
      </c>
      <c r="C321" s="1">
        <v>0.02604751378789749</v>
      </c>
      <c r="D321" s="1">
        <v>0.0142424530205334</v>
      </c>
      <c r="E321" s="1">
        <v>-0.01512890099813402</v>
      </c>
      <c r="F321" s="1">
        <v>0.002422733405640143</v>
      </c>
      <c r="G321" s="1">
        <v>0.1059844698128705</v>
      </c>
      <c r="H321" s="1">
        <v>0.02758472677973733</v>
      </c>
      <c r="I321" s="1">
        <v>0.01996920049798057</v>
      </c>
      <c r="J321" s="1">
        <v>0.05205567827658553</v>
      </c>
      <c r="K321" s="1">
        <v>0.01770882539978369</v>
      </c>
      <c r="L321" s="1">
        <v>0.03032185951997568</v>
      </c>
      <c r="M321" s="1">
        <v>-0.001465356999520551</v>
      </c>
      <c r="N321" s="1">
        <v>0.0384613960432556</v>
      </c>
      <c r="O321" s="1">
        <v>0.01749371531931931</v>
      </c>
      <c r="P321" s="1">
        <v>-0.02214290073939729</v>
      </c>
      <c r="Q321" s="1">
        <v>-0.01224738772106926</v>
      </c>
      <c r="R321" s="1">
        <v>0.03810469207758937</v>
      </c>
      <c r="S321" s="1">
        <v>0.06961830271012315</v>
      </c>
      <c r="T321" s="1">
        <v>-0.007294740553082102</v>
      </c>
      <c r="U321" s="1">
        <v>-0.001973267379638322</v>
      </c>
      <c r="V321" s="1">
        <v>0.03548235500778496</v>
      </c>
      <c r="W321" s="1">
        <v>0.03385433966797047</v>
      </c>
      <c r="X321" s="1">
        <v>-0.005973075927084071</v>
      </c>
      <c r="Y321" s="1">
        <v>0.009196491408128615</v>
      </c>
      <c r="Z321" s="1">
        <v>0.02089460991922065</v>
      </c>
      <c r="AA321" s="1">
        <v>0.05397757281977023</v>
      </c>
      <c r="AB321" s="1">
        <v>0.003702591259802324</v>
      </c>
      <c r="AC321" s="1">
        <v>0.03299386012697436</v>
      </c>
      <c r="AD321" s="1">
        <v>0.03663145337357521</v>
      </c>
      <c r="AE321" s="1">
        <v>0.003517253055803859</v>
      </c>
      <c r="AF321" s="1">
        <v>0.0409454417059909</v>
      </c>
      <c r="AG321" s="1">
        <v>-0.01100033321229632</v>
      </c>
      <c r="AH321" s="1">
        <v>0.03225827829118577</v>
      </c>
      <c r="AI321" s="1">
        <v>0.002433598978781593</v>
      </c>
      <c r="AJ321" s="1">
        <v>0.07339631367875943</v>
      </c>
      <c r="AK321" s="1">
        <v>-0.01249677369684854</v>
      </c>
      <c r="AL321" s="1">
        <v>0.01451118128028051</v>
      </c>
      <c r="AM321" s="1">
        <v>-0.006317182650111275</v>
      </c>
      <c r="AN321" s="1">
        <v>0</v>
      </c>
      <c r="AO321" s="1">
        <v>0.04222524264095884</v>
      </c>
      <c r="AP321" s="1">
        <v>0.04511164347594998</v>
      </c>
      <c r="AQ321" s="1">
        <v>0.05213671087283656</v>
      </c>
      <c r="AR321" s="1">
        <v>-0.03287590336223667</v>
      </c>
      <c r="AS321" s="1">
        <v>0.04298355934869424</v>
      </c>
      <c r="AT321" s="1">
        <v>0.02373670410887452</v>
      </c>
      <c r="AU321" s="1">
        <v>0.01190819179672831</v>
      </c>
      <c r="AV321" s="1">
        <v>-0.0265788610334543</v>
      </c>
      <c r="AW321" s="1">
        <v>0.03700380513673784</v>
      </c>
      <c r="AX321" s="1">
        <v>0.001588043601163047</v>
      </c>
      <c r="AY321" s="1">
        <v>0.09458027181238671</v>
      </c>
      <c r="AZ321" s="1">
        <v>0.04593318039542282</v>
      </c>
      <c r="BA321" s="1">
        <v>-0.003134104293187057</v>
      </c>
      <c r="BB321" s="1">
        <v>-0.01989888941779605</v>
      </c>
      <c r="BC321" s="1">
        <v>0.004599357422961026</v>
      </c>
      <c r="BD321" s="1">
        <v>-0.00379219529933339</v>
      </c>
      <c r="BE321" s="1">
        <v>-0.00790519944029433</v>
      </c>
      <c r="BF321" s="1">
        <v>-0.01785711779180088</v>
      </c>
      <c r="BG321" s="1">
        <v>0.1191176023295599</v>
      </c>
    </row>
    <row r="322" spans="1:59">
      <c r="A322" s="11">
        <v>43986</v>
      </c>
      <c r="B322" s="1">
        <v>-0.03446387336011825</v>
      </c>
      <c r="C322" s="1">
        <v>0.02931142157313049</v>
      </c>
      <c r="D322" s="1">
        <v>0.01444072328678003</v>
      </c>
      <c r="E322" s="1">
        <v>-0.001896424710586153</v>
      </c>
      <c r="F322" s="1">
        <v>-0.007182048118133944</v>
      </c>
      <c r="G322" s="1">
        <v>0.01858741259747432</v>
      </c>
      <c r="H322" s="1">
        <v>-0.03338609888347788</v>
      </c>
      <c r="I322" s="1">
        <v>-0.002607416507146576</v>
      </c>
      <c r="J322" s="1">
        <v>0.005736916463762842</v>
      </c>
      <c r="K322" s="1">
        <v>-0.003255123523792536</v>
      </c>
      <c r="L322" s="1">
        <v>-0.0148283589296887</v>
      </c>
      <c r="M322" s="1">
        <v>0.01340322751774048</v>
      </c>
      <c r="N322" s="1">
        <v>0.004516784436862098</v>
      </c>
      <c r="O322" s="1">
        <v>0.05859648374878423</v>
      </c>
      <c r="P322" s="1">
        <v>0.004857622896789371</v>
      </c>
      <c r="Q322" s="1">
        <v>0.002889236203819756</v>
      </c>
      <c r="R322" s="1">
        <v>-0.03941910671429949</v>
      </c>
      <c r="S322" s="1">
        <v>0.01102412855518708</v>
      </c>
      <c r="T322" s="1">
        <v>-0.02316462906012384</v>
      </c>
      <c r="U322" s="1">
        <v>-0.01684789652263885</v>
      </c>
      <c r="V322" s="1">
        <v>-0.02559547399465545</v>
      </c>
      <c r="W322" s="1">
        <v>-0.003358589975871462</v>
      </c>
      <c r="X322" s="1">
        <v>0.0589634896713902</v>
      </c>
      <c r="Y322" s="1">
        <v>-0.005721784386049977</v>
      </c>
      <c r="Z322" s="1">
        <v>0.01255423367902386</v>
      </c>
      <c r="AA322" s="1">
        <v>0.02081164205439179</v>
      </c>
      <c r="AB322" s="1">
        <v>0.04898928037786909</v>
      </c>
      <c r="AC322" s="1">
        <v>0.002583087878819113</v>
      </c>
      <c r="AD322" s="1">
        <v>-0.0195217674593281</v>
      </c>
      <c r="AE322" s="1">
        <v>-0.04249731383484112</v>
      </c>
      <c r="AF322" s="1">
        <v>0.03854281453170394</v>
      </c>
      <c r="AG322" s="1">
        <v>-0.016814434803616</v>
      </c>
      <c r="AH322" s="1">
        <v>0.07465262677626505</v>
      </c>
      <c r="AI322" s="1">
        <v>-0.01316354345700699</v>
      </c>
      <c r="AJ322" s="1">
        <v>0.036210191299479</v>
      </c>
      <c r="AK322" s="1">
        <v>-0.01810558718945887</v>
      </c>
      <c r="AL322" s="1">
        <v>-0.02308358245743825</v>
      </c>
      <c r="AM322" s="1">
        <v>0.0001141207004393685</v>
      </c>
      <c r="AN322" s="1">
        <v>-0.004148125755449317</v>
      </c>
      <c r="AO322" s="1">
        <v>0.02514420222959246</v>
      </c>
      <c r="AP322" s="1">
        <v>0.02746821523386167</v>
      </c>
      <c r="AQ322" s="1">
        <v>0.06375980896323674</v>
      </c>
      <c r="AR322" s="1">
        <v>0.03795380919134139</v>
      </c>
      <c r="AS322" s="1">
        <v>0.01385281379373038</v>
      </c>
      <c r="AT322" s="1">
        <v>-0.02187293258345002</v>
      </c>
      <c r="AU322" s="1">
        <v>-0.006444378065362577</v>
      </c>
      <c r="AV322" s="1">
        <v>-0.02122745286369054</v>
      </c>
      <c r="AW322" s="1">
        <v>-0.009097194520439666</v>
      </c>
      <c r="AX322" s="1">
        <v>-0.02104285416922103</v>
      </c>
      <c r="AY322" s="1">
        <v>0.01067957812041542</v>
      </c>
      <c r="AZ322" s="1">
        <v>-0.01712250206882693</v>
      </c>
      <c r="BA322" s="1">
        <v>-0.02380882350504321</v>
      </c>
      <c r="BB322" s="1">
        <v>-0.04199966694950197</v>
      </c>
      <c r="BC322" s="1">
        <v>-0.008943607285490152</v>
      </c>
      <c r="BD322" s="1">
        <v>-0.01101480088262319</v>
      </c>
      <c r="BE322" s="1">
        <v>-0.003866857550284375</v>
      </c>
      <c r="BF322" s="1">
        <v>0</v>
      </c>
      <c r="BG322" s="1">
        <v>0.07752958869425952</v>
      </c>
    </row>
    <row r="323" spans="1:59">
      <c r="A323" s="11">
        <v>43987</v>
      </c>
      <c r="B323" s="1">
        <v>0.0182435023324039</v>
      </c>
      <c r="C323" s="1">
        <v>0.03051077281492987</v>
      </c>
      <c r="D323" s="1">
        <v>0.03544073822501925</v>
      </c>
      <c r="E323" s="1">
        <v>0.008930218439432869</v>
      </c>
      <c r="F323" s="1">
        <v>0.009103493113018724</v>
      </c>
      <c r="G323" s="1">
        <v>0.04014609567004679</v>
      </c>
      <c r="H323" s="1">
        <v>0.01353562784107676</v>
      </c>
      <c r="I323" s="1">
        <v>0.006925379802426468</v>
      </c>
      <c r="J323" s="1">
        <v>0.01568627235068654</v>
      </c>
      <c r="K323" s="1">
        <v>0.004571852628241224</v>
      </c>
      <c r="L323" s="1">
        <v>0</v>
      </c>
      <c r="M323" s="1">
        <v>0.004151324417627444</v>
      </c>
      <c r="N323" s="1">
        <v>0.03992800926272677</v>
      </c>
      <c r="O323" s="1">
        <v>0.01590977010872563</v>
      </c>
      <c r="P323" s="1">
        <v>0.03405660942425559</v>
      </c>
      <c r="Q323" s="1">
        <v>0</v>
      </c>
      <c r="R323" s="1">
        <v>-0.05449408297280456</v>
      </c>
      <c r="S323" s="1">
        <v>0.02176143007534748</v>
      </c>
      <c r="T323" s="1">
        <v>0.00644792602143851</v>
      </c>
      <c r="U323" s="1">
        <v>0.01855997220056094</v>
      </c>
      <c r="V323" s="1">
        <v>0.03495218966197999</v>
      </c>
      <c r="W323" s="1">
        <v>0.02443124275296515</v>
      </c>
      <c r="X323" s="1">
        <v>0</v>
      </c>
      <c r="Y323" s="1">
        <v>0</v>
      </c>
      <c r="Z323" s="1">
        <v>0.04929370314586112</v>
      </c>
      <c r="AA323" s="1">
        <v>0.0450018214576049</v>
      </c>
      <c r="AB323" s="1">
        <v>0</v>
      </c>
      <c r="AC323" s="1">
        <v>0.01753883862601802</v>
      </c>
      <c r="AD323" s="1">
        <v>0.007434897774962757</v>
      </c>
      <c r="AE323" s="1">
        <v>0.0001144147385034877</v>
      </c>
      <c r="AF323" s="1">
        <v>0.03558709952193917</v>
      </c>
      <c r="AG323" s="1">
        <v>0.01979765398049826</v>
      </c>
      <c r="AH323" s="1">
        <v>0.0492729691771534</v>
      </c>
      <c r="AI323" s="1">
        <v>0.02339822534003622</v>
      </c>
      <c r="AJ323" s="1">
        <v>0.04580166428443744</v>
      </c>
      <c r="AK323" s="1">
        <v>0.01271937755422581</v>
      </c>
      <c r="AL323" s="1">
        <v>0.05027034987040424</v>
      </c>
      <c r="AM323" s="1">
        <v>0.01750977090615358</v>
      </c>
      <c r="AN323" s="1">
        <v>-0.0005556112952421755</v>
      </c>
      <c r="AO323" s="1">
        <v>0.0432690998202061</v>
      </c>
      <c r="AP323" s="1">
        <v>0.05759241583438746</v>
      </c>
      <c r="AQ323" s="1">
        <v>0.03093581584455518</v>
      </c>
      <c r="AR323" s="1">
        <v>0</v>
      </c>
      <c r="AS323" s="1">
        <v>0.0300598182265237</v>
      </c>
      <c r="AT323" s="1">
        <v>0</v>
      </c>
      <c r="AU323" s="1">
        <v>0.008742351366302525</v>
      </c>
      <c r="AV323" s="1">
        <v>0.09269784534820102</v>
      </c>
      <c r="AW323" s="1">
        <v>0.01527494054714262</v>
      </c>
      <c r="AX323" s="1">
        <v>0.02461880553827966</v>
      </c>
      <c r="AY323" s="1">
        <v>0.06628247302320078</v>
      </c>
      <c r="AZ323" s="1">
        <v>0.01653361631645645</v>
      </c>
      <c r="BA323" s="1">
        <v>0.04619578190608009</v>
      </c>
      <c r="BB323" s="1">
        <v>-0.01648881642485089</v>
      </c>
      <c r="BC323" s="1">
        <v>0.02406507221591903</v>
      </c>
      <c r="BD323" s="1">
        <v>-0.004504081435428686</v>
      </c>
      <c r="BE323" s="1">
        <v>0.006116891761498877</v>
      </c>
      <c r="BF323" s="1">
        <v>0</v>
      </c>
      <c r="BG323" s="1">
        <v>0.1024390148166245</v>
      </c>
    </row>
    <row r="324" spans="1:59">
      <c r="A324" s="11">
        <v>43989</v>
      </c>
      <c r="B324" s="1">
        <v>0</v>
      </c>
      <c r="C324" s="1">
        <v>0</v>
      </c>
      <c r="D324" s="1">
        <v>0</v>
      </c>
      <c r="E324" s="1">
        <v>0</v>
      </c>
      <c r="F324" s="1">
        <v>0</v>
      </c>
      <c r="G324" s="1">
        <v>0</v>
      </c>
      <c r="H324" s="1">
        <v>0</v>
      </c>
      <c r="I324" s="1">
        <v>0</v>
      </c>
      <c r="J324" s="1">
        <v>0</v>
      </c>
      <c r="K324" s="1">
        <v>0</v>
      </c>
      <c r="L324" s="1">
        <v>-0.02434327127738167</v>
      </c>
      <c r="M324" s="1">
        <v>0</v>
      </c>
      <c r="N324" s="1">
        <v>0</v>
      </c>
      <c r="O324" s="1">
        <v>0</v>
      </c>
      <c r="P324" s="1">
        <v>0</v>
      </c>
      <c r="Q324" s="1">
        <v>0.03745046871716373</v>
      </c>
      <c r="R324" s="1">
        <v>0</v>
      </c>
      <c r="S324" s="1">
        <v>0</v>
      </c>
      <c r="T324" s="1">
        <v>0</v>
      </c>
      <c r="U324" s="1">
        <v>0</v>
      </c>
      <c r="V324" s="1">
        <v>0</v>
      </c>
      <c r="W324" s="1">
        <v>0</v>
      </c>
      <c r="X324" s="1">
        <v>-0.005201605515473773</v>
      </c>
      <c r="Y324" s="1">
        <v>0.02387199835177833</v>
      </c>
      <c r="Z324" s="1">
        <v>0</v>
      </c>
      <c r="AA324" s="1">
        <v>0</v>
      </c>
      <c r="AB324" s="1">
        <v>0.03755793718298928</v>
      </c>
      <c r="AC324" s="1">
        <v>0</v>
      </c>
      <c r="AD324" s="1">
        <v>0</v>
      </c>
      <c r="AE324" s="1">
        <v>0</v>
      </c>
      <c r="AF324" s="1">
        <v>0</v>
      </c>
      <c r="AG324" s="1">
        <v>0</v>
      </c>
      <c r="AH324" s="1">
        <v>0</v>
      </c>
      <c r="AI324" s="1">
        <v>0</v>
      </c>
      <c r="AJ324" s="1">
        <v>0</v>
      </c>
      <c r="AK324" s="1">
        <v>0</v>
      </c>
      <c r="AL324" s="1">
        <v>0</v>
      </c>
      <c r="AM324" s="1">
        <v>0</v>
      </c>
      <c r="AN324" s="1">
        <v>0</v>
      </c>
      <c r="AO324" s="1">
        <v>0</v>
      </c>
      <c r="AP324" s="1">
        <v>0</v>
      </c>
      <c r="AQ324" s="1">
        <v>0</v>
      </c>
      <c r="AR324" s="1">
        <v>0.0111287986151436</v>
      </c>
      <c r="AS324" s="1">
        <v>0</v>
      </c>
      <c r="AT324" s="1">
        <v>0.01137626539917913</v>
      </c>
      <c r="AU324" s="1">
        <v>0</v>
      </c>
      <c r="AV324" s="1">
        <v>0</v>
      </c>
      <c r="AW324" s="1">
        <v>0</v>
      </c>
      <c r="AX324" s="1">
        <v>0</v>
      </c>
      <c r="AY324" s="1">
        <v>0</v>
      </c>
      <c r="AZ324" s="1">
        <v>0</v>
      </c>
      <c r="BA324" s="1">
        <v>0</v>
      </c>
      <c r="BB324" s="1">
        <v>0</v>
      </c>
      <c r="BC324" s="1">
        <v>0</v>
      </c>
      <c r="BD324" s="1">
        <v>0</v>
      </c>
      <c r="BE324" s="1">
        <v>0</v>
      </c>
      <c r="BF324" s="1">
        <v>-0.07272722833606982</v>
      </c>
      <c r="BG324" s="1">
        <v>0</v>
      </c>
    </row>
    <row r="325" spans="1:59">
      <c r="A325" s="11">
        <v>43990</v>
      </c>
      <c r="B325" s="1">
        <v>0.03004663521745199</v>
      </c>
      <c r="C325" s="1">
        <v>0.03873694271069783</v>
      </c>
      <c r="D325" s="1">
        <v>0.01441170505711331</v>
      </c>
      <c r="E325" s="1">
        <v>-0.002448159268428673</v>
      </c>
      <c r="F325" s="1">
        <v>0.01653645894946409</v>
      </c>
      <c r="G325" s="1">
        <v>0</v>
      </c>
      <c r="H325" s="1">
        <v>-0.03937359613641689</v>
      </c>
      <c r="I325" s="1">
        <v>-0.002505137982749872</v>
      </c>
      <c r="J325" s="1">
        <v>-0.003158962251512354</v>
      </c>
      <c r="K325" s="1">
        <v>0.001950736803215447</v>
      </c>
      <c r="L325" s="1">
        <v>0.007319936086350065</v>
      </c>
      <c r="M325" s="1">
        <v>-0.01554276926920373</v>
      </c>
      <c r="N325" s="1">
        <v>0.01314428511791443</v>
      </c>
      <c r="O325" s="1">
        <v>-0.02088083918231642</v>
      </c>
      <c r="P325" s="1">
        <v>-0.02277684002224301</v>
      </c>
      <c r="Q325" s="1">
        <v>-0.006016556497089987</v>
      </c>
      <c r="R325" s="1">
        <v>0.01212438285993711</v>
      </c>
      <c r="S325" s="1">
        <v>0.002366360329865591</v>
      </c>
      <c r="T325" s="1">
        <v>-0.02114179415135886</v>
      </c>
      <c r="U325" s="1">
        <v>0.005714659730573945</v>
      </c>
      <c r="V325" s="1">
        <v>0.0286959029142253</v>
      </c>
      <c r="W325" s="1">
        <v>0.05797679852198812</v>
      </c>
      <c r="X325" s="1">
        <v>-0.03636352774420426</v>
      </c>
      <c r="Y325" s="1">
        <v>-0.003885872410734015</v>
      </c>
      <c r="Z325" s="1">
        <v>0.02499286908227871</v>
      </c>
      <c r="AA325" s="1">
        <v>0.019958523845093</v>
      </c>
      <c r="AB325" s="1">
        <v>-0.04487528771355009</v>
      </c>
      <c r="AC325" s="1">
        <v>0.008642977139358798</v>
      </c>
      <c r="AD325" s="1">
        <v>-0.01400966603111442</v>
      </c>
      <c r="AE325" s="1">
        <v>0.0634793895960819</v>
      </c>
      <c r="AF325" s="1">
        <v>0.05547383638410874</v>
      </c>
      <c r="AG325" s="1">
        <v>0.002729945887073093</v>
      </c>
      <c r="AH325" s="1">
        <v>0.1077752481456782</v>
      </c>
      <c r="AI325" s="1">
        <v>0.006196640526309194</v>
      </c>
      <c r="AJ325" s="1">
        <v>0.03325216256675145</v>
      </c>
      <c r="AK325" s="1">
        <v>-0.0002621922486661932</v>
      </c>
      <c r="AL325" s="1">
        <v>-0.03817843452885439</v>
      </c>
      <c r="AM325" s="1">
        <v>-0.01289210875333269</v>
      </c>
      <c r="AN325" s="1">
        <v>0.01667124685869648</v>
      </c>
      <c r="AO325" s="1">
        <v>0.02421324749315623</v>
      </c>
      <c r="AP325" s="1">
        <v>0.07944542531988397</v>
      </c>
      <c r="AQ325" s="1">
        <v>0.0382595199253315</v>
      </c>
      <c r="AR325" s="1">
        <v>-0.02264143257626527</v>
      </c>
      <c r="AS325" s="1">
        <v>0.00762724086099098</v>
      </c>
      <c r="AT325" s="1">
        <v>0.0009414669218177352</v>
      </c>
      <c r="AU325" s="1">
        <v>0.0176123697189432</v>
      </c>
      <c r="AV325" s="1">
        <v>-0.03593435753047214</v>
      </c>
      <c r="AW325" s="1">
        <v>0.01941091135949069</v>
      </c>
      <c r="AX325" s="1">
        <v>0.0725560681818036</v>
      </c>
      <c r="AY325" s="1">
        <v>0.03693692192088216</v>
      </c>
      <c r="AZ325" s="1">
        <v>0.009877838285771157</v>
      </c>
      <c r="BA325" s="1">
        <v>-0.007599781162646924</v>
      </c>
      <c r="BB325" s="1">
        <v>0.07672582507122838</v>
      </c>
      <c r="BC325" s="1">
        <v>0.02192635494109374</v>
      </c>
      <c r="BD325" s="1">
        <v>-0.002632527748761881</v>
      </c>
      <c r="BE325" s="1">
        <v>-0.002338318443064091</v>
      </c>
      <c r="BF325" s="1">
        <v>0.009803907087715835</v>
      </c>
      <c r="BG325" s="1">
        <v>-0.02212387309142327</v>
      </c>
    </row>
    <row r="326" spans="1:59">
      <c r="A326" s="11">
        <v>43991</v>
      </c>
      <c r="B326" s="1">
        <v>-0.02474057625947035</v>
      </c>
      <c r="C326" s="1">
        <v>-0.04513067070314269</v>
      </c>
      <c r="D326" s="1">
        <v>-0.03533031870407533</v>
      </c>
      <c r="E326" s="1">
        <v>0.06456481197150921</v>
      </c>
      <c r="F326" s="1">
        <v>0.03042713920230589</v>
      </c>
      <c r="G326" s="1">
        <v>0.01481472818941953</v>
      </c>
      <c r="H326" s="1">
        <v>0.001438060103934768</v>
      </c>
      <c r="I326" s="1">
        <v>0.007853886852525749</v>
      </c>
      <c r="J326" s="1">
        <v>-0.02746479447665107</v>
      </c>
      <c r="K326" s="1">
        <v>-0.04825672139238335</v>
      </c>
      <c r="L326" s="1">
        <v>0.004063058310317391</v>
      </c>
      <c r="M326" s="1">
        <v>-0.005338899350668225</v>
      </c>
      <c r="N326" s="1">
        <v>-0.02372826696181984</v>
      </c>
      <c r="O326" s="1">
        <v>-0.01399534335852082</v>
      </c>
      <c r="P326" s="1">
        <v>0.006402412954592762</v>
      </c>
      <c r="Q326" s="1">
        <v>-0.05063426113435976</v>
      </c>
      <c r="R326" s="1">
        <v>-0.02491315271889238</v>
      </c>
      <c r="S326" s="1">
        <v>-0.03502671886934416</v>
      </c>
      <c r="T326" s="1">
        <v>-0.01156282394393104</v>
      </c>
      <c r="U326" s="1">
        <v>0.006601653941779251</v>
      </c>
      <c r="V326" s="1">
        <v>-0.01178245062203542</v>
      </c>
      <c r="W326" s="1">
        <v>-0.006218297802540351</v>
      </c>
      <c r="X326" s="1">
        <v>-0.01208544483566587</v>
      </c>
      <c r="Y326" s="1">
        <v>-0.002647160375851443</v>
      </c>
      <c r="Z326" s="1">
        <v>-0.04401599352055319</v>
      </c>
      <c r="AA326" s="1">
        <v>-0.0256500475893372</v>
      </c>
      <c r="AB326" s="1">
        <v>-0.005819566478886262</v>
      </c>
      <c r="AC326" s="1">
        <v>-0.01385477503478194</v>
      </c>
      <c r="AD326" s="1">
        <v>0.003488760374573463</v>
      </c>
      <c r="AE326" s="1">
        <v>-0.03613680887333504</v>
      </c>
      <c r="AF326" s="1">
        <v>-0.03372111126262001</v>
      </c>
      <c r="AG326" s="1">
        <v>0.03141747823776142</v>
      </c>
      <c r="AH326" s="1">
        <v>-0.009034140176106487</v>
      </c>
      <c r="AI326" s="1">
        <v>0.007644896532487122</v>
      </c>
      <c r="AJ326" s="1">
        <v>-0.0275510754851569</v>
      </c>
      <c r="AK326" s="1">
        <v>0.03470880807062615</v>
      </c>
      <c r="AL326" s="1">
        <v>0.001002135095976797</v>
      </c>
      <c r="AM326" s="1">
        <v>0.02737049409629866</v>
      </c>
      <c r="AN326" s="1">
        <v>-0.01038519182137654</v>
      </c>
      <c r="AO326" s="1">
        <v>-0.03767266916074263</v>
      </c>
      <c r="AP326" s="1">
        <v>-0.03974341043739549</v>
      </c>
      <c r="AQ326" s="1">
        <v>-0.02745668496744835</v>
      </c>
      <c r="AR326" s="1">
        <v>-0.003217635015039577</v>
      </c>
      <c r="AS326" s="1">
        <v>-0.01464537332945959</v>
      </c>
      <c r="AT326" s="1">
        <v>0.01685661305184682</v>
      </c>
      <c r="AU326" s="1">
        <v>0.004121224448751182</v>
      </c>
      <c r="AV326" s="1">
        <v>-0.01129005994261933</v>
      </c>
      <c r="AW326" s="1">
        <v>-0.01628828148566697</v>
      </c>
      <c r="AX326" s="1">
        <v>-0.009737634144336038</v>
      </c>
      <c r="AY326" s="1">
        <v>-0.05125978634712913</v>
      </c>
      <c r="AZ326" s="1">
        <v>-0.03884988161956426</v>
      </c>
      <c r="BA326" s="1">
        <v>-0.0008723453347151411</v>
      </c>
      <c r="BB326" s="1">
        <v>-0.02202783268524011</v>
      </c>
      <c r="BC326" s="1">
        <v>-0.009957906070217071</v>
      </c>
      <c r="BD326" s="1">
        <v>0.0009073586670549361</v>
      </c>
      <c r="BE326" s="1">
        <v>0.005976701509636806</v>
      </c>
      <c r="BF326" s="1">
        <v>-0.01941744732596729</v>
      </c>
      <c r="BG326" s="1">
        <v>-0.06221720242634055</v>
      </c>
    </row>
    <row r="327" spans="1:59">
      <c r="A327" s="11">
        <v>43992</v>
      </c>
      <c r="B327" s="1">
        <v>0.02093715907800453</v>
      </c>
      <c r="C327" s="1">
        <v>-0.02761185528073318</v>
      </c>
      <c r="D327" s="1">
        <v>-0.01191739164250694</v>
      </c>
      <c r="E327" s="1">
        <v>0.01862030942410864</v>
      </c>
      <c r="F327" s="1">
        <v>0.01791329255812091</v>
      </c>
      <c r="G327" s="1">
        <v>-0.01844031150589431</v>
      </c>
      <c r="H327" s="1">
        <v>0.03877447472211837</v>
      </c>
      <c r="I327" s="1">
        <v>0.01341061724677295</v>
      </c>
      <c r="J327" s="1">
        <v>-0.0278784041735971</v>
      </c>
      <c r="K327" s="1">
        <v>-0.03055841666825532</v>
      </c>
      <c r="L327" s="1">
        <v>-0.01175092022879287</v>
      </c>
      <c r="M327" s="1">
        <v>0.005825413392020362</v>
      </c>
      <c r="N327" s="1">
        <v>0.005945193401861726</v>
      </c>
      <c r="O327" s="1">
        <v>-0.01520784032947009</v>
      </c>
      <c r="P327" s="1">
        <v>-0.01072194471366372</v>
      </c>
      <c r="Q327" s="1">
        <v>-0.01900446327619232</v>
      </c>
      <c r="R327" s="1">
        <v>-0.01041572286898917</v>
      </c>
      <c r="S327" s="1">
        <v>-0.01719640489074881</v>
      </c>
      <c r="T327" s="1">
        <v>0.01265449758967807</v>
      </c>
      <c r="U327" s="1">
        <v>0.006654553189795021</v>
      </c>
      <c r="V327" s="1">
        <v>-0.01212672799116388</v>
      </c>
      <c r="W327" s="1">
        <v>-0.04262799822566266</v>
      </c>
      <c r="X327" s="1">
        <v>-0.06066656714189744</v>
      </c>
      <c r="Y327" s="1">
        <v>-0.01711246817611345</v>
      </c>
      <c r="Z327" s="1">
        <v>-0.01607825717486189</v>
      </c>
      <c r="AA327" s="1">
        <v>-0.04052837727241654</v>
      </c>
      <c r="AB327" s="1">
        <v>-0.08495162356906616</v>
      </c>
      <c r="AC327" s="1">
        <v>-0.0117240319250087</v>
      </c>
      <c r="AD327" s="1">
        <v>0.02164983007476518</v>
      </c>
      <c r="AE327" s="1">
        <v>-0.02811877031053811</v>
      </c>
      <c r="AF327" s="1">
        <v>-0.04933820710697645</v>
      </c>
      <c r="AG327" s="1">
        <v>-0.008128388386851149</v>
      </c>
      <c r="AH327" s="1">
        <v>-0.08835896039020819</v>
      </c>
      <c r="AI327" s="1">
        <v>0.03709159877130008</v>
      </c>
      <c r="AJ327" s="1">
        <v>-0.0576316590644107</v>
      </c>
      <c r="AK327" s="1">
        <v>0.0009907227403598284</v>
      </c>
      <c r="AL327" s="1">
        <v>0.03770090497299972</v>
      </c>
      <c r="AM327" s="1">
        <v>0.0354579427700783</v>
      </c>
      <c r="AN327" s="1">
        <v>-0.008008858666999852</v>
      </c>
      <c r="AO327" s="1">
        <v>-0.05753232308423817</v>
      </c>
      <c r="AP327" s="1">
        <v>-0.05406908459314985</v>
      </c>
      <c r="AQ327" s="1">
        <v>-0.05943538316174157</v>
      </c>
      <c r="AR327" s="1">
        <v>-0.0600386075465128</v>
      </c>
      <c r="AS327" s="1">
        <v>-0.007013999831252837</v>
      </c>
      <c r="AT327" s="1">
        <v>-0.01920951796994763</v>
      </c>
      <c r="AU327" s="1">
        <v>0.0114908152343689</v>
      </c>
      <c r="AV327" s="1">
        <v>0.02812761139412623</v>
      </c>
      <c r="AW327" s="1">
        <v>-0.006141268627600671</v>
      </c>
      <c r="AX327" s="1">
        <v>0.08970205725269786</v>
      </c>
      <c r="AY327" s="1">
        <v>-0.03754577331021924</v>
      </c>
      <c r="AZ327" s="1">
        <v>-0.02562526238906693</v>
      </c>
      <c r="BA327" s="1">
        <v>-0.01118992403652175</v>
      </c>
      <c r="BB327" s="1">
        <v>0.06087567227451274</v>
      </c>
      <c r="BC327" s="1">
        <v>0.01047267263568696</v>
      </c>
      <c r="BD327" s="1">
        <v>-0.001565758128765693</v>
      </c>
      <c r="BE327" s="1">
        <v>-0.01665868796559922</v>
      </c>
      <c r="BF327" s="1">
        <v>0</v>
      </c>
      <c r="BG327" s="1">
        <v>-0.09770804681402023</v>
      </c>
    </row>
    <row r="328" spans="1:59">
      <c r="A328" s="11">
        <v>43993</v>
      </c>
      <c r="B328" s="1">
        <v>-0.04752612534881362</v>
      </c>
      <c r="C328" s="1">
        <v>-0.08774621033977292</v>
      </c>
      <c r="D328" s="1">
        <v>-0.07050417821766541</v>
      </c>
      <c r="E328" s="1">
        <v>-0.08025760629998857</v>
      </c>
      <c r="F328" s="1">
        <v>-0.03380230045218746</v>
      </c>
      <c r="G328" s="1">
        <v>-0.107240674114751</v>
      </c>
      <c r="H328" s="1">
        <v>-0.01612897006574709</v>
      </c>
      <c r="I328" s="1">
        <v>-0.0377324188974324</v>
      </c>
      <c r="J328" s="1">
        <v>0</v>
      </c>
      <c r="K328" s="1">
        <v>-0.04961639724262867</v>
      </c>
      <c r="L328" s="1">
        <v>0.0137018512597431</v>
      </c>
      <c r="M328" s="1">
        <v>-0.02114982444596436</v>
      </c>
      <c r="N328" s="1">
        <v>-0.06726934331450063</v>
      </c>
      <c r="O328" s="1">
        <v>-0.07000685818534369</v>
      </c>
      <c r="P328" s="1">
        <v>-0.04624273250525734</v>
      </c>
      <c r="Q328" s="1">
        <v>-0.0001249635045422748</v>
      </c>
      <c r="R328" s="1">
        <v>-0.0183519327844599</v>
      </c>
      <c r="S328" s="1">
        <v>-0.02161420026086236</v>
      </c>
      <c r="T328" s="1">
        <v>-0.04293807075648182</v>
      </c>
      <c r="U328" s="1">
        <v>-0.04230312613366127</v>
      </c>
      <c r="V328" s="1">
        <v>-0.05694251083772139</v>
      </c>
      <c r="W328" s="1">
        <v>-0.04697712901024542</v>
      </c>
      <c r="X328" s="1">
        <v>0.01089708462309158</v>
      </c>
      <c r="Y328" s="1">
        <v>-0.01634460363639689</v>
      </c>
      <c r="Z328" s="1">
        <v>-0.07799144680122971</v>
      </c>
      <c r="AA328" s="1">
        <v>-0.08344328629052267</v>
      </c>
      <c r="AB328" s="1">
        <v>-0.003588611815208087</v>
      </c>
      <c r="AC328" s="1">
        <v>-0.04926079697906427</v>
      </c>
      <c r="AD328" s="1">
        <v>-0.04680589290893267</v>
      </c>
      <c r="AE328" s="1">
        <v>-0.04454646752457503</v>
      </c>
      <c r="AF328" s="1">
        <v>-0.09037957923092732</v>
      </c>
      <c r="AG328" s="1">
        <v>-0.0519579405810251</v>
      </c>
      <c r="AH328" s="1">
        <v>-0.06999998597221224</v>
      </c>
      <c r="AI328" s="1">
        <v>-0.05369835617600682</v>
      </c>
      <c r="AJ328" s="1">
        <v>-0.08967895535108039</v>
      </c>
      <c r="AK328" s="1">
        <v>-0.02053031946736683</v>
      </c>
      <c r="AL328" s="1">
        <v>-0.02921064106867599</v>
      </c>
      <c r="AM328" s="1">
        <v>-0.06090695492903953</v>
      </c>
      <c r="AN328" s="1">
        <v>-0.0729398910973349</v>
      </c>
      <c r="AO328" s="1">
        <v>-0.0960228232446585</v>
      </c>
      <c r="AP328" s="1">
        <v>-0.1109308973043431</v>
      </c>
      <c r="AQ328" s="1">
        <v>-0.09952600266974687</v>
      </c>
      <c r="AR328" s="1">
        <v>0.001030087795288459</v>
      </c>
      <c r="AS328" s="1">
        <v>-0.06643129695985872</v>
      </c>
      <c r="AT328" s="1">
        <v>-0.01407302417138745</v>
      </c>
      <c r="AU328" s="1">
        <v>-0.03462267874397118</v>
      </c>
      <c r="AV328" s="1">
        <v>-0.07039604191114068</v>
      </c>
      <c r="AW328" s="1">
        <v>-0.06828305989955186</v>
      </c>
      <c r="AX328" s="1">
        <v>-0.0509341048991272</v>
      </c>
      <c r="AY328" s="1">
        <v>-0.09895337195094178</v>
      </c>
      <c r="AZ328" s="1">
        <v>-0.05255651435270825</v>
      </c>
      <c r="BA328" s="1">
        <v>-0.07201949295600996</v>
      </c>
      <c r="BB328" s="1">
        <v>-0.05694111225558574</v>
      </c>
      <c r="BC328" s="1">
        <v>-0.03801932398078578</v>
      </c>
      <c r="BD328" s="1">
        <v>-0.008831288493041267</v>
      </c>
      <c r="BE328" s="1">
        <v>-0.05816864792126042</v>
      </c>
      <c r="BF328" s="1">
        <v>-0.02970292598978463</v>
      </c>
      <c r="BG328" s="1">
        <v>-0.1270053814705103</v>
      </c>
    </row>
    <row r="329" spans="1:59">
      <c r="A329" s="11">
        <v>43994</v>
      </c>
      <c r="B329" s="1">
        <v>0.01412621031895611</v>
      </c>
      <c r="C329" s="1">
        <v>0.02748173410440224</v>
      </c>
      <c r="D329" s="1">
        <v>0.009600245733343282</v>
      </c>
      <c r="E329" s="1">
        <v>0.01268215305174336</v>
      </c>
      <c r="F329" s="1">
        <v>-0.005058743377937103</v>
      </c>
      <c r="G329" s="1">
        <v>0.0170978110413853</v>
      </c>
      <c r="H329" s="1">
        <v>-0.02084305521934038</v>
      </c>
      <c r="I329" s="1">
        <v>0.01115031516090803</v>
      </c>
      <c r="J329" s="1">
        <v>-0.01601486400775542</v>
      </c>
      <c r="K329" s="1">
        <v>0.01776105181692267</v>
      </c>
      <c r="L329" s="1">
        <v>0</v>
      </c>
      <c r="M329" s="1">
        <v>-0.007080264736184727</v>
      </c>
      <c r="N329" s="1">
        <v>0.02124490987751337</v>
      </c>
      <c r="O329" s="1">
        <v>0.01623618950668027</v>
      </c>
      <c r="P329" s="1">
        <v>0.04318179506244091</v>
      </c>
      <c r="Q329" s="1">
        <v>0</v>
      </c>
      <c r="R329" s="1">
        <v>-0.03005870900048291</v>
      </c>
      <c r="S329" s="1">
        <v>0.03075229885088326</v>
      </c>
      <c r="T329" s="1">
        <v>-0.01055188153212228</v>
      </c>
      <c r="U329" s="1">
        <v>0.006653111897711783</v>
      </c>
      <c r="V329" s="1">
        <v>0.009470205429861656</v>
      </c>
      <c r="W329" s="1">
        <v>0.02014561175257845</v>
      </c>
      <c r="X329" s="1">
        <v>0</v>
      </c>
      <c r="Y329" s="1">
        <v>0</v>
      </c>
      <c r="Z329" s="1">
        <v>0.0260206533397167</v>
      </c>
      <c r="AA329" s="1">
        <v>0.02736333661871448</v>
      </c>
      <c r="AB329" s="1">
        <v>0</v>
      </c>
      <c r="AC329" s="1">
        <v>-0.005236098336048878</v>
      </c>
      <c r="AD329" s="1">
        <v>-0.03816698024142284</v>
      </c>
      <c r="AE329" s="1">
        <v>0.01189615295899848</v>
      </c>
      <c r="AF329" s="1">
        <v>0.04230456250211079</v>
      </c>
      <c r="AG329" s="1">
        <v>0.01849133044026186</v>
      </c>
      <c r="AH329" s="1">
        <v>0.05955340518677854</v>
      </c>
      <c r="AI329" s="1">
        <v>0.007891567930936594</v>
      </c>
      <c r="AJ329" s="1">
        <v>0.02521653106604882</v>
      </c>
      <c r="AK329" s="1">
        <v>-0.01760031553093455</v>
      </c>
      <c r="AL329" s="1">
        <v>-0.00476374184265882</v>
      </c>
      <c r="AM329" s="1">
        <v>0.01548945687350956</v>
      </c>
      <c r="AN329" s="1">
        <v>0.01351357066020364</v>
      </c>
      <c r="AO329" s="1">
        <v>0.03022981576921557</v>
      </c>
      <c r="AP329" s="1">
        <v>0.04656181576873553</v>
      </c>
      <c r="AQ329" s="1">
        <v>0.04385957058707302</v>
      </c>
      <c r="AR329" s="1">
        <v>0</v>
      </c>
      <c r="AS329" s="1">
        <v>0.02048595664719088</v>
      </c>
      <c r="AT329" s="1">
        <v>0</v>
      </c>
      <c r="AU329" s="1">
        <v>-0.03848323383658026</v>
      </c>
      <c r="AV329" s="1">
        <v>-0.01019066716550743</v>
      </c>
      <c r="AW329" s="1">
        <v>0.02292325477452284</v>
      </c>
      <c r="AX329" s="1">
        <v>-0.03860863311078977</v>
      </c>
      <c r="AY329" s="1">
        <v>0.02428717378573952</v>
      </c>
      <c r="AZ329" s="1">
        <v>0.003320347015173475</v>
      </c>
      <c r="BA329" s="1">
        <v>0.005004566425836021</v>
      </c>
      <c r="BB329" s="1">
        <v>0.01418206817625722</v>
      </c>
      <c r="BC329" s="1">
        <v>0.01280057501747223</v>
      </c>
      <c r="BD329" s="1">
        <v>-0.01956865463746982</v>
      </c>
      <c r="BE329" s="1">
        <v>0.008805023335034745</v>
      </c>
      <c r="BF329" s="1">
        <v>0</v>
      </c>
      <c r="BG329" s="1">
        <v>0.07044411028520603</v>
      </c>
    </row>
    <row r="330" spans="1:59">
      <c r="A330" s="11">
        <v>43996</v>
      </c>
      <c r="B330" s="1">
        <v>0</v>
      </c>
      <c r="C330" s="1">
        <v>0</v>
      </c>
      <c r="D330" s="1">
        <v>0</v>
      </c>
      <c r="E330" s="1">
        <v>0</v>
      </c>
      <c r="F330" s="1">
        <v>0</v>
      </c>
      <c r="G330" s="1">
        <v>0</v>
      </c>
      <c r="H330" s="1">
        <v>0</v>
      </c>
      <c r="I330" s="1">
        <v>0</v>
      </c>
      <c r="J330" s="1">
        <v>0</v>
      </c>
      <c r="K330" s="1">
        <v>0</v>
      </c>
      <c r="L330" s="1">
        <v>-0.000466130962583966</v>
      </c>
      <c r="M330" s="1">
        <v>0</v>
      </c>
      <c r="N330" s="1">
        <v>0</v>
      </c>
      <c r="O330" s="1">
        <v>0</v>
      </c>
      <c r="P330" s="1">
        <v>0</v>
      </c>
      <c r="Q330" s="1">
        <v>0.01374999665575749</v>
      </c>
      <c r="R330" s="1">
        <v>0</v>
      </c>
      <c r="S330" s="1">
        <v>0</v>
      </c>
      <c r="T330" s="1">
        <v>0</v>
      </c>
      <c r="U330" s="1">
        <v>0</v>
      </c>
      <c r="V330" s="1">
        <v>0</v>
      </c>
      <c r="W330" s="1">
        <v>0</v>
      </c>
      <c r="X330" s="1">
        <v>-0.01091109499728216</v>
      </c>
      <c r="Y330" s="1">
        <v>-0.007007614186093747</v>
      </c>
      <c r="Z330" s="1">
        <v>0</v>
      </c>
      <c r="AA330" s="1">
        <v>0</v>
      </c>
      <c r="AB330" s="1">
        <v>-0.01252735159676543</v>
      </c>
      <c r="AC330" s="1">
        <v>0</v>
      </c>
      <c r="AD330" s="1">
        <v>0</v>
      </c>
      <c r="AE330" s="1">
        <v>0</v>
      </c>
      <c r="AF330" s="1">
        <v>0</v>
      </c>
      <c r="AG330" s="1">
        <v>0</v>
      </c>
      <c r="AH330" s="1">
        <v>0</v>
      </c>
      <c r="AI330" s="1">
        <v>0</v>
      </c>
      <c r="AJ330" s="1">
        <v>0</v>
      </c>
      <c r="AK330" s="1">
        <v>0</v>
      </c>
      <c r="AL330" s="1">
        <v>0</v>
      </c>
      <c r="AM330" s="1">
        <v>0</v>
      </c>
      <c r="AN330" s="1">
        <v>0</v>
      </c>
      <c r="AO330" s="1">
        <v>0</v>
      </c>
      <c r="AP330" s="1">
        <v>0</v>
      </c>
      <c r="AQ330" s="1">
        <v>0</v>
      </c>
      <c r="AR330" s="1">
        <v>0.00686114462344678</v>
      </c>
      <c r="AS330" s="1">
        <v>0</v>
      </c>
      <c r="AT330" s="1">
        <v>-0.004242881085062766</v>
      </c>
      <c r="AU330" s="1">
        <v>0</v>
      </c>
      <c r="AV330" s="1">
        <v>0</v>
      </c>
      <c r="AW330" s="1">
        <v>0</v>
      </c>
      <c r="AX330" s="1">
        <v>0</v>
      </c>
      <c r="AY330" s="1">
        <v>0</v>
      </c>
      <c r="AZ330" s="1">
        <v>0</v>
      </c>
      <c r="BA330" s="1">
        <v>0</v>
      </c>
      <c r="BB330" s="1">
        <v>0</v>
      </c>
      <c r="BC330" s="1">
        <v>0</v>
      </c>
      <c r="BD330" s="1">
        <v>0</v>
      </c>
      <c r="BE330" s="1">
        <v>0</v>
      </c>
      <c r="BF330" s="1">
        <v>0.01020406594550227</v>
      </c>
      <c r="BG330" s="1">
        <v>0</v>
      </c>
    </row>
    <row r="331" spans="1:59">
      <c r="A331" s="11">
        <v>43997</v>
      </c>
      <c r="B331" s="1">
        <v>0.005953818688395174</v>
      </c>
      <c r="C331" s="1">
        <v>0.01310049145713998</v>
      </c>
      <c r="D331" s="1">
        <v>0.02225711323384427</v>
      </c>
      <c r="E331" s="1">
        <v>0.02205608047057539</v>
      </c>
      <c r="F331" s="1">
        <v>0.01086830941079775</v>
      </c>
      <c r="G331" s="1">
        <v>0.003017221711951068</v>
      </c>
      <c r="H331" s="1">
        <v>0.002630892584110978</v>
      </c>
      <c r="I331" s="1">
        <v>-0.002802796416386033</v>
      </c>
      <c r="J331" s="1">
        <v>-0.002649566390180658</v>
      </c>
      <c r="K331" s="1">
        <v>0.0200951086747263</v>
      </c>
      <c r="L331" s="1">
        <v>-0.008548984693038331</v>
      </c>
      <c r="M331" s="1">
        <v>-0.005088711270576085</v>
      </c>
      <c r="N331" s="1">
        <v>-0.002372248880269545</v>
      </c>
      <c r="O331" s="1">
        <v>-0.02795918156095656</v>
      </c>
      <c r="P331" s="1">
        <v>0.01452432857171204</v>
      </c>
      <c r="Q331" s="1">
        <v>0.04352655487663504</v>
      </c>
      <c r="R331" s="1">
        <v>-0.01426676643123959</v>
      </c>
      <c r="S331" s="1">
        <v>-0.006479631538461761</v>
      </c>
      <c r="T331" s="1">
        <v>0.04273432481118955</v>
      </c>
      <c r="U331" s="1">
        <v>0.004719904602060954</v>
      </c>
      <c r="V331" s="1">
        <v>0.02072653592638418</v>
      </c>
      <c r="W331" s="1">
        <v>-0.006302400193024082</v>
      </c>
      <c r="X331" s="1">
        <v>0.02020202819427408</v>
      </c>
      <c r="Y331" s="1">
        <v>0.01993453441478787</v>
      </c>
      <c r="Z331" s="1">
        <v>0.01798537950440715</v>
      </c>
      <c r="AA331" s="1">
        <v>0.01381818553040604</v>
      </c>
      <c r="AB331" s="1">
        <v>0.05137964371218851</v>
      </c>
      <c r="AC331" s="1">
        <v>-0.02249446911698572</v>
      </c>
      <c r="AD331" s="1">
        <v>0.02257390596598285</v>
      </c>
      <c r="AE331" s="1">
        <v>0.02660014117233933</v>
      </c>
      <c r="AF331" s="1">
        <v>0.01655526555289955</v>
      </c>
      <c r="AG331" s="1">
        <v>0.01714934875117646</v>
      </c>
      <c r="AH331" s="1">
        <v>-0.009367821523575959</v>
      </c>
      <c r="AI331" s="1">
        <v>0.006391995439134934</v>
      </c>
      <c r="AJ331" s="1">
        <v>0.01615270005645142</v>
      </c>
      <c r="AK331" s="1">
        <v>0.01777212559048569</v>
      </c>
      <c r="AL331" s="1">
        <v>0.009084797105975095</v>
      </c>
      <c r="AM331" s="1">
        <v>0.02700824449493</v>
      </c>
      <c r="AN331" s="1">
        <v>-0.01155559073179646</v>
      </c>
      <c r="AO331" s="1">
        <v>0.01995300964674462</v>
      </c>
      <c r="AP331" s="1">
        <v>0.0218491665449374</v>
      </c>
      <c r="AQ331" s="1">
        <v>0.02184864310492607</v>
      </c>
      <c r="AR331" s="1">
        <v>0.0241907159825534</v>
      </c>
      <c r="AS331" s="1">
        <v>0.007816539409189138</v>
      </c>
      <c r="AT331" s="1">
        <v>0.007339584411733879</v>
      </c>
      <c r="AU331" s="1">
        <v>0.02337152153946342</v>
      </c>
      <c r="AV331" s="1">
        <v>0.04215851670537463</v>
      </c>
      <c r="AW331" s="1">
        <v>0.02174826011455133</v>
      </c>
      <c r="AX331" s="1">
        <v>0.0594687627923618</v>
      </c>
      <c r="AY331" s="1">
        <v>0.0164948299544585</v>
      </c>
      <c r="AZ331" s="1">
        <v>-0.005030222676109974</v>
      </c>
      <c r="BA331" s="1">
        <v>0.00396288882651219</v>
      </c>
      <c r="BB331" s="1">
        <v>0.02621380896513736</v>
      </c>
      <c r="BC331" s="1">
        <v>-0.004423651789348892</v>
      </c>
      <c r="BD331" s="1">
        <v>0.002887780359790648</v>
      </c>
      <c r="BE331" s="1">
        <v>0.03117215550859842</v>
      </c>
      <c r="BF331" s="1">
        <v>0</v>
      </c>
      <c r="BG331" s="1">
        <v>0.00429187550320731</v>
      </c>
    </row>
    <row r="332" spans="1:59">
      <c r="A332" s="11">
        <v>43998</v>
      </c>
      <c r="B332" s="1">
        <v>0.002121651638374633</v>
      </c>
      <c r="C332" s="1">
        <v>0.006196109738495492</v>
      </c>
      <c r="D332" s="1">
        <v>0.01318596905150549</v>
      </c>
      <c r="E332" s="1">
        <v>-0.004023431226687468</v>
      </c>
      <c r="F332" s="1">
        <v>0.0165547312399128</v>
      </c>
      <c r="G332" s="1">
        <v>0.02750318686611974</v>
      </c>
      <c r="H332" s="1">
        <v>0.01717550554775404</v>
      </c>
      <c r="I332" s="1">
        <v>0.02575679108571172</v>
      </c>
      <c r="J332" s="1">
        <v>-0.007590109313582949</v>
      </c>
      <c r="K332" s="1">
        <v>0.004471419962699841</v>
      </c>
      <c r="L332" s="1">
        <v>0.00415462462674987</v>
      </c>
      <c r="M332" s="1">
        <v>0.01406537042626188</v>
      </c>
      <c r="N332" s="1">
        <v>0.01280409989967568</v>
      </c>
      <c r="O332" s="1">
        <v>0.03922280724276517</v>
      </c>
      <c r="P332" s="1">
        <v>0.002147480732365148</v>
      </c>
      <c r="Q332" s="1">
        <v>0.01276139566714174</v>
      </c>
      <c r="R332" s="1">
        <v>-0.0007668151984147054</v>
      </c>
      <c r="S332" s="1">
        <v>0.08566858853859349</v>
      </c>
      <c r="T332" s="1">
        <v>0.006033458525165125</v>
      </c>
      <c r="U332" s="1">
        <v>0.01610735326721424</v>
      </c>
      <c r="V332" s="1">
        <v>0.01603087774240852</v>
      </c>
      <c r="W332" s="1">
        <v>0.01945011838833399</v>
      </c>
      <c r="X332" s="1">
        <v>-0.004559633678175468</v>
      </c>
      <c r="Y332" s="1">
        <v>0.003780618327724028</v>
      </c>
      <c r="Z332" s="1">
        <v>0.01642783716045004</v>
      </c>
      <c r="AA332" s="1">
        <v>0.0079998726698709</v>
      </c>
      <c r="AB332" s="1">
        <v>-0.01734538856865064</v>
      </c>
      <c r="AC332" s="1">
        <v>0.02542320928629271</v>
      </c>
      <c r="AD332" s="1">
        <v>0.02494637143413581</v>
      </c>
      <c r="AE332" s="1">
        <v>0.0320416931202363</v>
      </c>
      <c r="AF332" s="1">
        <v>0.01628576140901083</v>
      </c>
      <c r="AG332" s="1">
        <v>0.01354836084509414</v>
      </c>
      <c r="AH332" s="1">
        <v>-0.02127651760737759</v>
      </c>
      <c r="AI332" s="1">
        <v>0.02450517467871038</v>
      </c>
      <c r="AJ332" s="1">
        <v>0.02294071649908846</v>
      </c>
      <c r="AK332" s="1">
        <v>0.02498238515349582</v>
      </c>
      <c r="AL332" s="1">
        <v>-0.001307072757986028</v>
      </c>
      <c r="AM332" s="1">
        <v>-0.01147309432498489</v>
      </c>
      <c r="AN332" s="1">
        <v>0.00119890070758033</v>
      </c>
      <c r="AO332" s="1">
        <v>0.01743826073225985</v>
      </c>
      <c r="AP332" s="1">
        <v>0.0195229462667823</v>
      </c>
      <c r="AQ332" s="1">
        <v>0.03453962456432191</v>
      </c>
      <c r="AR332" s="1">
        <v>-0.007318646242219673</v>
      </c>
      <c r="AS332" s="1">
        <v>0.005111980142979977</v>
      </c>
      <c r="AT332" s="1">
        <v>0.001369227841951259</v>
      </c>
      <c r="AU332" s="1">
        <v>0.01512987260638021</v>
      </c>
      <c r="AV332" s="1">
        <v>0.02904108086599533</v>
      </c>
      <c r="AW332" s="1">
        <v>0.01060207696826665</v>
      </c>
      <c r="AX332" s="1">
        <v>-0.008850490655781473</v>
      </c>
      <c r="AY332" s="1">
        <v>0.05070994091378056</v>
      </c>
      <c r="AZ332" s="1">
        <v>0.001818210977571511</v>
      </c>
      <c r="BA332" s="1">
        <v>0.02347337351314094</v>
      </c>
      <c r="BB332" s="1">
        <v>0.006520943264355594</v>
      </c>
      <c r="BC332" s="1">
        <v>0.01983614019269098</v>
      </c>
      <c r="BD332" s="1">
        <v>0.01329613106643435</v>
      </c>
      <c r="BE332" s="1">
        <v>0.03119688974531476</v>
      </c>
      <c r="BF332" s="1">
        <v>0</v>
      </c>
      <c r="BG332" s="1">
        <v>0.07692301814137781</v>
      </c>
    </row>
    <row r="333" spans="1:59">
      <c r="A333" s="11">
        <v>43999</v>
      </c>
      <c r="B333" s="1">
        <v>0.01292638055685913</v>
      </c>
      <c r="C333" s="1">
        <v>-0.01499333230390409</v>
      </c>
      <c r="D333" s="1">
        <v>-0.01180367603830379</v>
      </c>
      <c r="E333" s="1">
        <v>0.001652591885803911</v>
      </c>
      <c r="F333" s="1">
        <v>0.009830663019560593</v>
      </c>
      <c r="G333" s="1">
        <v>0.04642405621664314</v>
      </c>
      <c r="H333" s="1">
        <v>0.007973703017143396</v>
      </c>
      <c r="I333" s="1">
        <v>0.007321915904069831</v>
      </c>
      <c r="J333" s="1">
        <v>0.03594656986129685</v>
      </c>
      <c r="K333" s="1">
        <v>-0.00696746728275488</v>
      </c>
      <c r="L333" s="1">
        <v>0.001639337475036973</v>
      </c>
      <c r="M333" s="1">
        <v>-0.005807022681840079</v>
      </c>
      <c r="N333" s="1">
        <v>0.0021673245561038</v>
      </c>
      <c r="O333" s="1">
        <v>-0.01689419654123303</v>
      </c>
      <c r="P333" s="1">
        <v>-0.003571428571428559</v>
      </c>
      <c r="Q333" s="1">
        <v>0.07525375062625184</v>
      </c>
      <c r="R333" s="1">
        <v>0.02043162833014844</v>
      </c>
      <c r="S333" s="1">
        <v>-0.03236890415890259</v>
      </c>
      <c r="T333" s="1">
        <v>-0.009142104653774297</v>
      </c>
      <c r="U333" s="1">
        <v>0.005822310076879944</v>
      </c>
      <c r="V333" s="1">
        <v>0.009466630886564742</v>
      </c>
      <c r="W333" s="1">
        <v>-0.002073758838322615</v>
      </c>
      <c r="X333" s="1">
        <v>-0.001308831064701477</v>
      </c>
      <c r="Y333" s="1">
        <v>0.01456778395363378</v>
      </c>
      <c r="Z333" s="1">
        <v>-0.008996002031902761</v>
      </c>
      <c r="AA333" s="1">
        <v>-0.0252789826117219</v>
      </c>
      <c r="AB333" s="1">
        <v>-0.004451335833004166</v>
      </c>
      <c r="AC333" s="1">
        <v>-0.001724179456096042</v>
      </c>
      <c r="AD333" s="1">
        <v>-0.02227868786099685</v>
      </c>
      <c r="AE333" s="1">
        <v>-0.01188071670131052</v>
      </c>
      <c r="AF333" s="1">
        <v>-0.02248625407426419</v>
      </c>
      <c r="AG333" s="1">
        <v>-0.0005092090825183915</v>
      </c>
      <c r="AH333" s="1">
        <v>-0.04267315018683138</v>
      </c>
      <c r="AI333" s="1">
        <v>0.00346132148228806</v>
      </c>
      <c r="AJ333" s="1">
        <v>-0.02816521055959087</v>
      </c>
      <c r="AK333" s="1">
        <v>0.02668925320555982</v>
      </c>
      <c r="AL333" s="1">
        <v>-0.01281936836487263</v>
      </c>
      <c r="AM333" s="1">
        <v>0.01847062826869705</v>
      </c>
      <c r="AN333" s="1">
        <v>0.004790387287752607</v>
      </c>
      <c r="AO333" s="1">
        <v>-0.02731867582267999</v>
      </c>
      <c r="AP333" s="1">
        <v>-0.03009139511335202</v>
      </c>
      <c r="AQ333" s="1">
        <v>-0.01748813064246757</v>
      </c>
      <c r="AR333" s="1">
        <v>-0.01776149547530648</v>
      </c>
      <c r="AS333" s="1">
        <v>-0.01701160069797447</v>
      </c>
      <c r="AT333" s="1">
        <v>-0.005347297627863012</v>
      </c>
      <c r="AU333" s="1">
        <v>0.001124878029315379</v>
      </c>
      <c r="AV333" s="1">
        <v>-0.00331044872810804</v>
      </c>
      <c r="AW333" s="1">
        <v>0.003603688876135935</v>
      </c>
      <c r="AX333" s="1">
        <v>0.009835722116904755</v>
      </c>
      <c r="AY333" s="1">
        <v>-0.05308873120532009</v>
      </c>
      <c r="AZ333" s="1">
        <v>-0.009960159631659971</v>
      </c>
      <c r="BA333" s="1">
        <v>-0.001365009644758608</v>
      </c>
      <c r="BB333" s="1">
        <v>0.02309994292186079</v>
      </c>
      <c r="BC333" s="1">
        <v>0.01504141546370108</v>
      </c>
      <c r="BD333" s="1">
        <v>-0.005181905746694748</v>
      </c>
      <c r="BE333" s="1">
        <v>0.01629955326447563</v>
      </c>
      <c r="BF333" s="1">
        <v>0</v>
      </c>
      <c r="BG333" s="1">
        <v>-0.03042328365622471</v>
      </c>
    </row>
    <row r="334" spans="1:59">
      <c r="A334" s="11">
        <v>44000</v>
      </c>
      <c r="B334" s="1">
        <v>-0.006820848592680617</v>
      </c>
      <c r="C334" s="1">
        <v>0.008698015134106285</v>
      </c>
      <c r="D334" s="1">
        <v>0.008167344074995198</v>
      </c>
      <c r="E334" s="1">
        <v>-0.00934919025968961</v>
      </c>
      <c r="F334" s="1">
        <v>0.004922484646629588</v>
      </c>
      <c r="G334" s="1">
        <v>-0.01039158667367124</v>
      </c>
      <c r="H334" s="1">
        <v>0.0004655120410606006</v>
      </c>
      <c r="I334" s="1">
        <v>-0.003166139192272821</v>
      </c>
      <c r="J334" s="1">
        <v>0.02694714237559492</v>
      </c>
      <c r="K334" s="1">
        <v>0.0009096880108165895</v>
      </c>
      <c r="L334" s="1">
        <v>-0.006936411850931634</v>
      </c>
      <c r="M334" s="1">
        <v>-0.0001335011430636523</v>
      </c>
      <c r="N334" s="1">
        <v>-0.0108127602863457</v>
      </c>
      <c r="O334" s="1">
        <v>0.004753133166729429</v>
      </c>
      <c r="P334" s="1">
        <v>-0.01433691756272404</v>
      </c>
      <c r="Q334" s="1">
        <v>-0.0276692281308929</v>
      </c>
      <c r="R334" s="1">
        <v>0.004700131725035694</v>
      </c>
      <c r="S334" s="1">
        <v>-0.03035878309149909</v>
      </c>
      <c r="T334" s="1">
        <v>0.001180970889423039</v>
      </c>
      <c r="U334" s="1">
        <v>-0.01044714754691345</v>
      </c>
      <c r="V334" s="1">
        <v>-0.008231653421828633</v>
      </c>
      <c r="W334" s="1">
        <v>0.0004157033767533402</v>
      </c>
      <c r="X334" s="1">
        <v>0.02581583005458365</v>
      </c>
      <c r="Y334" s="1">
        <v>-0.01148694267008421</v>
      </c>
      <c r="Z334" s="1">
        <v>-0.00892376674234785</v>
      </c>
      <c r="AA334" s="1">
        <v>-0.005428470193789225</v>
      </c>
      <c r="AB334" s="1">
        <v>-0.006012887938170786</v>
      </c>
      <c r="AC334" s="1">
        <v>-0.009735322627147713</v>
      </c>
      <c r="AD334" s="1">
        <v>-0.002337882213343856</v>
      </c>
      <c r="AE334" s="1">
        <v>0.001134283915236178</v>
      </c>
      <c r="AF334" s="1">
        <v>0.007667765750448474</v>
      </c>
      <c r="AG334" s="1">
        <v>0.001740770450619156</v>
      </c>
      <c r="AH334" s="1">
        <v>-0.01597974309234984</v>
      </c>
      <c r="AI334" s="1">
        <v>0.01070832068999206</v>
      </c>
      <c r="AJ334" s="1">
        <v>0.003452360190186132</v>
      </c>
      <c r="AK334" s="1">
        <v>0.004689921511134454</v>
      </c>
      <c r="AL334" s="1">
        <v>0.004737805131497463</v>
      </c>
      <c r="AM334" s="1">
        <v>-0.001948783469745363</v>
      </c>
      <c r="AN334" s="1">
        <v>-0.009534966636467912</v>
      </c>
      <c r="AO334" s="1">
        <v>-0.009570477434526214</v>
      </c>
      <c r="AP334" s="1">
        <v>0.003447370264497707</v>
      </c>
      <c r="AQ334" s="1">
        <v>0</v>
      </c>
      <c r="AR334" s="1">
        <v>0.0201297580169264</v>
      </c>
      <c r="AS334" s="1">
        <v>-0.005709186953340328</v>
      </c>
      <c r="AT334" s="1">
        <v>0.005032368293761413</v>
      </c>
      <c r="AU334" s="1">
        <v>-0.003370958846890537</v>
      </c>
      <c r="AV334" s="1">
        <v>-0.00390269218228112</v>
      </c>
      <c r="AW334" s="1">
        <v>0.002074745935425781</v>
      </c>
      <c r="AX334" s="1">
        <v>0.01227073362585807</v>
      </c>
      <c r="AY334" s="1">
        <v>-0.003058173839168954</v>
      </c>
      <c r="AZ334" s="1">
        <v>-0.0209255211424122</v>
      </c>
      <c r="BA334" s="1">
        <v>-0.003827618708868497</v>
      </c>
      <c r="BB334" s="1">
        <v>-0.00427983118973041</v>
      </c>
      <c r="BC334" s="1">
        <v>-0.01211046007706351</v>
      </c>
      <c r="BD334" s="1">
        <v>-0.008737385971734346</v>
      </c>
      <c r="BE334" s="1">
        <v>-0.005999826057171753</v>
      </c>
      <c r="BF334" s="1">
        <v>0</v>
      </c>
      <c r="BG334" s="1">
        <v>-0.05320596966961055</v>
      </c>
    </row>
    <row r="335" spans="1:59">
      <c r="A335" s="11">
        <v>44001</v>
      </c>
      <c r="B335" s="1">
        <v>0.004430726559180309</v>
      </c>
      <c r="C335" s="1">
        <v>-0.01374276447122191</v>
      </c>
      <c r="D335" s="1">
        <v>-0.0002025232969738999</v>
      </c>
      <c r="E335" s="1">
        <v>0.003515888665619693</v>
      </c>
      <c r="F335" s="1">
        <v>0.007923935918584757</v>
      </c>
      <c r="G335" s="1">
        <v>0.008481366247721667</v>
      </c>
      <c r="H335" s="1">
        <v>0.01767434821983094</v>
      </c>
      <c r="I335" s="1">
        <v>-0.01297304278242672</v>
      </c>
      <c r="J335" s="1">
        <v>0.03486703485315679</v>
      </c>
      <c r="K335" s="1">
        <v>0.01057938668451253</v>
      </c>
      <c r="L335" s="1">
        <v>0</v>
      </c>
      <c r="M335" s="1">
        <v>0.001101584723215421</v>
      </c>
      <c r="N335" s="1">
        <v>-0.0132994568968946</v>
      </c>
      <c r="O335" s="1">
        <v>-0.01273651897385253</v>
      </c>
      <c r="P335" s="1">
        <v>0.01454545454545464</v>
      </c>
      <c r="Q335" s="1">
        <v>0</v>
      </c>
      <c r="R335" s="1">
        <v>-0.02591688542523629</v>
      </c>
      <c r="S335" s="1">
        <v>-0.001852757147690398</v>
      </c>
      <c r="T335" s="1">
        <v>0.007888483946822289</v>
      </c>
      <c r="U335" s="1">
        <v>-0.002952700578181866</v>
      </c>
      <c r="V335" s="1">
        <v>0.0332000725802708</v>
      </c>
      <c r="W335" s="1">
        <v>0.007478206166876555</v>
      </c>
      <c r="X335" s="1">
        <v>0</v>
      </c>
      <c r="Y335" s="1">
        <v>0</v>
      </c>
      <c r="Z335" s="1">
        <v>-0.01723206228862584</v>
      </c>
      <c r="AA335" s="1">
        <v>-0.01142112269479856</v>
      </c>
      <c r="AB335" s="1">
        <v>0</v>
      </c>
      <c r="AC335" s="1">
        <v>-0.01635893146287559</v>
      </c>
      <c r="AD335" s="1">
        <v>-0.0184830876640516</v>
      </c>
      <c r="AE335" s="1">
        <v>0.003059105331197021</v>
      </c>
      <c r="AF335" s="1">
        <v>-0.02072935751956462</v>
      </c>
      <c r="AG335" s="1">
        <v>0.01207930327725726</v>
      </c>
      <c r="AH335" s="1">
        <v>-0.000854742522128582</v>
      </c>
      <c r="AI335" s="1">
        <v>-0.005959583125749068</v>
      </c>
      <c r="AJ335" s="1">
        <v>0.005432313170613767</v>
      </c>
      <c r="AK335" s="1">
        <v>0.008558041534894478</v>
      </c>
      <c r="AL335" s="1">
        <v>0.009552935205671798</v>
      </c>
      <c r="AM335" s="1">
        <v>0.004691937347914177</v>
      </c>
      <c r="AN335" s="1">
        <v>0.005415092436200419</v>
      </c>
      <c r="AO335" s="1">
        <v>-0.02257763324027762</v>
      </c>
      <c r="AP335" s="1">
        <v>-0.01483447558891948</v>
      </c>
      <c r="AQ335" s="1">
        <v>-0.02912612370269818</v>
      </c>
      <c r="AR335" s="1">
        <v>0</v>
      </c>
      <c r="AS335" s="1">
        <v>-0.0007177285486543727</v>
      </c>
      <c r="AT335" s="1">
        <v>0</v>
      </c>
      <c r="AU335" s="1">
        <v>-0.005073307088971357</v>
      </c>
      <c r="AV335" s="1">
        <v>-0.006752230449946661</v>
      </c>
      <c r="AW335" s="1">
        <v>0.02412805498352455</v>
      </c>
      <c r="AX335" s="1">
        <v>-0.003047851890219833</v>
      </c>
      <c r="AY335" s="1">
        <v>-0.02760731201035815</v>
      </c>
      <c r="AZ335" s="1">
        <v>-0.03096313988902621</v>
      </c>
      <c r="BA335" s="1">
        <v>0.0034797377128577</v>
      </c>
      <c r="BB335" s="1">
        <v>-0.005833341364274935</v>
      </c>
      <c r="BC335" s="1">
        <v>-0.01127599513201982</v>
      </c>
      <c r="BD335" s="1">
        <v>0.01576416527396729</v>
      </c>
      <c r="BE335" s="1">
        <v>-0.005919999300772805</v>
      </c>
      <c r="BF335" s="1">
        <v>0</v>
      </c>
      <c r="BG335" s="1">
        <v>0.004322796766714321</v>
      </c>
    </row>
    <row r="336" spans="1:59">
      <c r="A336" s="11">
        <v>44003</v>
      </c>
      <c r="B336" s="1">
        <v>0</v>
      </c>
      <c r="C336" s="1">
        <v>0</v>
      </c>
      <c r="D336" s="1">
        <v>0</v>
      </c>
      <c r="E336" s="1">
        <v>0</v>
      </c>
      <c r="F336" s="1">
        <v>0</v>
      </c>
      <c r="G336" s="1">
        <v>0</v>
      </c>
      <c r="H336" s="1">
        <v>0</v>
      </c>
      <c r="I336" s="1">
        <v>0</v>
      </c>
      <c r="J336" s="1">
        <v>0</v>
      </c>
      <c r="K336" s="1">
        <v>0</v>
      </c>
      <c r="L336" s="1">
        <v>0.02935182953448767</v>
      </c>
      <c r="M336" s="1">
        <v>0</v>
      </c>
      <c r="N336" s="1">
        <v>0</v>
      </c>
      <c r="O336" s="1">
        <v>0</v>
      </c>
      <c r="P336" s="1">
        <v>0</v>
      </c>
      <c r="Q336" s="1">
        <v>0.007142027024878317</v>
      </c>
      <c r="R336" s="1">
        <v>0</v>
      </c>
      <c r="S336" s="1">
        <v>0</v>
      </c>
      <c r="T336" s="1">
        <v>0</v>
      </c>
      <c r="U336" s="1">
        <v>0</v>
      </c>
      <c r="V336" s="1">
        <v>0</v>
      </c>
      <c r="W336" s="1">
        <v>0</v>
      </c>
      <c r="X336" s="1">
        <v>-0.02567695140673265</v>
      </c>
      <c r="Y336" s="1">
        <v>-0.002834270196600097</v>
      </c>
      <c r="Z336" s="1">
        <v>0</v>
      </c>
      <c r="AA336" s="1">
        <v>0</v>
      </c>
      <c r="AB336" s="1">
        <v>-0.01830312422421754</v>
      </c>
      <c r="AC336" s="1">
        <v>0</v>
      </c>
      <c r="AD336" s="1">
        <v>0</v>
      </c>
      <c r="AE336" s="1">
        <v>0</v>
      </c>
      <c r="AF336" s="1">
        <v>0</v>
      </c>
      <c r="AG336" s="1">
        <v>0</v>
      </c>
      <c r="AH336" s="1">
        <v>0</v>
      </c>
      <c r="AI336" s="1">
        <v>0</v>
      </c>
      <c r="AJ336" s="1">
        <v>0</v>
      </c>
      <c r="AK336" s="1">
        <v>0</v>
      </c>
      <c r="AL336" s="1">
        <v>0</v>
      </c>
      <c r="AM336" s="1">
        <v>0</v>
      </c>
      <c r="AN336" s="1">
        <v>0</v>
      </c>
      <c r="AO336" s="1">
        <v>0</v>
      </c>
      <c r="AP336" s="1">
        <v>0</v>
      </c>
      <c r="AQ336" s="1">
        <v>0</v>
      </c>
      <c r="AR336" s="1">
        <v>-0.01003339986425</v>
      </c>
      <c r="AS336" s="1">
        <v>0</v>
      </c>
      <c r="AT336" s="1">
        <v>-0.009159420482420355</v>
      </c>
      <c r="AU336" s="1">
        <v>0</v>
      </c>
      <c r="AV336" s="1">
        <v>0</v>
      </c>
      <c r="AW336" s="1">
        <v>0</v>
      </c>
      <c r="AX336" s="1">
        <v>0</v>
      </c>
      <c r="AY336" s="1">
        <v>0</v>
      </c>
      <c r="AZ336" s="1">
        <v>0</v>
      </c>
      <c r="BA336" s="1">
        <v>0</v>
      </c>
      <c r="BB336" s="1">
        <v>0</v>
      </c>
      <c r="BC336" s="1">
        <v>0</v>
      </c>
      <c r="BD336" s="1">
        <v>0</v>
      </c>
      <c r="BE336" s="1">
        <v>0</v>
      </c>
      <c r="BF336" s="1">
        <v>0</v>
      </c>
      <c r="BG336" s="1">
        <v>0</v>
      </c>
    </row>
    <row r="337" spans="1:59">
      <c r="A337" s="11">
        <v>44004</v>
      </c>
      <c r="B337" s="1">
        <v>-0.003749438922871939</v>
      </c>
      <c r="C337" s="1">
        <v>-0.00382544825443365</v>
      </c>
      <c r="D337" s="1">
        <v>-0.01590199939799108</v>
      </c>
      <c r="E337" s="1">
        <v>0.009773165844932263</v>
      </c>
      <c r="F337" s="1">
        <v>0.01450828723104847</v>
      </c>
      <c r="G337" s="1">
        <v>-0.001201367517551954</v>
      </c>
      <c r="H337" s="1">
        <v>-0.02056673605962767</v>
      </c>
      <c r="I337" s="1">
        <v>0.003489867089335519</v>
      </c>
      <c r="J337" s="1">
        <v>0.001389336227566762</v>
      </c>
      <c r="K337" s="1">
        <v>-0.02209370105157227</v>
      </c>
      <c r="L337" s="1">
        <v>0.00594696425060115</v>
      </c>
      <c r="M337" s="1">
        <v>0.001834131544829143</v>
      </c>
      <c r="N337" s="1">
        <v>-0.005723826535754872</v>
      </c>
      <c r="O337" s="1">
        <v>0.01658680296686565</v>
      </c>
      <c r="P337" s="1">
        <v>-0.01756270213793687</v>
      </c>
      <c r="Q337" s="1">
        <v>0.004542922849046782</v>
      </c>
      <c r="R337" s="1">
        <v>0.01815386973939281</v>
      </c>
      <c r="S337" s="1">
        <v>0.0006108282507071294</v>
      </c>
      <c r="T337" s="1">
        <v>0.04505889816326136</v>
      </c>
      <c r="U337" s="1">
        <v>0.01406704948992421</v>
      </c>
      <c r="V337" s="1">
        <v>-0.008236499962098742</v>
      </c>
      <c r="W337" s="1">
        <v>0.004123839644304406</v>
      </c>
      <c r="X337" s="1">
        <v>0.01638907354624064</v>
      </c>
      <c r="Y337" s="1">
        <v>0.02387548457874367</v>
      </c>
      <c r="Z337" s="1">
        <v>-0.003317259851124743</v>
      </c>
      <c r="AA337" s="1">
        <v>-0.01083737241675964</v>
      </c>
      <c r="AB337" s="1">
        <v>0.03476054523614724</v>
      </c>
      <c r="AC337" s="1">
        <v>0.0101022122402612</v>
      </c>
      <c r="AD337" s="1">
        <v>0.02458133512195748</v>
      </c>
      <c r="AE337" s="1">
        <v>0.04066416495831882</v>
      </c>
      <c r="AF337" s="1">
        <v>-0.01045040727571223</v>
      </c>
      <c r="AG337" s="1">
        <v>0.001800778703716643</v>
      </c>
      <c r="AH337" s="1">
        <v>0.02566291197677084</v>
      </c>
      <c r="AI337" s="1">
        <v>0.02777336302288225</v>
      </c>
      <c r="AJ337" s="1">
        <v>-0.02287269240207324</v>
      </c>
      <c r="AK337" s="1">
        <v>0.03156133140635586</v>
      </c>
      <c r="AL337" s="1">
        <v>0.01207624429890641</v>
      </c>
      <c r="AM337" s="1">
        <v>0.02866756571938578</v>
      </c>
      <c r="AN337" s="1">
        <v>-0.00927593532463078</v>
      </c>
      <c r="AO337" s="1">
        <v>0.003049182059798206</v>
      </c>
      <c r="AP337" s="1">
        <v>-0.008717735558373407</v>
      </c>
      <c r="AQ337" s="1">
        <v>0.006666702750266262</v>
      </c>
      <c r="AR337" s="1">
        <v>0.01520260094787229</v>
      </c>
      <c r="AS337" s="1">
        <v>-0.005386971036003385</v>
      </c>
      <c r="AT337" s="1">
        <v>0.003500400153045868</v>
      </c>
      <c r="AU337" s="1">
        <v>-0.0198298903155133</v>
      </c>
      <c r="AV337" s="1">
        <v>0.03558537817432272</v>
      </c>
      <c r="AW337" s="1">
        <v>-0.02488134570945733</v>
      </c>
      <c r="AX337" s="1">
        <v>-0.006574092516371532</v>
      </c>
      <c r="AY337" s="1">
        <v>0</v>
      </c>
      <c r="AZ337" s="1">
        <v>-0.03157546006481771</v>
      </c>
      <c r="BA337" s="1">
        <v>0.004910290646261695</v>
      </c>
      <c r="BB337" s="1">
        <v>0.05404332332887574</v>
      </c>
      <c r="BC337" s="1">
        <v>0.01067239818720367</v>
      </c>
      <c r="BD337" s="1">
        <v>0.01526903775853183</v>
      </c>
      <c r="BE337" s="1">
        <v>-0.006772385496184974</v>
      </c>
      <c r="BF337" s="1">
        <v>0</v>
      </c>
      <c r="BG337" s="1">
        <v>0.01004299743794101</v>
      </c>
    </row>
    <row r="338" spans="1:59">
      <c r="A338" s="11">
        <v>44005</v>
      </c>
      <c r="B338" s="1">
        <v>0.01062668045428894</v>
      </c>
      <c r="C338" s="1">
        <v>-0.00191984614457863</v>
      </c>
      <c r="D338" s="1">
        <v>-0.005146189862412776</v>
      </c>
      <c r="E338" s="1">
        <v>-0.01406129778429199</v>
      </c>
      <c r="F338" s="1">
        <v>0.01864169771760826</v>
      </c>
      <c r="G338" s="1">
        <v>0.006816403287113415</v>
      </c>
      <c r="H338" s="1">
        <v>-0.01913216476647428</v>
      </c>
      <c r="I338" s="1">
        <v>0.03315115042901162</v>
      </c>
      <c r="J338" s="1">
        <v>-0.002774893826505975</v>
      </c>
      <c r="K338" s="1">
        <v>0.001379345241003804</v>
      </c>
      <c r="L338" s="1">
        <v>-0.04251929727274439</v>
      </c>
      <c r="M338" s="1">
        <v>0.002795791503065637</v>
      </c>
      <c r="N338" s="1">
        <v>0.02506971853466644</v>
      </c>
      <c r="O338" s="1">
        <v>-0.005801230390346412</v>
      </c>
      <c r="P338" s="1">
        <v>0.00364830345761602</v>
      </c>
      <c r="Q338" s="1">
        <v>-0.008493202133151856</v>
      </c>
      <c r="R338" s="1">
        <v>-0.01150944547833133</v>
      </c>
      <c r="S338" s="1">
        <v>0.00690370193528711</v>
      </c>
      <c r="T338" s="1">
        <v>-0.04059634183420935</v>
      </c>
      <c r="U338" s="1">
        <v>0.00864401239738477</v>
      </c>
      <c r="V338" s="1">
        <v>0.002050570020084796</v>
      </c>
      <c r="W338" s="1">
        <v>-0.002053584703520239</v>
      </c>
      <c r="X338" s="1">
        <v>-0.01754391054715809</v>
      </c>
      <c r="Y338" s="1">
        <v>-0.008674978541147738</v>
      </c>
      <c r="Z338" s="1">
        <v>0.004675417695112705</v>
      </c>
      <c r="AA338" s="1">
        <v>0.01219642674278831</v>
      </c>
      <c r="AB338" s="1">
        <v>-0.03466171345083979</v>
      </c>
      <c r="AC338" s="1">
        <v>-0.01133112675205172</v>
      </c>
      <c r="AD338" s="1">
        <v>-0.01158554186554162</v>
      </c>
      <c r="AE338" s="1">
        <v>0.01302512334105388</v>
      </c>
      <c r="AF338" s="1">
        <v>0.00297871957367124</v>
      </c>
      <c r="AG338" s="1">
        <v>0.01262438030704094</v>
      </c>
      <c r="AH338" s="1">
        <v>0.005838230141048228</v>
      </c>
      <c r="AI338" s="1">
        <v>0.006681039732528093</v>
      </c>
      <c r="AJ338" s="1">
        <v>-0.0003686189252158911</v>
      </c>
      <c r="AK338" s="1">
        <v>-0.003803091075121223</v>
      </c>
      <c r="AL338" s="1">
        <v>0.04033946194102267</v>
      </c>
      <c r="AM338" s="1">
        <v>-0.008056231461640584</v>
      </c>
      <c r="AN338" s="1">
        <v>-0.01026876544082822</v>
      </c>
      <c r="AO338" s="1">
        <v>-0.007645548010456471</v>
      </c>
      <c r="AP338" s="1">
        <v>0.01023347940990971</v>
      </c>
      <c r="AQ338" s="1">
        <v>-0.005794626462642394</v>
      </c>
      <c r="AR338" s="1">
        <v>-0.04758725850934309</v>
      </c>
      <c r="AS338" s="1">
        <v>-0.002166402506301845</v>
      </c>
      <c r="AT338" s="1">
        <v>0.003414507698294322</v>
      </c>
      <c r="AU338" s="1">
        <v>-0.01184969793423962</v>
      </c>
      <c r="AV338" s="1">
        <v>0.006969775626919361</v>
      </c>
      <c r="AW338" s="1">
        <v>0.001594640234788613</v>
      </c>
      <c r="AX338" s="1">
        <v>0.007502559992799585</v>
      </c>
      <c r="AY338" s="1">
        <v>0.03680330382458497</v>
      </c>
      <c r="AZ338" s="1">
        <v>0.005888322656735667</v>
      </c>
      <c r="BA338" s="1">
        <v>0.01684479410167006</v>
      </c>
      <c r="BB338" s="1">
        <v>0.0007534234720820709</v>
      </c>
      <c r="BC338" s="1">
        <v>-0.001035227918156023</v>
      </c>
      <c r="BD338" s="1">
        <v>-0.005013155180199735</v>
      </c>
      <c r="BE338" s="1">
        <v>-0.003526999030668554</v>
      </c>
      <c r="BF338" s="1">
        <v>0.1111110081866213</v>
      </c>
      <c r="BG338" s="1">
        <v>0.007102265992501966</v>
      </c>
    </row>
    <row r="339" spans="1:59">
      <c r="A339" s="11">
        <v>44006</v>
      </c>
      <c r="B339" s="1">
        <v>-0.04381173495840029</v>
      </c>
      <c r="C339" s="1">
        <v>-0.03352568723769289</v>
      </c>
      <c r="D339" s="1">
        <v>-0.038381850620404</v>
      </c>
      <c r="E339" s="1">
        <v>-0.02963515908643688</v>
      </c>
      <c r="F339" s="1">
        <v>-0.01085586789482795</v>
      </c>
      <c r="G339" s="1">
        <v>-0.03584246489825926</v>
      </c>
      <c r="H339" s="1">
        <v>0.01950534422603356</v>
      </c>
      <c r="I339" s="1">
        <v>-0.01106010395321033</v>
      </c>
      <c r="J339" s="1">
        <v>-0.01321736506644866</v>
      </c>
      <c r="K339" s="1">
        <v>-0.02125030995320087</v>
      </c>
      <c r="L339" s="1">
        <v>0.005461806893268584</v>
      </c>
      <c r="M339" s="1">
        <v>-0.01085365530894522</v>
      </c>
      <c r="N339" s="1">
        <v>-0.02536225277300752</v>
      </c>
      <c r="O339" s="1">
        <v>-0.0492341998372392</v>
      </c>
      <c r="P339" s="1">
        <v>-0.03307890185975293</v>
      </c>
      <c r="Q339" s="1">
        <v>-0.02035821561197682</v>
      </c>
      <c r="R339" s="1">
        <v>-0.02719983305329277</v>
      </c>
      <c r="S339" s="1">
        <v>-0.01779378287981614</v>
      </c>
      <c r="T339" s="1">
        <v>-0.01998979880859941</v>
      </c>
      <c r="U339" s="1">
        <v>-0.02215218527736917</v>
      </c>
      <c r="V339" s="1">
        <v>-0.02496679584485106</v>
      </c>
      <c r="W339" s="1">
        <v>-0.005761389918993554</v>
      </c>
      <c r="X339" s="1">
        <v>0.009322518654677925</v>
      </c>
      <c r="Y339" s="1">
        <v>-0.02044259564902162</v>
      </c>
      <c r="Z339" s="1">
        <v>-0.04267228702945802</v>
      </c>
      <c r="AA339" s="1">
        <v>-0.03339120310122401</v>
      </c>
      <c r="AB339" s="1">
        <v>0.0003163672687789276</v>
      </c>
      <c r="AC339" s="1">
        <v>-0.0319611065201354</v>
      </c>
      <c r="AD339" s="1">
        <v>-0.0197237427585859</v>
      </c>
      <c r="AE339" s="1">
        <v>-0.02389374598931571</v>
      </c>
      <c r="AF339" s="1">
        <v>-0.04076664731028579</v>
      </c>
      <c r="AG339" s="1">
        <v>-0.0339332935696085</v>
      </c>
      <c r="AH339" s="1">
        <v>-0.06550589326389922</v>
      </c>
      <c r="AI339" s="1">
        <v>-0.02015756054438445</v>
      </c>
      <c r="AJ339" s="1">
        <v>-0.05116619766900166</v>
      </c>
      <c r="AK339" s="1">
        <v>-0.01803715413281282</v>
      </c>
      <c r="AL339" s="1">
        <v>0.00549335825599595</v>
      </c>
      <c r="AM339" s="1">
        <v>-0.02269834262460058</v>
      </c>
      <c r="AN339" s="1">
        <v>-0.01769916376859682</v>
      </c>
      <c r="AO339" s="1">
        <v>-0.04037875758921394</v>
      </c>
      <c r="AP339" s="1">
        <v>-0.05508083259971686</v>
      </c>
      <c r="AQ339" s="1">
        <v>-0.06078293891034836</v>
      </c>
      <c r="AR339" s="1">
        <v>0.03319356838102472</v>
      </c>
      <c r="AS339" s="1">
        <v>-0.03564327995859862</v>
      </c>
      <c r="AT339" s="1">
        <v>-0.01539876104573101</v>
      </c>
      <c r="AU339" s="1">
        <v>-0.01374678599911561</v>
      </c>
      <c r="AV339" s="1">
        <v>-0.01255531234280682</v>
      </c>
      <c r="AW339" s="1">
        <v>-0.03638237028066837</v>
      </c>
      <c r="AX339" s="1">
        <v>-0.04085729818760941</v>
      </c>
      <c r="AY339" s="1">
        <v>-0.03955369201096548</v>
      </c>
      <c r="AZ339" s="1">
        <v>-0.03241411246812875</v>
      </c>
      <c r="BA339" s="1">
        <v>-0.02829313072471351</v>
      </c>
      <c r="BB339" s="1">
        <v>-0.02003349403031007</v>
      </c>
      <c r="BC339" s="1">
        <v>0.005958770093876797</v>
      </c>
      <c r="BD339" s="1">
        <v>-0.006359906825648021</v>
      </c>
      <c r="BE339" s="1">
        <v>-0.01333174939305126</v>
      </c>
      <c r="BF339" s="1">
        <v>-0.01818191129507307</v>
      </c>
      <c r="BG339" s="1">
        <v>-0.03526089768799545</v>
      </c>
    </row>
    <row r="340" spans="1:59">
      <c r="A340" s="11">
        <v>44007</v>
      </c>
      <c r="B340" s="1">
        <v>0.02657496971255791</v>
      </c>
      <c r="C340" s="1">
        <v>0.01876618896475502</v>
      </c>
      <c r="D340" s="1">
        <v>0.03098434691548646</v>
      </c>
      <c r="E340" s="1">
        <v>-0.00878028421133259</v>
      </c>
      <c r="F340" s="1">
        <v>0.007380066387785211</v>
      </c>
      <c r="G340" s="1">
        <v>0.009500339686104198</v>
      </c>
      <c r="H340" s="1">
        <v>0.007932773506027502</v>
      </c>
      <c r="I340" s="1">
        <v>-0.01794712022228651</v>
      </c>
      <c r="J340" s="1">
        <v>0.0222065013161572</v>
      </c>
      <c r="K340" s="1">
        <v>-0.01748973838409018</v>
      </c>
      <c r="L340" s="1">
        <v>-0.0006298102412621853</v>
      </c>
      <c r="M340" s="1">
        <v>0.008422373698108387</v>
      </c>
      <c r="N340" s="1">
        <v>0.03327140969457121</v>
      </c>
      <c r="O340" s="1">
        <v>0.004986656297784053</v>
      </c>
      <c r="P340" s="1">
        <v>0.02684216033247178</v>
      </c>
      <c r="Q340" s="1">
        <v>0.01215078996037278</v>
      </c>
      <c r="R340" s="1">
        <v>0.03051114098930929</v>
      </c>
      <c r="S340" s="1">
        <v>-0.009829765382048383</v>
      </c>
      <c r="T340" s="1">
        <v>0.01116657310723546</v>
      </c>
      <c r="U340" s="1">
        <v>0.006536375337402589</v>
      </c>
      <c r="V340" s="1">
        <v>0.009864665066629863</v>
      </c>
      <c r="W340" s="1">
        <v>-0.01200317711448196</v>
      </c>
      <c r="X340" s="1">
        <v>-0.01066734726945562</v>
      </c>
      <c r="Y340" s="1">
        <v>0.06939682847069339</v>
      </c>
      <c r="Z340" s="1">
        <v>0.00238945412814684</v>
      </c>
      <c r="AA340" s="1">
        <v>0.03486172646937047</v>
      </c>
      <c r="AB340" s="1">
        <v>-0.01691967826945862</v>
      </c>
      <c r="AC340" s="1">
        <v>0.008337353600933239</v>
      </c>
      <c r="AD340" s="1">
        <v>-0.0003048449885458826</v>
      </c>
      <c r="AE340" s="1">
        <v>0.0167947179464718</v>
      </c>
      <c r="AF340" s="1">
        <v>0.02279740981958422</v>
      </c>
      <c r="AG340" s="1">
        <v>0.007093361135861009</v>
      </c>
      <c r="AH340" s="1">
        <v>-0.04525275948836371</v>
      </c>
      <c r="AI340" s="1">
        <v>0.01263645401038294</v>
      </c>
      <c r="AJ340" s="1">
        <v>0.02157028520437487</v>
      </c>
      <c r="AK340" s="1">
        <v>0.01760401321644078</v>
      </c>
      <c r="AL340" s="1">
        <v>-0.003200219116678782</v>
      </c>
      <c r="AM340" s="1">
        <v>0.02755655359577269</v>
      </c>
      <c r="AN340" s="1">
        <v>0.004038579738897319</v>
      </c>
      <c r="AO340" s="1">
        <v>0.02969639341884944</v>
      </c>
      <c r="AP340" s="1">
        <v>0.01256286637567428</v>
      </c>
      <c r="AQ340" s="1">
        <v>0.03280144137003638</v>
      </c>
      <c r="AR340" s="1">
        <v>-0.0104836849644323</v>
      </c>
      <c r="AS340" s="1">
        <v>0.0183864050165421</v>
      </c>
      <c r="AT340" s="1">
        <v>0.05206611616824586</v>
      </c>
      <c r="AU340" s="1">
        <v>-0.009193295007430269</v>
      </c>
      <c r="AV340" s="1">
        <v>0.002119117301021323</v>
      </c>
      <c r="AW340" s="1">
        <v>0.0123099497101482</v>
      </c>
      <c r="AX340" s="1">
        <v>0.02615401198303724</v>
      </c>
      <c r="AY340" s="1">
        <v>0.01372757241555034</v>
      </c>
      <c r="AZ340" s="1">
        <v>-0.02900001525878904</v>
      </c>
      <c r="BA340" s="1">
        <v>0.02434480296994934</v>
      </c>
      <c r="BB340" s="1">
        <v>0.0107123460022116</v>
      </c>
      <c r="BC340" s="1">
        <v>0.003811567691795581</v>
      </c>
      <c r="BD340" s="1">
        <v>-0.004904434937426871</v>
      </c>
      <c r="BE340" s="1">
        <v>0.0008367703079872335</v>
      </c>
      <c r="BF340" s="1">
        <v>0.02777798332047321</v>
      </c>
      <c r="BG340" s="1">
        <v>-0.01461986877218613</v>
      </c>
    </row>
    <row r="341" spans="1:59">
      <c r="A341" s="11">
        <v>44008</v>
      </c>
      <c r="B341" s="1">
        <v>-0.01015385852112805</v>
      </c>
      <c r="C341" s="1">
        <v>-0.03209617671735099</v>
      </c>
      <c r="D341" s="1">
        <v>-0.01304386128100121</v>
      </c>
      <c r="E341" s="1">
        <v>-0.03523978086463242</v>
      </c>
      <c r="F341" s="1">
        <v>-0.02240276315369638</v>
      </c>
      <c r="G341" s="1">
        <v>-0.0008184383648051075</v>
      </c>
      <c r="H341" s="1">
        <v>-0.01620373102199291</v>
      </c>
      <c r="I341" s="1">
        <v>-0.02903311506085593</v>
      </c>
      <c r="J341" s="1">
        <v>-0.0396550487231202</v>
      </c>
      <c r="K341" s="1">
        <v>-0.02741770799631416</v>
      </c>
      <c r="L341" s="1">
        <v>0</v>
      </c>
      <c r="M341" s="1">
        <v>-0.013209798619638</v>
      </c>
      <c r="N341" s="1">
        <v>-0.0068358194096797</v>
      </c>
      <c r="O341" s="1">
        <v>-0.01068720288103719</v>
      </c>
      <c r="P341" s="1">
        <v>-0.04001619172286996</v>
      </c>
      <c r="Q341" s="1">
        <v>0</v>
      </c>
      <c r="R341" s="1">
        <v>0.07063973823565028</v>
      </c>
      <c r="S341" s="1">
        <v>-7.199503579946587E-05</v>
      </c>
      <c r="T341" s="1">
        <v>-0.009423563106376265</v>
      </c>
      <c r="U341" s="1">
        <v>-0.05649636350162501</v>
      </c>
      <c r="V341" s="1">
        <v>-0.01423670981089287</v>
      </c>
      <c r="W341" s="1">
        <v>-0.02471720064726679</v>
      </c>
      <c r="X341" s="1">
        <v>0</v>
      </c>
      <c r="Y341" s="1">
        <v>0</v>
      </c>
      <c r="Z341" s="1">
        <v>-0.0286866328236034</v>
      </c>
      <c r="AA341" s="1">
        <v>-0.05481831835385742</v>
      </c>
      <c r="AB341" s="1">
        <v>0</v>
      </c>
      <c r="AC341" s="1">
        <v>-0.01670253188337123</v>
      </c>
      <c r="AD341" s="1">
        <v>-0.0189747094868894</v>
      </c>
      <c r="AE341" s="1">
        <v>-0.01716502628776617</v>
      </c>
      <c r="AF341" s="1">
        <v>-0.03494750578583861</v>
      </c>
      <c r="AG341" s="1">
        <v>-0.08316357541511699</v>
      </c>
      <c r="AH341" s="1">
        <v>-0.06133826861147662</v>
      </c>
      <c r="AI341" s="1">
        <v>-0.02001595354865171</v>
      </c>
      <c r="AJ341" s="1">
        <v>-0.04451219029815701</v>
      </c>
      <c r="AK341" s="1">
        <v>-0.04831407265071275</v>
      </c>
      <c r="AL341" s="1">
        <v>0.004563563913121627</v>
      </c>
      <c r="AM341" s="1">
        <v>-0.03530018445651084</v>
      </c>
      <c r="AN341" s="1">
        <v>-0.008663307946751853</v>
      </c>
      <c r="AO341" s="1">
        <v>-0.05185535978491029</v>
      </c>
      <c r="AP341" s="1">
        <v>-0.03887522992613734</v>
      </c>
      <c r="AQ341" s="1">
        <v>-0.08583685555921139</v>
      </c>
      <c r="AR341" s="1">
        <v>0</v>
      </c>
      <c r="AS341" s="1">
        <v>-0.0254236083660474</v>
      </c>
      <c r="AT341" s="1">
        <v>0</v>
      </c>
      <c r="AU341" s="1">
        <v>-0.02095178628431638</v>
      </c>
      <c r="AV341" s="1">
        <v>0.03334693944922651</v>
      </c>
      <c r="AW341" s="1">
        <v>-0.02929901928830936</v>
      </c>
      <c r="AX341" s="1">
        <v>-0.02661315923104823</v>
      </c>
      <c r="AY341" s="1">
        <v>-0.05104174013766682</v>
      </c>
      <c r="AZ341" s="1">
        <v>-0.02167863811141135</v>
      </c>
      <c r="BA341" s="1">
        <v>-0.03153061313435035</v>
      </c>
      <c r="BB341" s="1">
        <v>-0.007980806477427271</v>
      </c>
      <c r="BC341" s="1">
        <v>-0.01364940857668961</v>
      </c>
      <c r="BD341" s="1">
        <v>-0.01161140344668399</v>
      </c>
      <c r="BE341" s="1">
        <v>-0.005734491850176826</v>
      </c>
      <c r="BF341" s="1">
        <v>0</v>
      </c>
      <c r="BG341" s="1">
        <v>-0.05637988992419773</v>
      </c>
    </row>
    <row r="342" spans="1:59">
      <c r="A342" s="11">
        <v>44010</v>
      </c>
      <c r="B342" s="1">
        <v>0</v>
      </c>
      <c r="C342" s="1">
        <v>0</v>
      </c>
      <c r="D342" s="1">
        <v>0</v>
      </c>
      <c r="E342" s="1">
        <v>0</v>
      </c>
      <c r="F342" s="1">
        <v>0</v>
      </c>
      <c r="G342" s="1">
        <v>0</v>
      </c>
      <c r="H342" s="1">
        <v>0</v>
      </c>
      <c r="I342" s="1">
        <v>0</v>
      </c>
      <c r="J342" s="1">
        <v>0</v>
      </c>
      <c r="K342" s="1">
        <v>0</v>
      </c>
      <c r="L342" s="1">
        <v>0.01630697442851403</v>
      </c>
      <c r="M342" s="1">
        <v>0</v>
      </c>
      <c r="N342" s="1">
        <v>0</v>
      </c>
      <c r="O342" s="1">
        <v>0</v>
      </c>
      <c r="P342" s="1">
        <v>0</v>
      </c>
      <c r="Q342" s="1">
        <v>-0.001907350778960648</v>
      </c>
      <c r="R342" s="1">
        <v>0</v>
      </c>
      <c r="S342" s="1">
        <v>0</v>
      </c>
      <c r="T342" s="1">
        <v>0</v>
      </c>
      <c r="U342" s="1">
        <v>0</v>
      </c>
      <c r="V342" s="1">
        <v>0</v>
      </c>
      <c r="W342" s="1">
        <v>0</v>
      </c>
      <c r="X342" s="1">
        <v>0.0119657948674905</v>
      </c>
      <c r="Y342" s="1">
        <v>-0.02232178752981751</v>
      </c>
      <c r="Z342" s="1">
        <v>0</v>
      </c>
      <c r="AA342" s="1">
        <v>0</v>
      </c>
      <c r="AB342" s="1">
        <v>0.005468879258662795</v>
      </c>
      <c r="AC342" s="1">
        <v>0</v>
      </c>
      <c r="AD342" s="1">
        <v>0</v>
      </c>
      <c r="AE342" s="1">
        <v>0</v>
      </c>
      <c r="AF342" s="1">
        <v>0</v>
      </c>
      <c r="AG342" s="1">
        <v>0</v>
      </c>
      <c r="AH342" s="1">
        <v>0</v>
      </c>
      <c r="AI342" s="1">
        <v>0</v>
      </c>
      <c r="AJ342" s="1">
        <v>0</v>
      </c>
      <c r="AK342" s="1">
        <v>0</v>
      </c>
      <c r="AL342" s="1">
        <v>0</v>
      </c>
      <c r="AM342" s="1">
        <v>0</v>
      </c>
      <c r="AN342" s="1">
        <v>0</v>
      </c>
      <c r="AO342" s="1">
        <v>0</v>
      </c>
      <c r="AP342" s="1">
        <v>0</v>
      </c>
      <c r="AQ342" s="1">
        <v>0</v>
      </c>
      <c r="AR342" s="1">
        <v>0.0102528595083089</v>
      </c>
      <c r="AS342" s="1">
        <v>0</v>
      </c>
      <c r="AT342" s="1">
        <v>-0.006499305512237652</v>
      </c>
      <c r="AU342" s="1">
        <v>0</v>
      </c>
      <c r="AV342" s="1">
        <v>0</v>
      </c>
      <c r="AW342" s="1">
        <v>0</v>
      </c>
      <c r="AX342" s="1">
        <v>0</v>
      </c>
      <c r="AY342" s="1">
        <v>0</v>
      </c>
      <c r="AZ342" s="1">
        <v>0</v>
      </c>
      <c r="BA342" s="1">
        <v>0</v>
      </c>
      <c r="BB342" s="1">
        <v>0</v>
      </c>
      <c r="BC342" s="1">
        <v>0</v>
      </c>
      <c r="BD342" s="1">
        <v>0</v>
      </c>
      <c r="BE342" s="1">
        <v>0</v>
      </c>
      <c r="BF342" s="1">
        <v>0.03603598074486758</v>
      </c>
      <c r="BG342" s="1">
        <v>0</v>
      </c>
    </row>
    <row r="343" spans="1:59">
      <c r="A343" s="11">
        <v>44011</v>
      </c>
      <c r="B343" s="1">
        <v>0.003381744180399382</v>
      </c>
      <c r="C343" s="1">
        <v>0.02162638888563118</v>
      </c>
      <c r="D343" s="1">
        <v>0.009092800116535349</v>
      </c>
      <c r="E343" s="1">
        <v>0.003592820572015709</v>
      </c>
      <c r="F343" s="1">
        <v>-0.004638148068063508</v>
      </c>
      <c r="G343" s="1">
        <v>0.04095012811650234</v>
      </c>
      <c r="H343" s="1">
        <v>-0.0009411728508169626</v>
      </c>
      <c r="I343" s="1">
        <v>-0.003198750266238282</v>
      </c>
      <c r="J343" s="1">
        <v>0.01436261044231424</v>
      </c>
      <c r="K343" s="1">
        <v>0.04060326114898327</v>
      </c>
      <c r="L343" s="1">
        <v>-0.007751382140357421</v>
      </c>
      <c r="M343" s="1">
        <v>0.0169611203285851</v>
      </c>
      <c r="N343" s="1">
        <v>0.02318419543888894</v>
      </c>
      <c r="O343" s="1">
        <v>0.008487782552207168</v>
      </c>
      <c r="P343" s="1">
        <v>0.01445409659597652</v>
      </c>
      <c r="Q343" s="1">
        <v>0.0007868765462395455</v>
      </c>
      <c r="R343" s="1">
        <v>-0.00729147876133529</v>
      </c>
      <c r="S343" s="1">
        <v>-0.007649835425385665</v>
      </c>
      <c r="T343" s="1">
        <v>-0.008026741155565564</v>
      </c>
      <c r="U343" s="1">
        <v>0.02578857551091818</v>
      </c>
      <c r="V343" s="1">
        <v>0.0135989891874182</v>
      </c>
      <c r="W343" s="1">
        <v>-0.0004295388049641025</v>
      </c>
      <c r="X343" s="1">
        <v>-0.01611217913483975</v>
      </c>
      <c r="Y343" s="1">
        <v>0.006083922474163117</v>
      </c>
      <c r="Z343" s="1">
        <v>0.05407472059828833</v>
      </c>
      <c r="AA343" s="1">
        <v>0.004428132753405922</v>
      </c>
      <c r="AB343" s="1">
        <v>-0.002559619219893228</v>
      </c>
      <c r="AC343" s="1">
        <v>0.03010439540501886</v>
      </c>
      <c r="AD343" s="1">
        <v>0.0166476957294257</v>
      </c>
      <c r="AE343" s="1">
        <v>0.03207379327307636</v>
      </c>
      <c r="AF343" s="1">
        <v>0.01425734239981069</v>
      </c>
      <c r="AG343" s="1">
        <v>0.02110328359844726</v>
      </c>
      <c r="AH343" s="1">
        <v>0.06237606858868849</v>
      </c>
      <c r="AI343" s="1">
        <v>0.01074737503082801</v>
      </c>
      <c r="AJ343" s="1">
        <v>0.01851490854360827</v>
      </c>
      <c r="AK343" s="1">
        <v>0.008660343686849759</v>
      </c>
      <c r="AL343" s="1">
        <v>-0.01235022302621847</v>
      </c>
      <c r="AM343" s="1">
        <v>0.00491535647716268</v>
      </c>
      <c r="AN343" s="1">
        <v>0.01872660179138408</v>
      </c>
      <c r="AO343" s="1">
        <v>0.01882472855546569</v>
      </c>
      <c r="AP343" s="1">
        <v>0.01893301906671163</v>
      </c>
      <c r="AQ343" s="1">
        <v>0.01971844238486908</v>
      </c>
      <c r="AR343" s="1">
        <v>-0.002368003957650577</v>
      </c>
      <c r="AS343" s="1">
        <v>0.002835579684830503</v>
      </c>
      <c r="AT343" s="1">
        <v>-0.009349149917701527</v>
      </c>
      <c r="AU343" s="1">
        <v>0.02629164601777534</v>
      </c>
      <c r="AV343" s="1">
        <v>0.007713464809125714</v>
      </c>
      <c r="AW343" s="1">
        <v>0.01580627991021211</v>
      </c>
      <c r="AX343" s="1">
        <v>0.05169110801188981</v>
      </c>
      <c r="AY343" s="1">
        <v>0.07903406083018671</v>
      </c>
      <c r="AZ343" s="1">
        <v>0.04547607316090807</v>
      </c>
      <c r="BA343" s="1">
        <v>0.01003909256429036</v>
      </c>
      <c r="BB343" s="1">
        <v>-0.02017618176541847</v>
      </c>
      <c r="BC343" s="1">
        <v>0.03459573273280414</v>
      </c>
      <c r="BD343" s="1">
        <v>0.006254210200462351</v>
      </c>
      <c r="BE343" s="1">
        <v>-0.01478030809249586</v>
      </c>
      <c r="BF343" s="1">
        <v>0</v>
      </c>
      <c r="BG343" s="1">
        <v>0</v>
      </c>
    </row>
    <row r="344" spans="1:59">
      <c r="A344" s="11">
        <v>44012</v>
      </c>
      <c r="B344" s="1">
        <v>0.02718793742190861</v>
      </c>
      <c r="C344" s="1">
        <v>0.01693464140823919</v>
      </c>
      <c r="D344" s="1">
        <v>0.01624053927657432</v>
      </c>
      <c r="E344" s="1">
        <v>0.04634053078008593</v>
      </c>
      <c r="F344" s="1">
        <v>0.02926448602419041</v>
      </c>
      <c r="G344" s="1">
        <v>0.04287963618108903</v>
      </c>
      <c r="H344" s="1">
        <v>0.01036292938155969</v>
      </c>
      <c r="I344" s="1">
        <v>0.003162462386149034</v>
      </c>
      <c r="J344" s="1">
        <v>-0.03469024812575694</v>
      </c>
      <c r="K344" s="1">
        <v>0.007615041835155045</v>
      </c>
      <c r="L344" s="1">
        <v>-0.02023287135093099</v>
      </c>
      <c r="M344" s="1">
        <v>0.005371510340017371</v>
      </c>
      <c r="N344" s="1">
        <v>0.005841659111963882</v>
      </c>
      <c r="O344" s="1">
        <v>0.02486606101644329</v>
      </c>
      <c r="P344" s="1">
        <v>0.01503759398496252</v>
      </c>
      <c r="Q344" s="1">
        <v>0.01257998836033392</v>
      </c>
      <c r="R344" s="1">
        <v>0.02606595913667831</v>
      </c>
      <c r="S344" s="1">
        <v>0.01358108655660173</v>
      </c>
      <c r="T344" s="1">
        <v>0.02847082572604154</v>
      </c>
      <c r="U344" s="1">
        <v>0.01336228372661563</v>
      </c>
      <c r="V344" s="1">
        <v>0.01404052982091031</v>
      </c>
      <c r="W344" s="1">
        <v>0.02277598896449562</v>
      </c>
      <c r="X344" s="1">
        <v>-0.01664028907637549</v>
      </c>
      <c r="Y344" s="1">
        <v>-0.004620260167904178</v>
      </c>
      <c r="Z344" s="1">
        <v>0.0206326793567555</v>
      </c>
      <c r="AA344" s="1">
        <v>0.01139779645489902</v>
      </c>
      <c r="AB344" s="1">
        <v>-0.01523650446981117</v>
      </c>
      <c r="AC344" s="1">
        <v>-0.007020495288194595</v>
      </c>
      <c r="AD344" s="1">
        <v>0.05999661388115873</v>
      </c>
      <c r="AE344" s="1">
        <v>0.002554255705704778</v>
      </c>
      <c r="AF344" s="1">
        <v>0.02670762573505225</v>
      </c>
      <c r="AG344" s="1">
        <v>0.0291425306035058</v>
      </c>
      <c r="AH344" s="1">
        <v>0.01025175466301076</v>
      </c>
      <c r="AI344" s="1">
        <v>0.0255490405482055</v>
      </c>
      <c r="AJ344" s="1">
        <v>0.01612579205973197</v>
      </c>
      <c r="AK344" s="1">
        <v>0.01744034183181897</v>
      </c>
      <c r="AL344" s="1">
        <v>-0.007534882569015133</v>
      </c>
      <c r="AM344" s="1">
        <v>0.03236417025473304</v>
      </c>
      <c r="AN344" s="1">
        <v>0.001838256484271383</v>
      </c>
      <c r="AO344" s="1">
        <v>0.02314511227463356</v>
      </c>
      <c r="AP344" s="1">
        <v>0.02871619306759077</v>
      </c>
      <c r="AQ344" s="1">
        <v>0.02394095922183226</v>
      </c>
      <c r="AR344" s="1">
        <v>-0.01525937510977216</v>
      </c>
      <c r="AS344" s="1">
        <v>0.03638072075810905</v>
      </c>
      <c r="AT344" s="1">
        <v>0.004970843255093227</v>
      </c>
      <c r="AU344" s="1">
        <v>0.02085174096149145</v>
      </c>
      <c r="AV344" s="1">
        <v>0.01593383241718627</v>
      </c>
      <c r="AW344" s="1">
        <v>0.02218176307876418</v>
      </c>
      <c r="AX344" s="1">
        <v>0.0698073149894527</v>
      </c>
      <c r="AY344" s="1">
        <v>-0.009155661575423468</v>
      </c>
      <c r="AZ344" s="1">
        <v>0.02411515465127634</v>
      </c>
      <c r="BA344" s="1">
        <v>0.01791136351114586</v>
      </c>
      <c r="BB344" s="1">
        <v>0.01837610531593703</v>
      </c>
      <c r="BC344" s="1">
        <v>-0.002865997671778975</v>
      </c>
      <c r="BD344" s="1">
        <v>0.006047445768397886</v>
      </c>
      <c r="BE344" s="1">
        <v>0.0002441525035743464</v>
      </c>
      <c r="BF344" s="1">
        <v>0.0260869178879477</v>
      </c>
      <c r="BG344" s="1">
        <v>0.02672959142982645</v>
      </c>
    </row>
    <row r="345" spans="1:59">
      <c r="A345" s="11">
        <v>44013</v>
      </c>
      <c r="B345" s="1">
        <v>0.002296884167457991</v>
      </c>
      <c r="C345" s="1">
        <v>-0.01776286335284671</v>
      </c>
      <c r="D345" s="1">
        <v>-0.0150531486878609</v>
      </c>
      <c r="E345" s="1">
        <v>-0.0005702105863685247</v>
      </c>
      <c r="F345" s="1">
        <v>0.04345338619557459</v>
      </c>
      <c r="G345" s="1">
        <v>-0.03470392955057189</v>
      </c>
      <c r="H345" s="1">
        <v>0</v>
      </c>
      <c r="I345" s="1">
        <v>0.001159017169851895</v>
      </c>
      <c r="J345" s="1">
        <v>0.01576820889871233</v>
      </c>
      <c r="K345" s="1">
        <v>0.003276931684949913</v>
      </c>
      <c r="L345" s="1">
        <v>0.02981988602776564</v>
      </c>
      <c r="M345" s="1">
        <v>0.005078874030038261</v>
      </c>
      <c r="N345" s="1">
        <v>-0.007039776585601398</v>
      </c>
      <c r="O345" s="1">
        <v>0.009331880370225365</v>
      </c>
      <c r="P345" s="1">
        <v>0.01111111111111107</v>
      </c>
      <c r="Q345" s="1">
        <v>0.04459236058205729</v>
      </c>
      <c r="R345" s="1">
        <v>0.007245693405046216</v>
      </c>
      <c r="S345" s="1">
        <v>0</v>
      </c>
      <c r="T345" s="1">
        <v>0.01420555776676946</v>
      </c>
      <c r="U345" s="1">
        <v>0.01728205483583434</v>
      </c>
      <c r="V345" s="1">
        <v>-0.003794932279959973</v>
      </c>
      <c r="W345" s="1">
        <v>0</v>
      </c>
      <c r="X345" s="1">
        <v>0.04512490836594485</v>
      </c>
      <c r="Y345" s="1">
        <v>0.03249141596294858</v>
      </c>
      <c r="Z345" s="1">
        <v>-0.02202469002851304</v>
      </c>
      <c r="AA345" s="1">
        <v>-0.008505181876835799</v>
      </c>
      <c r="AB345" s="1">
        <v>0.03745925928753002</v>
      </c>
      <c r="AC345" s="1">
        <v>-0.01233147611226104</v>
      </c>
      <c r="AD345" s="1">
        <v>-0.01086508298558753</v>
      </c>
      <c r="AE345" s="1">
        <v>-0.01528656962486863</v>
      </c>
      <c r="AF345" s="1">
        <v>-0.02765607661756853</v>
      </c>
      <c r="AG345" s="1">
        <v>0.04615314832211781</v>
      </c>
      <c r="AH345" s="1">
        <v>-0.04428045349554688</v>
      </c>
      <c r="AI345" s="1">
        <v>0.00584736114789508</v>
      </c>
      <c r="AJ345" s="1">
        <v>-0.02558431242833625</v>
      </c>
      <c r="AK345" s="1">
        <v>0.06724684759339095</v>
      </c>
      <c r="AL345" s="1">
        <v>-0.003819723199620428</v>
      </c>
      <c r="AM345" s="1">
        <v>0.003395516700468226</v>
      </c>
      <c r="AN345" s="1">
        <v>0.03180433328304666</v>
      </c>
      <c r="AO345" s="1">
        <v>-0.02262153432290548</v>
      </c>
      <c r="AP345" s="1">
        <v>-0.03234815341741482</v>
      </c>
      <c r="AQ345" s="1">
        <v>-0.0440647342779289</v>
      </c>
      <c r="AR345" s="1">
        <v>0.03133608412915501</v>
      </c>
      <c r="AS345" s="1">
        <v>-0.01254995729901864</v>
      </c>
      <c r="AT345" s="1">
        <v>0.03144485669932306</v>
      </c>
      <c r="AU345" s="1">
        <v>-0.00262603592247157</v>
      </c>
      <c r="AV345" s="1">
        <v>-0.04028603981010448</v>
      </c>
      <c r="AW345" s="1">
        <v>-0.008016157371381838</v>
      </c>
      <c r="AX345" s="1">
        <v>0.03687680726581788</v>
      </c>
      <c r="AY345" s="1">
        <v>-0.01745380701117094</v>
      </c>
      <c r="AZ345" s="1">
        <v>0.0007374356337810362</v>
      </c>
      <c r="BA345" s="1">
        <v>0.009425353129133507</v>
      </c>
      <c r="BB345" s="1">
        <v>0.03327362474483242</v>
      </c>
      <c r="BC345" s="1">
        <v>-0.007312274246884298</v>
      </c>
      <c r="BD345" s="1">
        <v>-0.000751403247379101</v>
      </c>
      <c r="BE345" s="1">
        <v>0.03426404132486094</v>
      </c>
      <c r="BF345" s="1">
        <v>0.02542380314310844</v>
      </c>
      <c r="BG345" s="1">
        <v>0.04441038957340426</v>
      </c>
    </row>
    <row r="346" spans="1:59">
      <c r="A346" s="11">
        <v>44014</v>
      </c>
      <c r="B346" s="1">
        <v>0.006438148192560833</v>
      </c>
      <c r="C346" s="1">
        <v>-0.003673522629389026</v>
      </c>
      <c r="D346" s="1">
        <v>-0.01507394454420974</v>
      </c>
      <c r="E346" s="1">
        <v>-0.004564504946917847</v>
      </c>
      <c r="F346" s="1">
        <v>0.004029609482701257</v>
      </c>
      <c r="G346" s="1">
        <v>0.002735501396412543</v>
      </c>
      <c r="H346" s="1">
        <v>0.00722594165033752</v>
      </c>
      <c r="I346" s="1">
        <v>0.03542490976328638</v>
      </c>
      <c r="J346" s="1">
        <v>-0.006137148633625467</v>
      </c>
      <c r="K346" s="1">
        <v>-0.001933291652955527</v>
      </c>
      <c r="L346" s="1">
        <v>-0.01076181043185898</v>
      </c>
      <c r="M346" s="1">
        <v>0.003248581479966539</v>
      </c>
      <c r="N346" s="1">
        <v>-0.006026121495323888</v>
      </c>
      <c r="O346" s="1">
        <v>0.01960044256155502</v>
      </c>
      <c r="P346" s="1">
        <v>-0.02051284287002064</v>
      </c>
      <c r="Q346" s="1">
        <v>0.01157482641981322</v>
      </c>
      <c r="R346" s="1">
        <v>0.02331428761865872</v>
      </c>
      <c r="S346" s="1">
        <v>-0.01926421710565107</v>
      </c>
      <c r="T346" s="1">
        <v>-0.005602648258098974</v>
      </c>
      <c r="U346" s="1">
        <v>0.01853912513121614</v>
      </c>
      <c r="V346" s="1">
        <v>0.00411836081994732</v>
      </c>
      <c r="W346" s="1">
        <v>0.0004202446725620756</v>
      </c>
      <c r="X346" s="1">
        <v>-0.0143923032062635</v>
      </c>
      <c r="Y346" s="1">
        <v>0.00833005244130236</v>
      </c>
      <c r="Z346" s="1">
        <v>-0.006032467310673639</v>
      </c>
      <c r="AA346" s="1">
        <v>0.003248089426579392</v>
      </c>
      <c r="AB346" s="1">
        <v>-0.02590268917528094</v>
      </c>
      <c r="AC346" s="1">
        <v>0.00438373156771088</v>
      </c>
      <c r="AD346" s="1">
        <v>-0.01247490818621044</v>
      </c>
      <c r="AE346" s="1">
        <v>0.0008623781782872708</v>
      </c>
      <c r="AF346" s="1">
        <v>0.00394274108272552</v>
      </c>
      <c r="AG346" s="1">
        <v>-0.01738583384447545</v>
      </c>
      <c r="AH346" s="1">
        <v>0.0144788842636856</v>
      </c>
      <c r="AI346" s="1">
        <v>0.007621119401095777</v>
      </c>
      <c r="AJ346" s="1">
        <v>-0.007107018381840136</v>
      </c>
      <c r="AK346" s="1">
        <v>-0.01801746095064727</v>
      </c>
      <c r="AL346" s="1">
        <v>0.007411109020573292</v>
      </c>
      <c r="AM346" s="1">
        <v>0.008630474516402531</v>
      </c>
      <c r="AN346" s="1">
        <v>0.0228213708382603</v>
      </c>
      <c r="AO346" s="1">
        <v>-0.006612843244203526</v>
      </c>
      <c r="AP346" s="1">
        <v>0.006278747753654113</v>
      </c>
      <c r="AQ346" s="1">
        <v>-0.00282219246695059</v>
      </c>
      <c r="AR346" s="1">
        <v>-0.008347262264075894</v>
      </c>
      <c r="AS346" s="1">
        <v>-0.0009209931693727746</v>
      </c>
      <c r="AT346" s="1">
        <v>0.01883402023037317</v>
      </c>
      <c r="AU346" s="1">
        <v>0.00555880772229278</v>
      </c>
      <c r="AV346" s="1">
        <v>0.0164222974628947</v>
      </c>
      <c r="AW346" s="1">
        <v>0.001795815973756332</v>
      </c>
      <c r="AX346" s="1">
        <v>0.07951734128033849</v>
      </c>
      <c r="AY346" s="1">
        <v>0.00104495602933441</v>
      </c>
      <c r="AZ346" s="1">
        <v>9.819233164365393E-05</v>
      </c>
      <c r="BA346" s="1">
        <v>0.00177996219457599</v>
      </c>
      <c r="BB346" s="1">
        <v>-0.0007431588376811682</v>
      </c>
      <c r="BC346" s="1">
        <v>0.0008126557981442684</v>
      </c>
      <c r="BD346" s="1">
        <v>-0.00401038742446469</v>
      </c>
      <c r="BE346" s="1">
        <v>-0.01909932827429095</v>
      </c>
      <c r="BF346" s="1">
        <v>0.008264450282668978</v>
      </c>
      <c r="BG346" s="1">
        <v>-0.01906151348083185</v>
      </c>
    </row>
    <row r="347" spans="1:59">
      <c r="A347" s="11">
        <v>44015</v>
      </c>
      <c r="B347" s="1">
        <v>0</v>
      </c>
      <c r="C347" s="1">
        <v>0</v>
      </c>
      <c r="D347" s="1">
        <v>0</v>
      </c>
      <c r="E347" s="1">
        <v>0</v>
      </c>
      <c r="F347" s="1">
        <v>0</v>
      </c>
      <c r="G347" s="1">
        <v>0</v>
      </c>
      <c r="H347" s="1">
        <v>0.00856284416266706</v>
      </c>
      <c r="I347" s="1">
        <v>0</v>
      </c>
      <c r="J347" s="1">
        <v>0.00835451145221211</v>
      </c>
      <c r="K347" s="1">
        <v>0</v>
      </c>
      <c r="L347" s="1">
        <v>0</v>
      </c>
      <c r="M347" s="1">
        <v>0</v>
      </c>
      <c r="N347" s="1">
        <v>0</v>
      </c>
      <c r="O347" s="1">
        <v>0</v>
      </c>
      <c r="P347" s="1">
        <v>0</v>
      </c>
      <c r="Q347" s="1">
        <v>0</v>
      </c>
      <c r="R347" s="1">
        <v>0</v>
      </c>
      <c r="S347" s="1">
        <v>0.02409145069151886</v>
      </c>
      <c r="T347" s="1">
        <v>0</v>
      </c>
      <c r="U347" s="1">
        <v>0</v>
      </c>
      <c r="V347" s="1">
        <v>0</v>
      </c>
      <c r="W347" s="1">
        <v>-0.002520046172134749</v>
      </c>
      <c r="X347" s="1">
        <v>0</v>
      </c>
      <c r="Y347" s="1">
        <v>0</v>
      </c>
      <c r="Z347" s="1">
        <v>0</v>
      </c>
      <c r="AA347" s="1">
        <v>0</v>
      </c>
      <c r="AB347" s="1">
        <v>0</v>
      </c>
      <c r="AC347" s="1">
        <v>0</v>
      </c>
      <c r="AD347" s="1">
        <v>0</v>
      </c>
      <c r="AE347" s="1">
        <v>0</v>
      </c>
      <c r="AF347" s="1">
        <v>0</v>
      </c>
      <c r="AG347" s="1">
        <v>0</v>
      </c>
      <c r="AH347" s="1">
        <v>0</v>
      </c>
      <c r="AI347" s="1">
        <v>0</v>
      </c>
      <c r="AJ347" s="1">
        <v>0</v>
      </c>
      <c r="AK347" s="1">
        <v>0</v>
      </c>
      <c r="AL347" s="1">
        <v>0</v>
      </c>
      <c r="AM347" s="1">
        <v>0</v>
      </c>
      <c r="AN347" s="1">
        <v>0</v>
      </c>
      <c r="AO347" s="1">
        <v>0</v>
      </c>
      <c r="AP347" s="1">
        <v>0</v>
      </c>
      <c r="AQ347" s="1">
        <v>0</v>
      </c>
      <c r="AR347" s="1">
        <v>0</v>
      </c>
      <c r="AS347" s="1">
        <v>0</v>
      </c>
      <c r="AT347" s="1">
        <v>0</v>
      </c>
      <c r="AU347" s="1">
        <v>0</v>
      </c>
      <c r="AV347" s="1">
        <v>0</v>
      </c>
      <c r="AW347" s="1">
        <v>0</v>
      </c>
      <c r="AX347" s="1">
        <v>0</v>
      </c>
      <c r="AY347" s="1">
        <v>0</v>
      </c>
      <c r="AZ347" s="1">
        <v>0</v>
      </c>
      <c r="BA347" s="1">
        <v>0</v>
      </c>
      <c r="BB347" s="1">
        <v>0</v>
      </c>
      <c r="BC347" s="1">
        <v>0</v>
      </c>
      <c r="BD347" s="1">
        <v>0</v>
      </c>
      <c r="BE347" s="1">
        <v>0</v>
      </c>
      <c r="BF347" s="1">
        <v>0</v>
      </c>
      <c r="BG347" s="1">
        <v>0</v>
      </c>
    </row>
    <row r="348" spans="1:59">
      <c r="A348" s="11">
        <v>44017</v>
      </c>
      <c r="B348" s="1">
        <v>0</v>
      </c>
      <c r="C348" s="1">
        <v>0</v>
      </c>
      <c r="D348" s="1">
        <v>0</v>
      </c>
      <c r="E348" s="1">
        <v>0</v>
      </c>
      <c r="F348" s="1">
        <v>0</v>
      </c>
      <c r="G348" s="1">
        <v>0</v>
      </c>
      <c r="H348" s="1">
        <v>0</v>
      </c>
      <c r="I348" s="1">
        <v>0</v>
      </c>
      <c r="J348" s="1">
        <v>0</v>
      </c>
      <c r="K348" s="1">
        <v>0</v>
      </c>
      <c r="L348" s="1">
        <v>-0.006652670663649163</v>
      </c>
      <c r="M348" s="1">
        <v>0</v>
      </c>
      <c r="N348" s="1">
        <v>0</v>
      </c>
      <c r="O348" s="1">
        <v>0</v>
      </c>
      <c r="P348" s="1">
        <v>0</v>
      </c>
      <c r="Q348" s="1">
        <v>-0.001574631593083686</v>
      </c>
      <c r="R348" s="1">
        <v>0</v>
      </c>
      <c r="S348" s="1">
        <v>0</v>
      </c>
      <c r="T348" s="1">
        <v>0</v>
      </c>
      <c r="U348" s="1">
        <v>0</v>
      </c>
      <c r="V348" s="1">
        <v>0</v>
      </c>
      <c r="W348" s="1">
        <v>0</v>
      </c>
      <c r="X348" s="1">
        <v>0.06558022728037138</v>
      </c>
      <c r="Y348" s="1">
        <v>0.001508049532524813</v>
      </c>
      <c r="Z348" s="1">
        <v>0</v>
      </c>
      <c r="AA348" s="1">
        <v>0</v>
      </c>
      <c r="AB348" s="1">
        <v>0.005801788300021871</v>
      </c>
      <c r="AC348" s="1">
        <v>0</v>
      </c>
      <c r="AD348" s="1">
        <v>0</v>
      </c>
      <c r="AE348" s="1">
        <v>0</v>
      </c>
      <c r="AF348" s="1">
        <v>0</v>
      </c>
      <c r="AG348" s="1">
        <v>0</v>
      </c>
      <c r="AH348" s="1">
        <v>0</v>
      </c>
      <c r="AI348" s="1">
        <v>0</v>
      </c>
      <c r="AJ348" s="1">
        <v>0</v>
      </c>
      <c r="AK348" s="1">
        <v>0</v>
      </c>
      <c r="AL348" s="1">
        <v>0</v>
      </c>
      <c r="AM348" s="1">
        <v>0</v>
      </c>
      <c r="AN348" s="1">
        <v>0</v>
      </c>
      <c r="AO348" s="1">
        <v>0</v>
      </c>
      <c r="AP348" s="1">
        <v>0</v>
      </c>
      <c r="AQ348" s="1">
        <v>0</v>
      </c>
      <c r="AR348" s="1">
        <v>0.01818192088918491</v>
      </c>
      <c r="AS348" s="1">
        <v>0</v>
      </c>
      <c r="AT348" s="1">
        <v>0.02914954589047536</v>
      </c>
      <c r="AU348" s="1">
        <v>0</v>
      </c>
      <c r="AV348" s="1">
        <v>0</v>
      </c>
      <c r="AW348" s="1">
        <v>0</v>
      </c>
      <c r="AX348" s="1">
        <v>0</v>
      </c>
      <c r="AY348" s="1">
        <v>0</v>
      </c>
      <c r="AZ348" s="1">
        <v>0</v>
      </c>
      <c r="BA348" s="1">
        <v>0</v>
      </c>
      <c r="BB348" s="1">
        <v>0</v>
      </c>
      <c r="BC348" s="1">
        <v>0</v>
      </c>
      <c r="BD348" s="1">
        <v>0</v>
      </c>
      <c r="BE348" s="1">
        <v>0</v>
      </c>
      <c r="BF348" s="1">
        <v>0</v>
      </c>
      <c r="BG348" s="1">
        <v>0</v>
      </c>
    </row>
    <row r="349" spans="1:59">
      <c r="A349" s="11">
        <v>44018</v>
      </c>
      <c r="B349" s="1">
        <v>0.008023475032614913</v>
      </c>
      <c r="C349" s="1">
        <v>0.02155418577978341</v>
      </c>
      <c r="D349" s="1">
        <v>0.0164738210572537</v>
      </c>
      <c r="E349" s="1">
        <v>0.02025222335118015</v>
      </c>
      <c r="F349" s="1">
        <v>0.05768955229869066</v>
      </c>
      <c r="G349" s="1">
        <v>0.007014676897239669</v>
      </c>
      <c r="H349" s="1">
        <v>0.004359825592687994</v>
      </c>
      <c r="I349" s="1">
        <v>0.07334523009311544</v>
      </c>
      <c r="J349" s="1">
        <v>0.009726177659864721</v>
      </c>
      <c r="K349" s="1">
        <v>0.00808220728583442</v>
      </c>
      <c r="L349" s="1">
        <v>0.002836573558302691</v>
      </c>
      <c r="M349" s="1">
        <v>0.01880701010561725</v>
      </c>
      <c r="N349" s="1">
        <v>0.003209616461390841</v>
      </c>
      <c r="O349" s="1">
        <v>-0.001450744672574444</v>
      </c>
      <c r="P349" s="1">
        <v>0.009723284079513173</v>
      </c>
      <c r="Q349" s="1">
        <v>-0.002523422526581998</v>
      </c>
      <c r="R349" s="1">
        <v>-0.02506986611436757</v>
      </c>
      <c r="S349" s="1">
        <v>-0.01317485034902877</v>
      </c>
      <c r="T349" s="1">
        <v>0.00910144507424171</v>
      </c>
      <c r="U349" s="1">
        <v>0.02116478512787401</v>
      </c>
      <c r="V349" s="1">
        <v>0.01589251478112019</v>
      </c>
      <c r="W349" s="1">
        <v>0.01178962363684</v>
      </c>
      <c r="X349" s="1">
        <v>-0.03303558645387261</v>
      </c>
      <c r="Y349" s="1">
        <v>0.04013093055005768</v>
      </c>
      <c r="Z349" s="1">
        <v>0.01140972715655209</v>
      </c>
      <c r="AA349" s="1">
        <v>0.02525363570136152</v>
      </c>
      <c r="AB349" s="1">
        <v>-0.01490144836803009</v>
      </c>
      <c r="AC349" s="1">
        <v>0.001629849803308048</v>
      </c>
      <c r="AD349" s="1">
        <v>0.03143359725426897</v>
      </c>
      <c r="AE349" s="1">
        <v>0.003446869203377556</v>
      </c>
      <c r="AF349" s="1">
        <v>0.04039251121573839</v>
      </c>
      <c r="AG349" s="1">
        <v>0.02938908689985675</v>
      </c>
      <c r="AH349" s="1">
        <v>-0.01046634655611245</v>
      </c>
      <c r="AI349" s="1">
        <v>0.02152613873680309</v>
      </c>
      <c r="AJ349" s="1">
        <v>0.01332155061028306</v>
      </c>
      <c r="AK349" s="1">
        <v>0.03547984313034869</v>
      </c>
      <c r="AL349" s="1">
        <v>0.02118776271099687</v>
      </c>
      <c r="AM349" s="1">
        <v>0.023615815684916</v>
      </c>
      <c r="AN349" s="1">
        <v>0</v>
      </c>
      <c r="AO349" s="1">
        <v>0.01174759771184264</v>
      </c>
      <c r="AP349" s="1">
        <v>0.03389531655582489</v>
      </c>
      <c r="AQ349" s="1">
        <v>0.01886793003360632</v>
      </c>
      <c r="AR349" s="1">
        <v>-0.002645701301477787</v>
      </c>
      <c r="AS349" s="1">
        <v>0.02617987026775226</v>
      </c>
      <c r="AT349" s="1">
        <v>0.003026780424379094</v>
      </c>
      <c r="AU349" s="1">
        <v>-0.008728506403059444</v>
      </c>
      <c r="AV349" s="1">
        <v>-0.001024568539029214</v>
      </c>
      <c r="AW349" s="1">
        <v>0.02061442484389042</v>
      </c>
      <c r="AX349" s="1">
        <v>0.1347939370342961</v>
      </c>
      <c r="AY349" s="1">
        <v>0.03444675640231032</v>
      </c>
      <c r="AZ349" s="1">
        <v>0.0265730328573246</v>
      </c>
      <c r="BA349" s="1">
        <v>0.01525524417163826</v>
      </c>
      <c r="BB349" s="1">
        <v>0.01450177599978519</v>
      </c>
      <c r="BC349" s="1">
        <v>-0.001877981096561676</v>
      </c>
      <c r="BD349" s="1">
        <v>-0.002684290624237251</v>
      </c>
      <c r="BE349" s="1">
        <v>0.009615595689002721</v>
      </c>
      <c r="BF349" s="1">
        <v>-0.008196708988750023</v>
      </c>
      <c r="BG349" s="1">
        <v>0.02242150229001205</v>
      </c>
    </row>
    <row r="350" spans="1:59">
      <c r="A350" s="11">
        <v>44019</v>
      </c>
      <c r="B350" s="1">
        <v>-0.005485626154039913</v>
      </c>
      <c r="C350" s="1">
        <v>-0.03886708779359349</v>
      </c>
      <c r="D350" s="1">
        <v>-0.03126301349989702</v>
      </c>
      <c r="E350" s="1">
        <v>-0.008801520735450707</v>
      </c>
      <c r="F350" s="1">
        <v>-0.01861937172947348</v>
      </c>
      <c r="G350" s="1">
        <v>0.08668727427197842</v>
      </c>
      <c r="H350" s="1">
        <v>-0.004569410565509302</v>
      </c>
      <c r="I350" s="1">
        <v>-0.01454168955485025</v>
      </c>
      <c r="J350" s="1">
        <v>-0.008205562601820815</v>
      </c>
      <c r="K350" s="1">
        <v>-0.006360802955277189</v>
      </c>
      <c r="L350" s="1">
        <v>-0.003064222304720365</v>
      </c>
      <c r="M350" s="1">
        <v>0.01521703557597998</v>
      </c>
      <c r="N350" s="1">
        <v>-0.007287637151864867</v>
      </c>
      <c r="O350" s="1">
        <v>-0.01416652484978187</v>
      </c>
      <c r="P350" s="1">
        <v>-0.001851851851851882</v>
      </c>
      <c r="Q350" s="1">
        <v>-0.02297877842720519</v>
      </c>
      <c r="R350" s="1">
        <v>-0.02684392277735148</v>
      </c>
      <c r="S350" s="1">
        <v>-0.03478382739182018</v>
      </c>
      <c r="T350" s="1">
        <v>-0.0124553140104039</v>
      </c>
      <c r="U350" s="1">
        <v>-0.007033508735776128</v>
      </c>
      <c r="V350" s="1">
        <v>-0.003633316445688206</v>
      </c>
      <c r="W350" s="1">
        <v>-0.02163969666530741</v>
      </c>
      <c r="X350" s="1">
        <v>-0.02910296079150854</v>
      </c>
      <c r="Y350" s="1">
        <v>-0.02492457798866543</v>
      </c>
      <c r="Z350" s="1">
        <v>-0.01144094148240282</v>
      </c>
      <c r="AA350" s="1">
        <v>-0.02821044590826483</v>
      </c>
      <c r="AB350" s="1">
        <v>-0.0006506421028431575</v>
      </c>
      <c r="AC350" s="1">
        <v>-0.02570391763537738</v>
      </c>
      <c r="AD350" s="1">
        <v>-0.02420873459959361</v>
      </c>
      <c r="AE350" s="1">
        <v>-0.03220266082084944</v>
      </c>
      <c r="AF350" s="1">
        <v>-0.0288487738114338</v>
      </c>
      <c r="AG350" s="1">
        <v>0.002413858140508207</v>
      </c>
      <c r="AH350" s="1">
        <v>-0.0355770033507905</v>
      </c>
      <c r="AI350" s="1">
        <v>-0.01162783203287776</v>
      </c>
      <c r="AJ350" s="1">
        <v>-0.03325806058069625</v>
      </c>
      <c r="AK350" s="1">
        <v>-0.001316283387736039</v>
      </c>
      <c r="AL350" s="1">
        <v>0.009658205920333396</v>
      </c>
      <c r="AM350" s="1">
        <v>0.003303082283482528</v>
      </c>
      <c r="AN350" s="1">
        <v>-0.01390879146740087</v>
      </c>
      <c r="AO350" s="1">
        <v>-0.03522024843664362</v>
      </c>
      <c r="AP350" s="1">
        <v>-0.03131621239431615</v>
      </c>
      <c r="AQ350" s="1">
        <v>-0.0435185405271814</v>
      </c>
      <c r="AR350" s="1">
        <v>-0.01027834247941928</v>
      </c>
      <c r="AS350" s="1">
        <v>-0.0111389945579905</v>
      </c>
      <c r="AT350" s="1">
        <v>-0.02304024656854886</v>
      </c>
      <c r="AU350" s="1">
        <v>-0.006163730500035602</v>
      </c>
      <c r="AV350" s="1">
        <v>-0.003392507338664918</v>
      </c>
      <c r="AW350" s="1">
        <v>-0.01836184286862508</v>
      </c>
      <c r="AX350" s="1">
        <v>0.0133276885225917</v>
      </c>
      <c r="AY350" s="1">
        <v>-0.04137233640010363</v>
      </c>
      <c r="AZ350" s="1">
        <v>-0.02904309724506582</v>
      </c>
      <c r="BA350" s="1">
        <v>-0.02034266630590109</v>
      </c>
      <c r="BB350" s="1">
        <v>-0.002443519022840901</v>
      </c>
      <c r="BC350" s="1">
        <v>0.04424330367093732</v>
      </c>
      <c r="BD350" s="1">
        <v>0.06779361285470697</v>
      </c>
      <c r="BE350" s="1">
        <v>-0.004047745198225705</v>
      </c>
      <c r="BF350" s="1">
        <v>-0.008264558553886303</v>
      </c>
      <c r="BG350" s="1">
        <v>-0.04970765839498292</v>
      </c>
    </row>
    <row r="351" spans="1:59">
      <c r="A351" s="11">
        <v>44020</v>
      </c>
      <c r="B351" s="1">
        <v>0.001297834922331598</v>
      </c>
      <c r="C351" s="1">
        <v>0.02253030444899928</v>
      </c>
      <c r="D351" s="1">
        <v>-0.04781444317608441</v>
      </c>
      <c r="E351" s="1">
        <v>0.009446438638148091</v>
      </c>
      <c r="F351" s="1">
        <v>0.02699558418125569</v>
      </c>
      <c r="G351" s="1">
        <v>-0.001780654785021318</v>
      </c>
      <c r="H351" s="1">
        <v>0.01264363657963496</v>
      </c>
      <c r="I351" s="1">
        <v>0.08950995163265052</v>
      </c>
      <c r="J351" s="1">
        <v>0.01942452728891264</v>
      </c>
      <c r="K351" s="1">
        <v>-0.00260060851069821</v>
      </c>
      <c r="L351" s="1">
        <v>0.006856373568693064</v>
      </c>
      <c r="M351" s="1">
        <v>0.0002848428694166572</v>
      </c>
      <c r="N351" s="1">
        <v>-0.00268569552623199</v>
      </c>
      <c r="O351" s="1">
        <v>-0.04716276545467879</v>
      </c>
      <c r="P351" s="1">
        <v>0.001855287569573205</v>
      </c>
      <c r="Q351" s="1">
        <v>0.03387637691477274</v>
      </c>
      <c r="R351" s="1">
        <v>0.004552777642508943</v>
      </c>
      <c r="S351" s="1">
        <v>0.01009344004503965</v>
      </c>
      <c r="T351" s="1">
        <v>0.06081478186945888</v>
      </c>
      <c r="U351" s="1">
        <v>0.007285316886113113</v>
      </c>
      <c r="V351" s="1">
        <v>-0.005470051781800711</v>
      </c>
      <c r="W351" s="1">
        <v>0.005104314907772967</v>
      </c>
      <c r="X351" s="1">
        <v>-0.02697772093823181</v>
      </c>
      <c r="Y351" s="1">
        <v>0.008972425425669339</v>
      </c>
      <c r="Z351" s="1">
        <v>-0.005179733813748588</v>
      </c>
      <c r="AA351" s="1">
        <v>0.01061523991167213</v>
      </c>
      <c r="AB351" s="1">
        <v>-0.03206381541370307</v>
      </c>
      <c r="AC351" s="1">
        <v>-0.008605297228939213</v>
      </c>
      <c r="AD351" s="1">
        <v>0.01023673061356711</v>
      </c>
      <c r="AE351" s="1">
        <v>0.01419696902513334</v>
      </c>
      <c r="AF351" s="1">
        <v>0.02082197697683674</v>
      </c>
      <c r="AG351" s="1">
        <v>0.01129287226525988</v>
      </c>
      <c r="AH351" s="1">
        <v>-0.01495505765631944</v>
      </c>
      <c r="AI351" s="1">
        <v>0.02199270142967991</v>
      </c>
      <c r="AJ351" s="1">
        <v>0.004465145323648612</v>
      </c>
      <c r="AK351" s="1">
        <v>0.01950684371350331</v>
      </c>
      <c r="AL351" s="1">
        <v>0.02311547739924835</v>
      </c>
      <c r="AM351" s="1">
        <v>0.03487210118023198</v>
      </c>
      <c r="AN351" s="1">
        <v>-0.008228106612157005</v>
      </c>
      <c r="AO351" s="1">
        <v>0.00431251225994167</v>
      </c>
      <c r="AP351" s="1">
        <v>0.02323641533089704</v>
      </c>
      <c r="AQ351" s="1">
        <v>0.0009678848462546519</v>
      </c>
      <c r="AR351" s="1">
        <v>-0.02479073372598539</v>
      </c>
      <c r="AS351" s="1">
        <v>0.003815419231505857</v>
      </c>
      <c r="AT351" s="1">
        <v>-0.005997174994316179</v>
      </c>
      <c r="AU351" s="1">
        <v>-0.01151811398924751</v>
      </c>
      <c r="AV351" s="1">
        <v>0.01551614225148668</v>
      </c>
      <c r="AW351" s="1">
        <v>0.01024717423898425</v>
      </c>
      <c r="AX351" s="1">
        <v>-0.01725350030984496</v>
      </c>
      <c r="AY351" s="1">
        <v>0.01157891122918375</v>
      </c>
      <c r="AZ351" s="1">
        <v>-0.004484247948375875</v>
      </c>
      <c r="BA351" s="1">
        <v>0.005764169019311094</v>
      </c>
      <c r="BB351" s="1">
        <v>0.03041435819987526</v>
      </c>
      <c r="BC351" s="1">
        <v>-0.011833985443781</v>
      </c>
      <c r="BD351" s="1">
        <v>-0.01977138543707524</v>
      </c>
      <c r="BE351" s="1">
        <v>0.02773144019381291</v>
      </c>
      <c r="BF351" s="1">
        <v>0.01666675218589897</v>
      </c>
      <c r="BG351" s="1">
        <v>0.004615417062884708</v>
      </c>
    </row>
    <row r="352" spans="1:59">
      <c r="A352" s="11">
        <v>44021</v>
      </c>
      <c r="B352" s="1">
        <v>0.0117735301341797</v>
      </c>
      <c r="C352" s="1">
        <v>-0.04039560901158179</v>
      </c>
      <c r="D352" s="1">
        <v>-0.0272047928772825</v>
      </c>
      <c r="E352" s="1">
        <v>0.07168253779677425</v>
      </c>
      <c r="F352" s="1">
        <v>0.03294919138236518</v>
      </c>
      <c r="G352" s="1">
        <v>-0.04816254411593934</v>
      </c>
      <c r="H352" s="1">
        <v>0.02905801892138982</v>
      </c>
      <c r="I352" s="1">
        <v>0.0151350279701048</v>
      </c>
      <c r="J352" s="1">
        <v>-0.01023290074624994</v>
      </c>
      <c r="K352" s="1">
        <v>0.0125686154398279</v>
      </c>
      <c r="L352" s="1">
        <v>-0.0002348832635972187</v>
      </c>
      <c r="M352" s="1">
        <v>0.02914744306327832</v>
      </c>
      <c r="N352" s="1">
        <v>-0.00754048161598353</v>
      </c>
      <c r="O352" s="1">
        <v>-0.004253585753251299</v>
      </c>
      <c r="P352" s="1">
        <v>-0.0005555329499421502</v>
      </c>
      <c r="Q352" s="1">
        <v>-0.01074825489382403</v>
      </c>
      <c r="R352" s="1">
        <v>0.01253002468146103</v>
      </c>
      <c r="S352" s="1">
        <v>-0.008783659695821178</v>
      </c>
      <c r="T352" s="1">
        <v>0.02220702454269574</v>
      </c>
      <c r="U352" s="1">
        <v>0.01002000574040518</v>
      </c>
      <c r="V352" s="1">
        <v>-0.01283370945903439</v>
      </c>
      <c r="W352" s="1">
        <v>-0.01565817344301934</v>
      </c>
      <c r="X352" s="1">
        <v>0.01205478956878236</v>
      </c>
      <c r="Y352" s="1">
        <v>0.0003198878994383758</v>
      </c>
      <c r="Z352" s="1">
        <v>-0.02351112009475453</v>
      </c>
      <c r="AA352" s="1">
        <v>-0.02165060569767663</v>
      </c>
      <c r="AB352" s="1">
        <v>0.02421395449863173</v>
      </c>
      <c r="AC352" s="1">
        <v>-0.02932353250026254</v>
      </c>
      <c r="AD352" s="1">
        <v>0.01678062994551577</v>
      </c>
      <c r="AE352" s="1">
        <v>0.01224841521526843</v>
      </c>
      <c r="AF352" s="1">
        <v>-0.03753048949662763</v>
      </c>
      <c r="AG352" s="1">
        <v>0.003776985639335928</v>
      </c>
      <c r="AH352" s="1">
        <v>-0.01518231202558795</v>
      </c>
      <c r="AI352" s="1">
        <v>0.007000914489275534</v>
      </c>
      <c r="AJ352" s="1">
        <v>-0.038088539175818</v>
      </c>
      <c r="AK352" s="1">
        <v>0.009904950472212848</v>
      </c>
      <c r="AL352" s="1">
        <v>0.0631380755153812</v>
      </c>
      <c r="AM352" s="1">
        <v>0.02868061576624248</v>
      </c>
      <c r="AN352" s="1">
        <v>-0.008592615405959125</v>
      </c>
      <c r="AO352" s="1">
        <v>-0.0128819004486006</v>
      </c>
      <c r="AP352" s="1">
        <v>-0.04508821612133107</v>
      </c>
      <c r="AQ352" s="1">
        <v>-0.04932277180732614</v>
      </c>
      <c r="AR352" s="1">
        <v>0.00652704725416009</v>
      </c>
      <c r="AS352" s="1">
        <v>-0.02443445719749116</v>
      </c>
      <c r="AT352" s="1">
        <v>0.007848198247036864</v>
      </c>
      <c r="AU352" s="1">
        <v>-0.01822530075564288</v>
      </c>
      <c r="AV352" s="1">
        <v>0.007795447532864985</v>
      </c>
      <c r="AW352" s="1">
        <v>-0.01118979386643193</v>
      </c>
      <c r="AX352" s="1">
        <v>0.02079245649145611</v>
      </c>
      <c r="AY352" s="1">
        <v>-0.04474499134895304</v>
      </c>
      <c r="AZ352" s="1">
        <v>-0.04811405313898487</v>
      </c>
      <c r="BA352" s="1">
        <v>-0.02413188953172063</v>
      </c>
      <c r="BB352" s="1">
        <v>0.01699686469359163</v>
      </c>
      <c r="BC352" s="1">
        <v>-0.01187723543238361</v>
      </c>
      <c r="BD352" s="1">
        <v>0.02659914924440199</v>
      </c>
      <c r="BE352" s="1">
        <v>-0.01570148068991406</v>
      </c>
      <c r="BF352" s="1">
        <v>0</v>
      </c>
      <c r="BG352" s="1">
        <v>-0.0735068580027497</v>
      </c>
    </row>
    <row r="353" spans="1:59">
      <c r="A353" s="11">
        <v>44022</v>
      </c>
      <c r="B353" s="1">
        <v>-0.006725617571632037</v>
      </c>
      <c r="C353" s="1">
        <v>0.0264938389414342</v>
      </c>
      <c r="D353" s="1">
        <v>0.013400299450256</v>
      </c>
      <c r="E353" s="1">
        <v>-0.02410054652235305</v>
      </c>
      <c r="F353" s="1">
        <v>0.005457748808544549</v>
      </c>
      <c r="G353" s="1">
        <v>0.0427284612496599</v>
      </c>
      <c r="H353" s="1">
        <v>0.01147138522447455</v>
      </c>
      <c r="I353" s="1">
        <v>-0.002178977123248549</v>
      </c>
      <c r="J353" s="1">
        <v>-0.01176468459962543</v>
      </c>
      <c r="K353" s="1">
        <v>0.01855260818047499</v>
      </c>
      <c r="L353" s="1">
        <v>0</v>
      </c>
      <c r="M353" s="1">
        <v>0.002119708774706686</v>
      </c>
      <c r="N353" s="1">
        <v>0.009044936635602907</v>
      </c>
      <c r="O353" s="1">
        <v>0.03378626209245428</v>
      </c>
      <c r="P353" s="1">
        <v>0.02334625773753762</v>
      </c>
      <c r="Q353" s="1">
        <v>0</v>
      </c>
      <c r="R353" s="1">
        <v>-0.0231700836675518</v>
      </c>
      <c r="S353" s="1">
        <v>0.01179878961849434</v>
      </c>
      <c r="T353" s="1">
        <v>-0.02540107710373951</v>
      </c>
      <c r="U353" s="1">
        <v>0.02035087570477701</v>
      </c>
      <c r="V353" s="1">
        <v>0.001754000352407914</v>
      </c>
      <c r="W353" s="1">
        <v>0.02751523658778399</v>
      </c>
      <c r="X353" s="1">
        <v>0</v>
      </c>
      <c r="Y353" s="1">
        <v>0</v>
      </c>
      <c r="Z353" s="1">
        <v>0.01491282091901902</v>
      </c>
      <c r="AA353" s="1">
        <v>0.05466691715654037</v>
      </c>
      <c r="AB353" s="1">
        <v>0</v>
      </c>
      <c r="AC353" s="1">
        <v>0.02732675841776988</v>
      </c>
      <c r="AD353" s="1">
        <v>-0.002189831005562359</v>
      </c>
      <c r="AE353" s="1">
        <v>-0.01966291856989399</v>
      </c>
      <c r="AF353" s="1">
        <v>0.04379736202259887</v>
      </c>
      <c r="AG353" s="1">
        <v>0.002331318299463092</v>
      </c>
      <c r="AH353" s="1">
        <v>0.03802691645669376</v>
      </c>
      <c r="AI353" s="1">
        <v>-0.003032834464279599</v>
      </c>
      <c r="AJ353" s="1">
        <v>0.0541958843408259</v>
      </c>
      <c r="AK353" s="1">
        <v>0.08068766723483445</v>
      </c>
      <c r="AL353" s="1">
        <v>0.002483020220046539</v>
      </c>
      <c r="AM353" s="1">
        <v>-0.002830735096741477</v>
      </c>
      <c r="AN353" s="1">
        <v>0.01105792085494173</v>
      </c>
      <c r="AO353" s="1">
        <v>0.02781987630718752</v>
      </c>
      <c r="AP353" s="1">
        <v>0.04325351903516395</v>
      </c>
      <c r="AQ353" s="1">
        <v>0.04679561811607424</v>
      </c>
      <c r="AR353" s="1">
        <v>0</v>
      </c>
      <c r="AS353" s="1">
        <v>0.02448984484918859</v>
      </c>
      <c r="AT353" s="1">
        <v>0</v>
      </c>
      <c r="AU353" s="1">
        <v>0.02891060100825138</v>
      </c>
      <c r="AV353" s="1">
        <v>-0.0389077879547628</v>
      </c>
      <c r="AW353" s="1">
        <v>0.03614753915539803</v>
      </c>
      <c r="AX353" s="1">
        <v>0.1078477650541865</v>
      </c>
      <c r="AY353" s="1">
        <v>0.0370370524275685</v>
      </c>
      <c r="AZ353" s="1">
        <v>0.01918877994200074</v>
      </c>
      <c r="BA353" s="1">
        <v>0.0002405206580100572</v>
      </c>
      <c r="BB353" s="1">
        <v>-0.009856241985405689</v>
      </c>
      <c r="BC353" s="1">
        <v>-0.03211961121251128</v>
      </c>
      <c r="BD353" s="1">
        <v>0.02293514663210461</v>
      </c>
      <c r="BE353" s="1">
        <v>0.004608149680955353</v>
      </c>
      <c r="BF353" s="1">
        <v>0</v>
      </c>
      <c r="BG353" s="1">
        <v>0.04628098554749971</v>
      </c>
    </row>
    <row r="354" spans="1:59">
      <c r="A354" s="11">
        <v>44024</v>
      </c>
      <c r="B354" s="1">
        <v>0</v>
      </c>
      <c r="C354" s="1">
        <v>0</v>
      </c>
      <c r="D354" s="1">
        <v>0</v>
      </c>
      <c r="E354" s="1">
        <v>0</v>
      </c>
      <c r="F354" s="1">
        <v>0</v>
      </c>
      <c r="G354" s="1">
        <v>0</v>
      </c>
      <c r="H354" s="1">
        <v>0</v>
      </c>
      <c r="I354" s="1">
        <v>0</v>
      </c>
      <c r="J354" s="1">
        <v>0</v>
      </c>
      <c r="K354" s="1">
        <v>0</v>
      </c>
      <c r="L354" s="1">
        <v>-0.000782838465864466</v>
      </c>
      <c r="M354" s="1">
        <v>0</v>
      </c>
      <c r="N354" s="1">
        <v>0</v>
      </c>
      <c r="O354" s="1">
        <v>0</v>
      </c>
      <c r="P354" s="1">
        <v>0</v>
      </c>
      <c r="Q354" s="1">
        <v>0.01497891712045152</v>
      </c>
      <c r="R354" s="1">
        <v>0</v>
      </c>
      <c r="S354" s="1">
        <v>0</v>
      </c>
      <c r="T354" s="1">
        <v>0</v>
      </c>
      <c r="U354" s="1">
        <v>0</v>
      </c>
      <c r="V354" s="1">
        <v>0</v>
      </c>
      <c r="W354" s="1">
        <v>0</v>
      </c>
      <c r="X354" s="1">
        <v>0.007940626600932754</v>
      </c>
      <c r="Y354" s="1">
        <v>0.01905864654236944</v>
      </c>
      <c r="Z354" s="1">
        <v>0</v>
      </c>
      <c r="AA354" s="1">
        <v>0</v>
      </c>
      <c r="AB354" s="1">
        <v>0.006074456538356143</v>
      </c>
      <c r="AC354" s="1">
        <v>0</v>
      </c>
      <c r="AD354" s="1">
        <v>0</v>
      </c>
      <c r="AE354" s="1">
        <v>0</v>
      </c>
      <c r="AF354" s="1">
        <v>0</v>
      </c>
      <c r="AG354" s="1">
        <v>0</v>
      </c>
      <c r="AH354" s="1">
        <v>0</v>
      </c>
      <c r="AI354" s="1">
        <v>0</v>
      </c>
      <c r="AJ354" s="1">
        <v>0</v>
      </c>
      <c r="AK354" s="1">
        <v>0</v>
      </c>
      <c r="AL354" s="1">
        <v>0</v>
      </c>
      <c r="AM354" s="1">
        <v>0</v>
      </c>
      <c r="AN354" s="1">
        <v>0</v>
      </c>
      <c r="AO354" s="1">
        <v>0</v>
      </c>
      <c r="AP354" s="1">
        <v>0</v>
      </c>
      <c r="AQ354" s="1">
        <v>0</v>
      </c>
      <c r="AR354" s="1">
        <v>-0.002730380880409333</v>
      </c>
      <c r="AS354" s="1">
        <v>0</v>
      </c>
      <c r="AT354" s="1">
        <v>-0.000945300764685908</v>
      </c>
      <c r="AU354" s="1">
        <v>0</v>
      </c>
      <c r="AV354" s="1">
        <v>0</v>
      </c>
      <c r="AW354" s="1">
        <v>0</v>
      </c>
      <c r="AX354" s="1">
        <v>0</v>
      </c>
      <c r="AY354" s="1">
        <v>0</v>
      </c>
      <c r="AZ354" s="1">
        <v>0</v>
      </c>
      <c r="BA354" s="1">
        <v>0</v>
      </c>
      <c r="BB354" s="1">
        <v>0</v>
      </c>
      <c r="BC354" s="1">
        <v>0</v>
      </c>
      <c r="BD354" s="1">
        <v>0</v>
      </c>
      <c r="BE354" s="1">
        <v>0</v>
      </c>
      <c r="BF354" s="1">
        <v>0</v>
      </c>
      <c r="BG354" s="1">
        <v>0</v>
      </c>
    </row>
    <row r="355" spans="1:59">
      <c r="A355" s="11">
        <v>44025</v>
      </c>
      <c r="B355" s="1">
        <v>0.0005373366233583088</v>
      </c>
      <c r="C355" s="1">
        <v>0.000286936247548164</v>
      </c>
      <c r="D355" s="1">
        <v>0.0175921547144533</v>
      </c>
      <c r="E355" s="1">
        <v>-0.04098068847092429</v>
      </c>
      <c r="F355" s="1">
        <v>-0.03000001907348637</v>
      </c>
      <c r="G355" s="1">
        <v>-0.02695882154891527</v>
      </c>
      <c r="H355" s="1">
        <v>-0.01526716328131761</v>
      </c>
      <c r="I355" s="1">
        <v>-0.03578411266704518</v>
      </c>
      <c r="J355" s="1">
        <v>-0.01226552116625956</v>
      </c>
      <c r="K355" s="1">
        <v>-0.003759509780625669</v>
      </c>
      <c r="L355" s="1">
        <v>-0.009323820326200827</v>
      </c>
      <c r="M355" s="1">
        <v>-0.01014621686698924</v>
      </c>
      <c r="N355" s="1">
        <v>0.0121906672152361</v>
      </c>
      <c r="O355" s="1">
        <v>0.008264587937152124</v>
      </c>
      <c r="P355" s="1">
        <v>0.006699279900071575</v>
      </c>
      <c r="Q355" s="1">
        <v>0.005612091265375874</v>
      </c>
      <c r="R355" s="1">
        <v>-0.01581313645977189</v>
      </c>
      <c r="S355" s="1">
        <v>-0.01104615960388744</v>
      </c>
      <c r="T355" s="1">
        <v>-0.1006858344303641</v>
      </c>
      <c r="U355" s="1">
        <v>-0.01971793795038712</v>
      </c>
      <c r="V355" s="1">
        <v>-0.00617983779725273</v>
      </c>
      <c r="W355" s="1">
        <v>-0.001673764282321799</v>
      </c>
      <c r="X355" s="1">
        <v>0.007746835214362147</v>
      </c>
      <c r="Y355" s="1">
        <v>-0.01694498096478791</v>
      </c>
      <c r="Z355" s="1">
        <v>-0.000246231458741919</v>
      </c>
      <c r="AA355" s="1">
        <v>0.01433478148927181</v>
      </c>
      <c r="AB355" s="1">
        <v>-0.01746084362143641</v>
      </c>
      <c r="AC355" s="1">
        <v>0.01090916953576015</v>
      </c>
      <c r="AD355" s="1">
        <v>-0.02939031241906853</v>
      </c>
      <c r="AE355" s="1">
        <v>-0.05289834180478659</v>
      </c>
      <c r="AF355" s="1">
        <v>0.01272340112945169</v>
      </c>
      <c r="AG355" s="1">
        <v>-0.02476846265478894</v>
      </c>
      <c r="AH355" s="1">
        <v>0.07722767589533541</v>
      </c>
      <c r="AI355" s="1">
        <v>-0.03088872700410583</v>
      </c>
      <c r="AJ355" s="1">
        <v>0.01265316571188513</v>
      </c>
      <c r="AK355" s="1">
        <v>-0.04233408287425067</v>
      </c>
      <c r="AL355" s="1">
        <v>-0.01541907132667486</v>
      </c>
      <c r="AM355" s="1">
        <v>-0.04074736055535932</v>
      </c>
      <c r="AN355" s="1">
        <v>0.04079221369401598</v>
      </c>
      <c r="AO355" s="1">
        <v>0.01062990930122365</v>
      </c>
      <c r="AP355" s="1">
        <v>0.007102849144414058</v>
      </c>
      <c r="AQ355" s="1">
        <v>0.01846430063550808</v>
      </c>
      <c r="AR355" s="1">
        <v>0.01540050828734296</v>
      </c>
      <c r="AS355" s="1">
        <v>0.0007243572977828627</v>
      </c>
      <c r="AT355" s="1">
        <v>-0.02155859080342282</v>
      </c>
      <c r="AU355" s="1">
        <v>-0.01567588097563843</v>
      </c>
      <c r="AV355" s="1">
        <v>-0.01215293469803191</v>
      </c>
      <c r="AW355" s="1">
        <v>0.006757222975416477</v>
      </c>
      <c r="AX355" s="1">
        <v>-0.03080958510547027</v>
      </c>
      <c r="AY355" s="1">
        <v>-0.01365547354936325</v>
      </c>
      <c r="AZ355" s="1">
        <v>-0.0167355410345722</v>
      </c>
      <c r="BA355" s="1">
        <v>0.02911784202781953</v>
      </c>
      <c r="BB355" s="1">
        <v>-0.05268334591090751</v>
      </c>
      <c r="BC355" s="1">
        <v>0.01200663866615259</v>
      </c>
      <c r="BD355" s="1">
        <v>-0.008876299388496767</v>
      </c>
      <c r="BE355" s="1">
        <v>-0.02481763364825129</v>
      </c>
      <c r="BF355" s="1">
        <v>0</v>
      </c>
      <c r="BG355" s="1">
        <v>0.01105840332249275</v>
      </c>
    </row>
    <row r="356" spans="1:59">
      <c r="A356" s="11">
        <v>44026</v>
      </c>
      <c r="B356" s="1">
        <v>0.02253854540693934</v>
      </c>
      <c r="C356" s="1">
        <v>0.02207550951847836</v>
      </c>
      <c r="D356" s="1">
        <v>0.01389842212344727</v>
      </c>
      <c r="E356" s="1">
        <v>0.02108604338305198</v>
      </c>
      <c r="F356" s="1">
        <v>-0.006443299095769239</v>
      </c>
      <c r="G356" s="1">
        <v>0.04100469733414536</v>
      </c>
      <c r="H356" s="1">
        <v>0.01882606439049472</v>
      </c>
      <c r="I356" s="1">
        <v>-0.01227796861116648</v>
      </c>
      <c r="J356" s="1">
        <v>-0.002556667051830663</v>
      </c>
      <c r="K356" s="1">
        <v>0.01463978975881752</v>
      </c>
      <c r="L356" s="1">
        <v>0.009411572133763091</v>
      </c>
      <c r="M356" s="1">
        <v>0.0157312637915128</v>
      </c>
      <c r="N356" s="1">
        <v>0.0001772284573391403</v>
      </c>
      <c r="O356" s="1">
        <v>0.008941798976680015</v>
      </c>
      <c r="P356" s="1">
        <v>0.002877653931542268</v>
      </c>
      <c r="Q356" s="1">
        <v>0.03358827603179249</v>
      </c>
      <c r="R356" s="1">
        <v>0.005294886125680742</v>
      </c>
      <c r="S356" s="1">
        <v>0.03467752120986267</v>
      </c>
      <c r="T356" s="1">
        <v>0.02562534143568573</v>
      </c>
      <c r="U356" s="1">
        <v>0.006113753061924632</v>
      </c>
      <c r="V356" s="1">
        <v>0.01399097288376971</v>
      </c>
      <c r="W356" s="1">
        <v>0.01592615272588827</v>
      </c>
      <c r="X356" s="1">
        <v>0.006123884753582498</v>
      </c>
      <c r="Y356" s="1">
        <v>0.06160632906957009</v>
      </c>
      <c r="Z356" s="1">
        <v>0.01798186064511742</v>
      </c>
      <c r="AA356" s="1">
        <v>0.005734665406972539</v>
      </c>
      <c r="AB356" s="1">
        <v>0.009300783084762898</v>
      </c>
      <c r="AC356" s="1">
        <v>0.007364296762622402</v>
      </c>
      <c r="AD356" s="1">
        <v>0.01038837781792568</v>
      </c>
      <c r="AE356" s="1">
        <v>-0.004654427676466844</v>
      </c>
      <c r="AF356" s="1">
        <v>0.01283080762330591</v>
      </c>
      <c r="AG356" s="1">
        <v>0.003054375429033751</v>
      </c>
      <c r="AH356" s="1">
        <v>-0.03492640554294746</v>
      </c>
      <c r="AI356" s="1">
        <v>0.00618140317445004</v>
      </c>
      <c r="AJ356" s="1">
        <v>-0.03256572641341426</v>
      </c>
      <c r="AK356" s="1">
        <v>-0.001179819442792551</v>
      </c>
      <c r="AL356" s="1">
        <v>-0.001970879840440753</v>
      </c>
      <c r="AM356" s="1">
        <v>0.03230627464609137</v>
      </c>
      <c r="AN356" s="1">
        <v>0.0005681103435140056</v>
      </c>
      <c r="AO356" s="1">
        <v>-0.01382927385253008</v>
      </c>
      <c r="AP356" s="1">
        <v>0.01541736789364934</v>
      </c>
      <c r="AQ356" s="1">
        <v>-0.02576347611409113</v>
      </c>
      <c r="AR356" s="1">
        <v>0.004718382690352074</v>
      </c>
      <c r="AS356" s="1">
        <v>0.02008682594204947</v>
      </c>
      <c r="AT356" s="1">
        <v>0.02848017300322203</v>
      </c>
      <c r="AU356" s="1">
        <v>0.02554088529509713</v>
      </c>
      <c r="AV356" s="1">
        <v>0.0470914657755388</v>
      </c>
      <c r="AW356" s="1">
        <v>0.01958957109963522</v>
      </c>
      <c r="AX356" s="1">
        <v>0.013185863099902</v>
      </c>
      <c r="AY356" s="1">
        <v>0.008519693373913784</v>
      </c>
      <c r="AZ356" s="1">
        <v>-0.003995663149990114</v>
      </c>
      <c r="BA356" s="1">
        <v>0.02939493306305629</v>
      </c>
      <c r="BB356" s="1">
        <v>0.01536735009588308</v>
      </c>
      <c r="BC356" s="1">
        <v>-0.01486843960362949</v>
      </c>
      <c r="BD356" s="1">
        <v>0.0192249166529308</v>
      </c>
      <c r="BE356" s="1">
        <v>0.004945191216024769</v>
      </c>
      <c r="BF356" s="1">
        <v>0.04918014654875069</v>
      </c>
      <c r="BG356" s="1">
        <v>-0.03906246362021115</v>
      </c>
    </row>
    <row r="357" spans="1:59">
      <c r="A357" s="11">
        <v>44027</v>
      </c>
      <c r="B357" s="1">
        <v>0.02014337973374047</v>
      </c>
      <c r="C357" s="1">
        <v>0.01767222948080049</v>
      </c>
      <c r="D357" s="1">
        <v>0.004457633852058329</v>
      </c>
      <c r="E357" s="1">
        <v>0.01133038958431509</v>
      </c>
      <c r="F357" s="1">
        <v>-0.02436122126125273</v>
      </c>
      <c r="G357" s="1">
        <v>0.04435777757862258</v>
      </c>
      <c r="H357" s="1">
        <v>-0.001304274448874154</v>
      </c>
      <c r="I357" s="1">
        <v>0.002534414989829648</v>
      </c>
      <c r="J357" s="1">
        <v>0.009154208374166695</v>
      </c>
      <c r="K357" s="1">
        <v>0.01090165293824974</v>
      </c>
      <c r="L357" s="1">
        <v>0.05696149624891178</v>
      </c>
      <c r="M357" s="1">
        <v>-0.003963243891056512</v>
      </c>
      <c r="N357" s="1">
        <v>0.05666712824110709</v>
      </c>
      <c r="O357" s="1">
        <v>0.03175786456003671</v>
      </c>
      <c r="P357" s="1">
        <v>-0.001075996435091375</v>
      </c>
      <c r="Q357" s="1">
        <v>0.04609545854605424</v>
      </c>
      <c r="R357" s="1">
        <v>0.02515434593151045</v>
      </c>
      <c r="S357" s="1">
        <v>-0.001033804035663555</v>
      </c>
      <c r="T357" s="1">
        <v>-0.03837000265933876</v>
      </c>
      <c r="U357" s="1">
        <v>-0.004564049574958928</v>
      </c>
      <c r="V357" s="1">
        <v>0.0164556241821181</v>
      </c>
      <c r="W357" s="1">
        <v>-0.002475075356163314</v>
      </c>
      <c r="X357" s="1">
        <v>-0.001295016337181876</v>
      </c>
      <c r="Y357" s="1">
        <v>0.09555590820665394</v>
      </c>
      <c r="Z357" s="1">
        <v>0.01701879194356382</v>
      </c>
      <c r="AA357" s="1">
        <v>0.0154771927142312</v>
      </c>
      <c r="AB357" s="1">
        <v>0.004772166446259885</v>
      </c>
      <c r="AC357" s="1">
        <v>0.02502362475261921</v>
      </c>
      <c r="AD357" s="1">
        <v>0.01358978445080328</v>
      </c>
      <c r="AE357" s="1">
        <v>0.06499880171949468</v>
      </c>
      <c r="AF357" s="1">
        <v>0.0197941207017589</v>
      </c>
      <c r="AG357" s="1">
        <v>0.002294260466190856</v>
      </c>
      <c r="AH357" s="1">
        <v>0.07714285300768187</v>
      </c>
      <c r="AI357" s="1">
        <v>-0.001487946962830611</v>
      </c>
      <c r="AJ357" s="1">
        <v>0.04515401419824405</v>
      </c>
      <c r="AK357" s="1">
        <v>-0.003086410421652808</v>
      </c>
      <c r="AL357" s="1">
        <v>-0.008066253103653054</v>
      </c>
      <c r="AM357" s="1">
        <v>-0.01443099814661797</v>
      </c>
      <c r="AN357" s="1">
        <v>0.01390845844525446</v>
      </c>
      <c r="AO357" s="1">
        <v>0.02775030137793078</v>
      </c>
      <c r="AP357" s="1">
        <v>0.03262799952741524</v>
      </c>
      <c r="AQ357" s="1">
        <v>0.05093054508916084</v>
      </c>
      <c r="AR357" s="1">
        <v>-0.009057316825925477</v>
      </c>
      <c r="AS357" s="1">
        <v>0.0248359174917252</v>
      </c>
      <c r="AT357" s="1">
        <v>0.002288251081151937</v>
      </c>
      <c r="AU357" s="1">
        <v>0.003808937865838802</v>
      </c>
      <c r="AV357" s="1">
        <v>0.02777771511632809</v>
      </c>
      <c r="AW357" s="1">
        <v>0.01086937101833052</v>
      </c>
      <c r="AX357" s="1">
        <v>0.01925758116360488</v>
      </c>
      <c r="AY357" s="1">
        <v>0.08870117517445841</v>
      </c>
      <c r="AZ357" s="1">
        <v>0.06184221614153129</v>
      </c>
      <c r="BA357" s="1">
        <v>-0.01442356858933969</v>
      </c>
      <c r="BB357" s="1">
        <v>0.01345765643925634</v>
      </c>
      <c r="BC357" s="1">
        <v>0.005788952088477961</v>
      </c>
      <c r="BD357" s="1">
        <v>-7.598060788083227E-05</v>
      </c>
      <c r="BE357" s="1">
        <v>0.01836303258365835</v>
      </c>
      <c r="BF357" s="1">
        <v>0</v>
      </c>
      <c r="BG357" s="1">
        <v>0.02439022026387305</v>
      </c>
    </row>
    <row r="358" spans="1:59">
      <c r="A358" s="11">
        <v>44028</v>
      </c>
      <c r="B358" s="1">
        <v>-0.003411539817571363</v>
      </c>
      <c r="C358" s="1">
        <v>0.002480491326968703</v>
      </c>
      <c r="D358" s="1">
        <v>0.016420862811102</v>
      </c>
      <c r="E358" s="1">
        <v>-0.007589482878288978</v>
      </c>
      <c r="F358" s="1">
        <v>-0.002981196241378159</v>
      </c>
      <c r="G358" s="1">
        <v>0.03126059310122331</v>
      </c>
      <c r="H358" s="1">
        <v>-0.01066620430378085</v>
      </c>
      <c r="I358" s="1">
        <v>-0.02692510947833382</v>
      </c>
      <c r="J358" s="1">
        <v>-0.005805448897424181</v>
      </c>
      <c r="K358" s="1">
        <v>0.004123327974100643</v>
      </c>
      <c r="L358" s="1">
        <v>0.0214974130087684</v>
      </c>
      <c r="M358" s="1">
        <v>-0.001316379379697641</v>
      </c>
      <c r="N358" s="1">
        <v>0.02312732601418843</v>
      </c>
      <c r="O358" s="1">
        <v>-0.0007159071054589905</v>
      </c>
      <c r="P358" s="1">
        <v>-0.003913810908045323</v>
      </c>
      <c r="Q358" s="1">
        <v>-0.0161536308728174</v>
      </c>
      <c r="R358" s="1">
        <v>0.006289300100197792</v>
      </c>
      <c r="S358" s="1">
        <v>0.02144406544325261</v>
      </c>
      <c r="T358" s="1">
        <v>-0.01523356797860798</v>
      </c>
      <c r="U358" s="1">
        <v>0.002880504236429937</v>
      </c>
      <c r="V358" s="1">
        <v>0.01598793653450148</v>
      </c>
      <c r="W358" s="1">
        <v>0.005376162643383475</v>
      </c>
      <c r="X358" s="1">
        <v>-0.01568986211866574</v>
      </c>
      <c r="Y358" s="1">
        <v>-0.007574897540267966</v>
      </c>
      <c r="Z358" s="1">
        <v>0.01467213539662171</v>
      </c>
      <c r="AA358" s="1">
        <v>0.002807612224066114</v>
      </c>
      <c r="AB358" s="1">
        <v>0.001146421997890279</v>
      </c>
      <c r="AC358" s="1">
        <v>0.003620785774538948</v>
      </c>
      <c r="AD358" s="1">
        <v>0.001823867360498665</v>
      </c>
      <c r="AE358" s="1">
        <v>0.01525795184336132</v>
      </c>
      <c r="AF358" s="1">
        <v>0.00232918160852047</v>
      </c>
      <c r="AG358" s="1">
        <v>0.002705151905221248</v>
      </c>
      <c r="AH358" s="1">
        <v>-0.02033590189936774</v>
      </c>
      <c r="AI358" s="1">
        <v>-0.01980385593973499</v>
      </c>
      <c r="AJ358" s="1">
        <v>-0.00243268604342739</v>
      </c>
      <c r="AK358" s="1">
        <v>0.007892834930501191</v>
      </c>
      <c r="AL358" s="1">
        <v>-0.04703419681876231</v>
      </c>
      <c r="AM358" s="1">
        <v>-0.009044412063862306</v>
      </c>
      <c r="AN358" s="1">
        <v>-0.003359439929490948</v>
      </c>
      <c r="AO358" s="1">
        <v>0.02011270735520276</v>
      </c>
      <c r="AP358" s="1">
        <v>0.005005353790620726</v>
      </c>
      <c r="AQ358" s="1">
        <v>0.00652387340463001</v>
      </c>
      <c r="AR358" s="1">
        <v>0.001692623641269986</v>
      </c>
      <c r="AS358" s="1">
        <v>-0.00623158970206894</v>
      </c>
      <c r="AT358" s="1">
        <v>-0.01446067060288381</v>
      </c>
      <c r="AU358" s="1">
        <v>-0.007880890534393559</v>
      </c>
      <c r="AV358" s="1">
        <v>0.003785298007889848</v>
      </c>
      <c r="AW358" s="1">
        <v>7.589880702241203E-05</v>
      </c>
      <c r="AX358" s="1">
        <v>-0.02934650436689967</v>
      </c>
      <c r="AY358" s="1">
        <v>0.004849586326438393</v>
      </c>
      <c r="AZ358" s="1">
        <v>-0.003091138267794613</v>
      </c>
      <c r="BA358" s="1">
        <v>0.01012913342903987</v>
      </c>
      <c r="BB358" s="1">
        <v>-0.006054246178789802</v>
      </c>
      <c r="BC358" s="1">
        <v>0.003764441133051522</v>
      </c>
      <c r="BD358" s="1">
        <v>0.001515176827614706</v>
      </c>
      <c r="BE358" s="1">
        <v>-0.005539420887136215</v>
      </c>
      <c r="BF358" s="1">
        <v>-0.006250012154080831</v>
      </c>
      <c r="BG358" s="1">
        <v>-0.02857143938406259</v>
      </c>
    </row>
    <row r="359" spans="1:59">
      <c r="A359" s="11">
        <v>44029</v>
      </c>
      <c r="B359" s="1">
        <v>0.02956431424705852</v>
      </c>
      <c r="C359" s="1">
        <v>-0.00412407196359077</v>
      </c>
      <c r="D359" s="1">
        <v>0.000654834545079197</v>
      </c>
      <c r="E359" s="1">
        <v>0.00218504644178763</v>
      </c>
      <c r="F359" s="1">
        <v>-0.01264375276193297</v>
      </c>
      <c r="G359" s="1">
        <v>0.02042828538296759</v>
      </c>
      <c r="H359" s="1">
        <v>0.0228822843728187</v>
      </c>
      <c r="I359" s="1">
        <v>0.01913401810164306</v>
      </c>
      <c r="J359" s="1">
        <v>0.005474354403333326</v>
      </c>
      <c r="K359" s="1">
        <v>0.02274291981071341</v>
      </c>
      <c r="L359" s="1">
        <v>0</v>
      </c>
      <c r="M359" s="1">
        <v>-0.00453592504842848</v>
      </c>
      <c r="N359" s="1">
        <v>0.006224394500492725</v>
      </c>
      <c r="O359" s="1">
        <v>0.01540112865372256</v>
      </c>
      <c r="P359" s="1">
        <v>0.003027995842982412</v>
      </c>
      <c r="Q359" s="1">
        <v>0</v>
      </c>
      <c r="R359" s="1">
        <v>0.004049287769818388</v>
      </c>
      <c r="S359" s="1">
        <v>-0.0245282216330408</v>
      </c>
      <c r="T359" s="1">
        <v>0.01389870832729567</v>
      </c>
      <c r="U359" s="1">
        <v>-0.001614034064894132</v>
      </c>
      <c r="V359" s="1">
        <v>-0.00613612428420296</v>
      </c>
      <c r="W359" s="1">
        <v>-0.0004113395442763013</v>
      </c>
      <c r="X359" s="1">
        <v>0</v>
      </c>
      <c r="Y359" s="1">
        <v>0</v>
      </c>
      <c r="Z359" s="1">
        <v>-0.002032173437234053</v>
      </c>
      <c r="AA359" s="1">
        <v>-0.0184982919536717</v>
      </c>
      <c r="AB359" s="1">
        <v>0</v>
      </c>
      <c r="AC359" s="1">
        <v>0.007160764542778919</v>
      </c>
      <c r="AD359" s="1">
        <v>0.01194589533780333</v>
      </c>
      <c r="AE359" s="1">
        <v>0.02789492799918558</v>
      </c>
      <c r="AF359" s="1">
        <v>-0.006713158500946781</v>
      </c>
      <c r="AG359" s="1">
        <v>0.004565666944571278</v>
      </c>
      <c r="AH359" s="1">
        <v>-0.03610119328460126</v>
      </c>
      <c r="AI359" s="1">
        <v>-0.005099924878181561</v>
      </c>
      <c r="AJ359" s="1">
        <v>-0.03121331991094445</v>
      </c>
      <c r="AK359" s="1">
        <v>-0.06522691643487755</v>
      </c>
      <c r="AL359" s="1">
        <v>0.01615559298844715</v>
      </c>
      <c r="AM359" s="1">
        <v>0.006586201515430101</v>
      </c>
      <c r="AN359" s="1">
        <v>0.01825844302567359</v>
      </c>
      <c r="AO359" s="1">
        <v>-0.01876381084467615</v>
      </c>
      <c r="AP359" s="1">
        <v>-0.001711947633436739</v>
      </c>
      <c r="AQ359" s="1">
        <v>-0.04444449535605011</v>
      </c>
      <c r="AR359" s="1">
        <v>0</v>
      </c>
      <c r="AS359" s="1">
        <v>-0.004528783958205773</v>
      </c>
      <c r="AT359" s="1">
        <v>0</v>
      </c>
      <c r="AU359" s="1">
        <v>-0.004707223066137578</v>
      </c>
      <c r="AV359" s="1">
        <v>0.01086056626577303</v>
      </c>
      <c r="AW359" s="1">
        <v>0.01287186182878042</v>
      </c>
      <c r="AX359" s="1">
        <v>0.0001333049437526324</v>
      </c>
      <c r="AY359" s="1">
        <v>-0.01544400122725742</v>
      </c>
      <c r="AZ359" s="1">
        <v>-0.0008858779519126392</v>
      </c>
      <c r="BA359" s="1">
        <v>-0.002018573335107576</v>
      </c>
      <c r="BB359" s="1">
        <v>0.0164054602251269</v>
      </c>
      <c r="BC359" s="1">
        <v>0.0221936783153085</v>
      </c>
      <c r="BD359" s="1">
        <v>-0.00347956269601235</v>
      </c>
      <c r="BE359" s="1">
        <v>-0.006873704345273679</v>
      </c>
      <c r="BF359" s="1">
        <v>0</v>
      </c>
      <c r="BG359" s="1">
        <v>0.02614384432045647</v>
      </c>
    </row>
    <row r="360" spans="1:59">
      <c r="A360" s="11">
        <v>44031</v>
      </c>
      <c r="B360" s="1">
        <v>0</v>
      </c>
      <c r="C360" s="1">
        <v>0</v>
      </c>
      <c r="D360" s="1">
        <v>0</v>
      </c>
      <c r="E360" s="1">
        <v>0</v>
      </c>
      <c r="F360" s="1">
        <v>0</v>
      </c>
      <c r="G360" s="1">
        <v>0</v>
      </c>
      <c r="H360" s="1">
        <v>0</v>
      </c>
      <c r="I360" s="1">
        <v>0</v>
      </c>
      <c r="J360" s="1">
        <v>0</v>
      </c>
      <c r="K360" s="1">
        <v>0</v>
      </c>
      <c r="L360" s="1">
        <v>-0.02133527025883997</v>
      </c>
      <c r="M360" s="1">
        <v>0</v>
      </c>
      <c r="N360" s="1">
        <v>0</v>
      </c>
      <c r="O360" s="1">
        <v>0</v>
      </c>
      <c r="P360" s="1">
        <v>0</v>
      </c>
      <c r="Q360" s="1">
        <v>0.006509200286028749</v>
      </c>
      <c r="R360" s="1">
        <v>0</v>
      </c>
      <c r="S360" s="1">
        <v>0</v>
      </c>
      <c r="T360" s="1">
        <v>0</v>
      </c>
      <c r="U360" s="1">
        <v>0</v>
      </c>
      <c r="V360" s="1">
        <v>0</v>
      </c>
      <c r="W360" s="1">
        <v>0</v>
      </c>
      <c r="X360" s="1">
        <v>-0.01383224380747894</v>
      </c>
      <c r="Y360" s="1">
        <v>0.03268793906682244</v>
      </c>
      <c r="Z360" s="1">
        <v>0</v>
      </c>
      <c r="AA360" s="1">
        <v>0</v>
      </c>
      <c r="AB360" s="1">
        <v>-0.005071246009569763</v>
      </c>
      <c r="AC360" s="1">
        <v>0</v>
      </c>
      <c r="AD360" s="1">
        <v>0</v>
      </c>
      <c r="AE360" s="1">
        <v>0</v>
      </c>
      <c r="AF360" s="1">
        <v>0</v>
      </c>
      <c r="AG360" s="1">
        <v>0</v>
      </c>
      <c r="AH360" s="1">
        <v>0</v>
      </c>
      <c r="AI360" s="1">
        <v>0</v>
      </c>
      <c r="AJ360" s="1">
        <v>0</v>
      </c>
      <c r="AK360" s="1">
        <v>0</v>
      </c>
      <c r="AL360" s="1">
        <v>0</v>
      </c>
      <c r="AM360" s="1">
        <v>0</v>
      </c>
      <c r="AN360" s="1">
        <v>0</v>
      </c>
      <c r="AO360" s="1">
        <v>0</v>
      </c>
      <c r="AP360" s="1">
        <v>0</v>
      </c>
      <c r="AQ360" s="1">
        <v>0</v>
      </c>
      <c r="AR360" s="1">
        <v>-0.0006758394739172502</v>
      </c>
      <c r="AS360" s="1">
        <v>0</v>
      </c>
      <c r="AT360" s="1">
        <v>0.003816091576152703</v>
      </c>
      <c r="AU360" s="1">
        <v>0</v>
      </c>
      <c r="AV360" s="1">
        <v>0</v>
      </c>
      <c r="AW360" s="1">
        <v>0</v>
      </c>
      <c r="AX360" s="1">
        <v>0</v>
      </c>
      <c r="AY360" s="1">
        <v>0</v>
      </c>
      <c r="AZ360" s="1">
        <v>0</v>
      </c>
      <c r="BA360" s="1">
        <v>0</v>
      </c>
      <c r="BB360" s="1">
        <v>0</v>
      </c>
      <c r="BC360" s="1">
        <v>0</v>
      </c>
      <c r="BD360" s="1">
        <v>0</v>
      </c>
      <c r="BE360" s="1">
        <v>0</v>
      </c>
      <c r="BF360" s="1">
        <v>0.02201267318933686</v>
      </c>
      <c r="BG360" s="1">
        <v>0</v>
      </c>
    </row>
    <row r="361" spans="1:59">
      <c r="A361" s="11">
        <v>44032</v>
      </c>
      <c r="B361" s="1">
        <v>-0.001712668298507358</v>
      </c>
      <c r="C361" s="1">
        <v>-0.006626312216775343</v>
      </c>
      <c r="D361" s="1">
        <v>-0.008072279215599942</v>
      </c>
      <c r="E361" s="1">
        <v>0.04396798925674816</v>
      </c>
      <c r="F361" s="1">
        <v>0.07929519957328535</v>
      </c>
      <c r="G361" s="1">
        <v>-0.02680016174278288</v>
      </c>
      <c r="H361" s="1">
        <v>0.00172087060841597</v>
      </c>
      <c r="I361" s="1">
        <v>0.03103503353519299</v>
      </c>
      <c r="J361" s="1">
        <v>0.02758631293488012</v>
      </c>
      <c r="K361" s="1">
        <v>-0.01198335823789676</v>
      </c>
      <c r="L361" s="1">
        <v>-0.01913091115952292</v>
      </c>
      <c r="M361" s="1">
        <v>0.005295598661521517</v>
      </c>
      <c r="N361" s="1">
        <v>0.004558021620064912</v>
      </c>
      <c r="O361" s="1">
        <v>-0.02222223609196217</v>
      </c>
      <c r="P361" s="1">
        <v>-0.0008984725965858198</v>
      </c>
      <c r="Q361" s="1">
        <v>0.01042473982420611</v>
      </c>
      <c r="R361" s="1">
        <v>0.01700861373778007</v>
      </c>
      <c r="S361" s="1">
        <v>0.003430031297994685</v>
      </c>
      <c r="T361" s="1">
        <v>0.04391267055182602</v>
      </c>
      <c r="U361" s="1">
        <v>0.03310358478613429</v>
      </c>
      <c r="V361" s="1">
        <v>-0.002190896002792653</v>
      </c>
      <c r="W361" s="1">
        <v>0.001234615282790674</v>
      </c>
      <c r="X361" s="1">
        <v>0.01776658223472549</v>
      </c>
      <c r="Y361" s="1">
        <v>0.003374330059791264</v>
      </c>
      <c r="Z361" s="1">
        <v>-0.01049510865747649</v>
      </c>
      <c r="AA361" s="1">
        <v>-0.008761039644919699</v>
      </c>
      <c r="AB361" s="1">
        <v>0.003123918896941191</v>
      </c>
      <c r="AC361" s="1">
        <v>-0.008059530288775707</v>
      </c>
      <c r="AD361" s="1">
        <v>0.03162675582990526</v>
      </c>
      <c r="AE361" s="1">
        <v>0.01661935243637869</v>
      </c>
      <c r="AF361" s="1">
        <v>-0.01793589831528242</v>
      </c>
      <c r="AG361" s="1">
        <v>0.01400652566519134</v>
      </c>
      <c r="AH361" s="1">
        <v>-0.01685390060857272</v>
      </c>
      <c r="AI361" s="1">
        <v>0.04298107449685662</v>
      </c>
      <c r="AJ361" s="1">
        <v>-0.005336276548093988</v>
      </c>
      <c r="AK361" s="1">
        <v>0.01910792027086794</v>
      </c>
      <c r="AL361" s="1">
        <v>0.02978556041882729</v>
      </c>
      <c r="AM361" s="1">
        <v>0.03031412312616588</v>
      </c>
      <c r="AN361" s="1">
        <v>0.00689670242424345</v>
      </c>
      <c r="AO361" s="1">
        <v>-0.0007763706297283512</v>
      </c>
      <c r="AP361" s="1">
        <v>-0.01746188506923818</v>
      </c>
      <c r="AQ361" s="1">
        <v>-0.008721003124148696</v>
      </c>
      <c r="AR361" s="1">
        <v>0.006087196666058059</v>
      </c>
      <c r="AS361" s="1">
        <v>-0.004549524195994192</v>
      </c>
      <c r="AT361" s="1">
        <v>0.007172759955264674</v>
      </c>
      <c r="AU361" s="1">
        <v>-0.01152826730259571</v>
      </c>
      <c r="AV361" s="1">
        <v>0.01671271740330771</v>
      </c>
      <c r="AW361" s="1">
        <v>0.003364051781029387</v>
      </c>
      <c r="AX361" s="1">
        <v>0.09472028755869433</v>
      </c>
      <c r="AY361" s="1">
        <v>-0.02843136934077262</v>
      </c>
      <c r="AZ361" s="1">
        <v>-0.0144827706473214</v>
      </c>
      <c r="BA361" s="1">
        <v>-0.0100153841033398</v>
      </c>
      <c r="BB361" s="1">
        <v>0.0446664314752665</v>
      </c>
      <c r="BC361" s="1">
        <v>-0.02110859751416549</v>
      </c>
      <c r="BD361" s="1">
        <v>-0.002049561580052872</v>
      </c>
      <c r="BE361" s="1">
        <v>-0.02696876630105782</v>
      </c>
      <c r="BF361" s="1">
        <v>0.01538459367911704</v>
      </c>
      <c r="BG361" s="1">
        <v>-0.01273887889361636</v>
      </c>
    </row>
    <row r="362" spans="1:59">
      <c r="A362" s="11">
        <v>44033</v>
      </c>
      <c r="B362" s="1">
        <v>-0.008982784186872927</v>
      </c>
      <c r="C362" s="1">
        <v>0.01473031611375042</v>
      </c>
      <c r="D362" s="1">
        <v>0.01022753851527303</v>
      </c>
      <c r="E362" s="1">
        <v>-0.008005553285798106</v>
      </c>
      <c r="F362" s="1">
        <v>-0.01831490047401507</v>
      </c>
      <c r="G362" s="1">
        <v>0.04479103682290941</v>
      </c>
      <c r="H362" s="1">
        <v>-0.01975509667377084</v>
      </c>
      <c r="I362" s="1">
        <v>0.01212666837053789</v>
      </c>
      <c r="J362" s="1">
        <v>-0.00353246520060424</v>
      </c>
      <c r="K362" s="1">
        <v>0.02544564449163578</v>
      </c>
      <c r="L362" s="1">
        <v>0.000604766353283992</v>
      </c>
      <c r="M362" s="1">
        <v>0.003766999168663521</v>
      </c>
      <c r="N362" s="1">
        <v>-0.001458396551838881</v>
      </c>
      <c r="O362" s="1">
        <v>0.02272728723461981</v>
      </c>
      <c r="P362" s="1">
        <v>0.02521586246627705</v>
      </c>
      <c r="Q362" s="1">
        <v>-0.05005730796282748</v>
      </c>
      <c r="R362" s="1">
        <v>-0.008793074509193199</v>
      </c>
      <c r="S362" s="1">
        <v>-0.002022164748336164</v>
      </c>
      <c r="T362" s="1">
        <v>-0.008383404949116158</v>
      </c>
      <c r="U362" s="1">
        <v>-0.004662461725605915</v>
      </c>
      <c r="V362" s="1">
        <v>-0.003892210360377568</v>
      </c>
      <c r="W362" s="1">
        <v>0.0008221802328032268</v>
      </c>
      <c r="X362" s="1">
        <v>-0.02743146323189161</v>
      </c>
      <c r="Y362" s="1">
        <v>-0.0184690945128787</v>
      </c>
      <c r="Z362" s="1">
        <v>0.01108126855174185</v>
      </c>
      <c r="AA362" s="1">
        <v>0.02168536726857395</v>
      </c>
      <c r="AB362" s="1">
        <v>-0.00606450090440569</v>
      </c>
      <c r="AC362" s="1">
        <v>0.0262357222658065</v>
      </c>
      <c r="AD362" s="1">
        <v>-0.00443636551737725</v>
      </c>
      <c r="AE362" s="1">
        <v>0.009932737395928593</v>
      </c>
      <c r="AF362" s="1">
        <v>0.01429320786647792</v>
      </c>
      <c r="AG362" s="1">
        <v>-0.01495394913343173</v>
      </c>
      <c r="AH362" s="1">
        <v>0.04571410100978923</v>
      </c>
      <c r="AI362" s="1">
        <v>-0.0134689580377414</v>
      </c>
      <c r="AJ362" s="1">
        <v>0.05213078607943955</v>
      </c>
      <c r="AK362" s="1">
        <v>-0.02450189579997442</v>
      </c>
      <c r="AL362" s="1">
        <v>0.002059691524612717</v>
      </c>
      <c r="AM362" s="1">
        <v>-0.01733942247279552</v>
      </c>
      <c r="AN362" s="1">
        <v>0.005205549016870314</v>
      </c>
      <c r="AO362" s="1">
        <v>0.04624039642437827</v>
      </c>
      <c r="AP362" s="1">
        <v>0.03126002731606947</v>
      </c>
      <c r="AQ362" s="1">
        <v>0.05571860895157599</v>
      </c>
      <c r="AR362" s="1">
        <v>0.01008398853783121</v>
      </c>
      <c r="AS362" s="1">
        <v>0.02601516325904063</v>
      </c>
      <c r="AT362" s="1">
        <v>-0.01601821465902498</v>
      </c>
      <c r="AU362" s="1">
        <v>-0.01196173525157507</v>
      </c>
      <c r="AV362" s="1">
        <v>-0.02216191515208787</v>
      </c>
      <c r="AW362" s="1">
        <v>0.005438805635864963</v>
      </c>
      <c r="AX362" s="1">
        <v>-0.04542907438750254</v>
      </c>
      <c r="AY362" s="1">
        <v>0.05953583871567503</v>
      </c>
      <c r="AZ362" s="1">
        <v>0.009497196733279756</v>
      </c>
      <c r="BA362" s="1">
        <v>0.005437456230926285</v>
      </c>
      <c r="BB362" s="1">
        <v>-0.01713328284418025</v>
      </c>
      <c r="BC362" s="1">
        <v>-0.00015403564915073</v>
      </c>
      <c r="BD362" s="1">
        <v>0.006541333394575854</v>
      </c>
      <c r="BE362" s="1">
        <v>0.01214138867661019</v>
      </c>
      <c r="BF362" s="1">
        <v>-0.03030308744617993</v>
      </c>
      <c r="BG362" s="1">
        <v>-0.02096776023243507</v>
      </c>
    </row>
    <row r="363" spans="1:59">
      <c r="A363" s="11">
        <v>44034</v>
      </c>
      <c r="B363" s="1">
        <v>0.02036860519458239</v>
      </c>
      <c r="C363" s="1">
        <v>0.004108592228153407</v>
      </c>
      <c r="D363" s="1">
        <v>0.01807111896851721</v>
      </c>
      <c r="E363" s="1">
        <v>0.08403510378118151</v>
      </c>
      <c r="F363" s="1">
        <v>-0.01222963006253974</v>
      </c>
      <c r="G363" s="1">
        <v>-0.02540485775221657</v>
      </c>
      <c r="H363" s="1">
        <v>0.007447894190756532</v>
      </c>
      <c r="I363" s="1">
        <v>-0.02404031444347665</v>
      </c>
      <c r="J363" s="1">
        <v>0.004253860163810241</v>
      </c>
      <c r="K363" s="1">
        <v>0.003353161762213119</v>
      </c>
      <c r="L363" s="1">
        <v>0.01473252653991519</v>
      </c>
      <c r="M363" s="1">
        <v>0.001708889974794348</v>
      </c>
      <c r="N363" s="1">
        <v>0.005517651616751662</v>
      </c>
      <c r="O363" s="1">
        <v>0.01093483365084635</v>
      </c>
      <c r="P363" s="1">
        <v>0</v>
      </c>
      <c r="Q363" s="1">
        <v>-0.02634757170107882</v>
      </c>
      <c r="R363" s="1">
        <v>-0.007392642883101486</v>
      </c>
      <c r="S363" s="1">
        <v>0.01924843241360308</v>
      </c>
      <c r="T363" s="1">
        <v>0.004713431431595305</v>
      </c>
      <c r="U363" s="1">
        <v>0.006461697199356742</v>
      </c>
      <c r="V363" s="1">
        <v>0.01542927846308895</v>
      </c>
      <c r="W363" s="1">
        <v>-0.001232168553707336</v>
      </c>
      <c r="X363" s="1">
        <v>-0.009176859730767983</v>
      </c>
      <c r="Y363" s="1">
        <v>-0.01147490962319431</v>
      </c>
      <c r="Z363" s="1">
        <v>0.004149045859004774</v>
      </c>
      <c r="AA363" s="1">
        <v>-0.007242592317434626</v>
      </c>
      <c r="AB363" s="1">
        <v>-0.005112156600600604</v>
      </c>
      <c r="AC363" s="1">
        <v>0.05054385508073911</v>
      </c>
      <c r="AD363" s="1">
        <v>0.004087361358345865</v>
      </c>
      <c r="AE363" s="1">
        <v>-0.01208892836591835</v>
      </c>
      <c r="AF363" s="1">
        <v>0.002609651165602633</v>
      </c>
      <c r="AG363" s="1">
        <v>-0.007776648946483999</v>
      </c>
      <c r="AH363" s="1">
        <v>-0.03369752684763039</v>
      </c>
      <c r="AI363" s="1">
        <v>0.01437143040660782</v>
      </c>
      <c r="AJ363" s="1">
        <v>-0.0048104463556079</v>
      </c>
      <c r="AK363" s="1">
        <v>-0.0005713094793100559</v>
      </c>
      <c r="AL363" s="1">
        <v>-0.01430499922470729</v>
      </c>
      <c r="AM363" s="1">
        <v>0.01067441059573038</v>
      </c>
      <c r="AN363" s="1">
        <v>0.05096731571777391</v>
      </c>
      <c r="AO363" s="1">
        <v>-0.009935039454576078</v>
      </c>
      <c r="AP363" s="1">
        <v>0.007385672667513221</v>
      </c>
      <c r="AQ363" s="1">
        <v>0</v>
      </c>
      <c r="AR363" s="1">
        <v>-0.008652199310836384</v>
      </c>
      <c r="AS363" s="1">
        <v>-0.006338950810820476</v>
      </c>
      <c r="AT363" s="1">
        <v>-0.008767243500067967</v>
      </c>
      <c r="AU363" s="1">
        <v>-0.02209439049614081</v>
      </c>
      <c r="AV363" s="1">
        <v>0.0189868576307457</v>
      </c>
      <c r="AW363" s="1">
        <v>0.009262647300220195</v>
      </c>
      <c r="AX363" s="1">
        <v>0.01528347651825435</v>
      </c>
      <c r="AY363" s="1">
        <v>-0.005714325677780852</v>
      </c>
      <c r="AZ363" s="1">
        <v>0.01723111315038461</v>
      </c>
      <c r="BA363" s="1">
        <v>0.005243957224781326</v>
      </c>
      <c r="BB363" s="1">
        <v>0.006420209713946967</v>
      </c>
      <c r="BC363" s="1">
        <v>-0.02305644918348126</v>
      </c>
      <c r="BD363" s="1">
        <v>0.002493950881937712</v>
      </c>
      <c r="BE363" s="1">
        <v>0.05149638142796031</v>
      </c>
      <c r="BF363" s="1">
        <v>0</v>
      </c>
      <c r="BG363" s="1">
        <v>-0.01976929958158913</v>
      </c>
    </row>
    <row r="364" spans="1:59">
      <c r="A364" s="11">
        <v>44035</v>
      </c>
      <c r="B364" s="1">
        <v>0.006288155647629523</v>
      </c>
      <c r="C364" s="1">
        <v>0.009001673612779149</v>
      </c>
      <c r="D364" s="1">
        <v>0.01229671828064238</v>
      </c>
      <c r="E364" s="1">
        <v>-0.0359281629359105</v>
      </c>
      <c r="F364" s="1">
        <v>-0.03656879920179446</v>
      </c>
      <c r="G364" s="1">
        <v>-0.002606677313741423</v>
      </c>
      <c r="H364" s="1">
        <v>0.001522026550259792</v>
      </c>
      <c r="I364" s="1">
        <v>0.0007151686005277824</v>
      </c>
      <c r="J364" s="1">
        <v>-0.01623710681871415</v>
      </c>
      <c r="K364" s="1">
        <v>0.006866261557108899</v>
      </c>
      <c r="L364" s="1">
        <v>-0.009008954405885783</v>
      </c>
      <c r="M364" s="1">
        <v>-0.006670876790719538</v>
      </c>
      <c r="N364" s="1">
        <v>0.001936810243879927</v>
      </c>
      <c r="O364" s="1">
        <v>0.0003488924072341248</v>
      </c>
      <c r="P364" s="1">
        <v>-0.012245256771238</v>
      </c>
      <c r="Q364" s="1">
        <v>-0.01476967153138298</v>
      </c>
      <c r="R364" s="1">
        <v>-0.01682290559143784</v>
      </c>
      <c r="S364" s="1">
        <v>0.02598450098576555</v>
      </c>
      <c r="T364" s="1">
        <v>0.006478508737138178</v>
      </c>
      <c r="U364" s="1">
        <v>-0.03366936284104605</v>
      </c>
      <c r="V364" s="1">
        <v>-0.01134678687224244</v>
      </c>
      <c r="W364" s="1">
        <v>-0.01356897751460817</v>
      </c>
      <c r="X364" s="1">
        <v>-0.006129102153654586</v>
      </c>
      <c r="Y364" s="1">
        <v>0.01512902129036564</v>
      </c>
      <c r="Z364" s="1">
        <v>0.01715145616591696</v>
      </c>
      <c r="AA364" s="1">
        <v>0.002938435995288202</v>
      </c>
      <c r="AB364" s="1">
        <v>-0.01558100217176062</v>
      </c>
      <c r="AC364" s="1">
        <v>-0.0163925749950683</v>
      </c>
      <c r="AD364" s="1">
        <v>-0.02053743704091582</v>
      </c>
      <c r="AE364" s="1">
        <v>-0.008192480690938475</v>
      </c>
      <c r="AF364" s="1">
        <v>0.003643893898116257</v>
      </c>
      <c r="AG364" s="1">
        <v>-0.03030803836103035</v>
      </c>
      <c r="AH364" s="1">
        <v>0.006597584940540191</v>
      </c>
      <c r="AI364" s="1">
        <v>-0.04349492368424468</v>
      </c>
      <c r="AJ364" s="1">
        <v>0.0150810855050505</v>
      </c>
      <c r="AK364" s="1">
        <v>-0.0249888133782401</v>
      </c>
      <c r="AL364" s="1">
        <v>-0.02083370993007194</v>
      </c>
      <c r="AM364" s="1">
        <v>-0.02960119272205108</v>
      </c>
      <c r="AN364" s="1">
        <v>-0.003890058097514415</v>
      </c>
      <c r="AO364" s="1">
        <v>0.006658540923710321</v>
      </c>
      <c r="AP364" s="1">
        <v>0.002444039213778781</v>
      </c>
      <c r="AQ364" s="1">
        <v>0.02222234313728588</v>
      </c>
      <c r="AR364" s="1">
        <v>-0.006377926648964749</v>
      </c>
      <c r="AS364" s="1">
        <v>-0.07862071014367011</v>
      </c>
      <c r="AT364" s="1">
        <v>-0.006311322458315782</v>
      </c>
      <c r="AU364" s="1">
        <v>0.002166451564603378</v>
      </c>
      <c r="AV364" s="1">
        <v>-0.01590811372461676</v>
      </c>
      <c r="AW364" s="1">
        <v>-0.01563870160096992</v>
      </c>
      <c r="AX364" s="1">
        <v>-0.04977615338574293</v>
      </c>
      <c r="AY364" s="1">
        <v>0.04118777035046528</v>
      </c>
      <c r="AZ364" s="1">
        <v>0.0009735053829120766</v>
      </c>
      <c r="BA364" s="1">
        <v>-0.01219400641100332</v>
      </c>
      <c r="BB364" s="1">
        <v>-0.01782331613816523</v>
      </c>
      <c r="BC364" s="1">
        <v>-0.0005782435791300555</v>
      </c>
      <c r="BD364" s="1">
        <v>-0.007688873074757963</v>
      </c>
      <c r="BE364" s="1">
        <v>-0.01147176702670516</v>
      </c>
      <c r="BF364" s="1">
        <v>0</v>
      </c>
      <c r="BG364" s="1">
        <v>-0.0218487576789812</v>
      </c>
    </row>
    <row r="365" spans="1:59">
      <c r="A365" s="11">
        <v>44036</v>
      </c>
      <c r="B365" s="1">
        <v>-0.01854793766471841</v>
      </c>
      <c r="C365" s="1">
        <v>-0.00594794410863364</v>
      </c>
      <c r="D365" s="1">
        <v>-0.00327444065182636</v>
      </c>
      <c r="E365" s="1">
        <v>0.1650159792078827</v>
      </c>
      <c r="F365" s="1">
        <v>0.007486874288995304</v>
      </c>
      <c r="G365" s="1">
        <v>-0.0009801377174734061</v>
      </c>
      <c r="H365" s="1">
        <v>-0.0008684679735668777</v>
      </c>
      <c r="I365" s="1">
        <v>-0.01143403536200671</v>
      </c>
      <c r="J365" s="1">
        <v>0.004664514581041113</v>
      </c>
      <c r="K365" s="1">
        <v>-0.01225095245085606</v>
      </c>
      <c r="L365" s="1">
        <v>0</v>
      </c>
      <c r="M365" s="1">
        <v>-0.00101183598691279</v>
      </c>
      <c r="N365" s="1">
        <v>-0.004510297192564905</v>
      </c>
      <c r="O365" s="1">
        <v>-0.005231835155293463</v>
      </c>
      <c r="P365" s="1">
        <v>0.0123615058331048</v>
      </c>
      <c r="Q365" s="1">
        <v>0</v>
      </c>
      <c r="R365" s="1">
        <v>0.00499062082847157</v>
      </c>
      <c r="S365" s="1">
        <v>-0.01889097942069951</v>
      </c>
      <c r="T365" s="1">
        <v>-0.01568510627548891</v>
      </c>
      <c r="U365" s="1">
        <v>-0.002513701581369876</v>
      </c>
      <c r="V365" s="1">
        <v>-0.03453093097108684</v>
      </c>
      <c r="W365" s="1">
        <v>-0.003334880233984205</v>
      </c>
      <c r="X365" s="1">
        <v>0</v>
      </c>
      <c r="Y365" s="1">
        <v>0</v>
      </c>
      <c r="Z365" s="1">
        <v>-0.01532929075887934</v>
      </c>
      <c r="AA365" s="1">
        <v>-0.00707225691523139</v>
      </c>
      <c r="AB365" s="1">
        <v>0</v>
      </c>
      <c r="AC365" s="1">
        <v>-0.003637646180125742</v>
      </c>
      <c r="AD365" s="1">
        <v>0.004656073838022357</v>
      </c>
      <c r="AE365" s="1">
        <v>-0.002300305542734415</v>
      </c>
      <c r="AF365" s="1">
        <v>-0.008817373390691108</v>
      </c>
      <c r="AG365" s="1">
        <v>-0.008125534566010839</v>
      </c>
      <c r="AH365" s="1">
        <v>-0.01498133984663219</v>
      </c>
      <c r="AI365" s="1">
        <v>-0.006121980442986397</v>
      </c>
      <c r="AJ365" s="1">
        <v>0.001238118132595334</v>
      </c>
      <c r="AK365" s="1">
        <v>0.006009518228275557</v>
      </c>
      <c r="AL365" s="1">
        <v>-0.01556816588412391</v>
      </c>
      <c r="AM365" s="1">
        <v>0.006392025614911034</v>
      </c>
      <c r="AN365" s="1">
        <v>-0.01952613415906579</v>
      </c>
      <c r="AO365" s="1">
        <v>-0.004658116521060518</v>
      </c>
      <c r="AP365" s="1">
        <v>-0.01097063875209203</v>
      </c>
      <c r="AQ365" s="1">
        <v>-0.01086971645894785</v>
      </c>
      <c r="AR365" s="1">
        <v>0</v>
      </c>
      <c r="AS365" s="1">
        <v>-0.008794803550281949</v>
      </c>
      <c r="AT365" s="1">
        <v>0</v>
      </c>
      <c r="AU365" s="1">
        <v>-0.0450894796617155</v>
      </c>
      <c r="AV365" s="1">
        <v>-0.001496759134490211</v>
      </c>
      <c r="AW365" s="1">
        <v>-0.0007459422451917552</v>
      </c>
      <c r="AX365" s="1">
        <v>-0.06349339370613127</v>
      </c>
      <c r="AY365" s="1">
        <v>0.003679849335248564</v>
      </c>
      <c r="AZ365" s="1">
        <v>-0.009385298003839582</v>
      </c>
      <c r="BA365" s="1">
        <v>-0.007195323554153754</v>
      </c>
      <c r="BB365" s="1">
        <v>-0.008227036660076625</v>
      </c>
      <c r="BC365" s="1">
        <v>-0.02529716804669158</v>
      </c>
      <c r="BD365" s="1">
        <v>-0.003038580734760488</v>
      </c>
      <c r="BE365" s="1">
        <v>-0.004688722237282117</v>
      </c>
      <c r="BF365" s="1">
        <v>0</v>
      </c>
      <c r="BG365" s="1">
        <v>0.0120274386184831</v>
      </c>
    </row>
    <row r="366" spans="1:59">
      <c r="A366" s="11">
        <v>44038</v>
      </c>
      <c r="B366" s="1">
        <v>0</v>
      </c>
      <c r="C366" s="1">
        <v>0</v>
      </c>
      <c r="D366" s="1">
        <v>0</v>
      </c>
      <c r="E366" s="1">
        <v>0</v>
      </c>
      <c r="F366" s="1">
        <v>0</v>
      </c>
      <c r="G366" s="1">
        <v>0</v>
      </c>
      <c r="H366" s="1">
        <v>0</v>
      </c>
      <c r="I366" s="1">
        <v>0</v>
      </c>
      <c r="J366" s="1">
        <v>0</v>
      </c>
      <c r="K366" s="1">
        <v>0</v>
      </c>
      <c r="L366" s="1">
        <v>-0.0193087274306325</v>
      </c>
      <c r="M366" s="1">
        <v>0</v>
      </c>
      <c r="N366" s="1">
        <v>0</v>
      </c>
      <c r="O366" s="1">
        <v>0</v>
      </c>
      <c r="P366" s="1">
        <v>0</v>
      </c>
      <c r="Q366" s="1">
        <v>0.007862492099588447</v>
      </c>
      <c r="R366" s="1">
        <v>0</v>
      </c>
      <c r="S366" s="1">
        <v>0</v>
      </c>
      <c r="T366" s="1">
        <v>0</v>
      </c>
      <c r="U366" s="1">
        <v>0</v>
      </c>
      <c r="V366" s="1">
        <v>0</v>
      </c>
      <c r="W366" s="1">
        <v>0</v>
      </c>
      <c r="X366" s="1">
        <v>-0.03220485021268693</v>
      </c>
      <c r="Y366" s="1">
        <v>0.02747671136018903</v>
      </c>
      <c r="Z366" s="1">
        <v>0</v>
      </c>
      <c r="AA366" s="1">
        <v>0</v>
      </c>
      <c r="AB366" s="1">
        <v>-0.02677210147553488</v>
      </c>
      <c r="AC366" s="1">
        <v>0</v>
      </c>
      <c r="AD366" s="1">
        <v>0</v>
      </c>
      <c r="AE366" s="1">
        <v>0</v>
      </c>
      <c r="AF366" s="1">
        <v>0</v>
      </c>
      <c r="AG366" s="1">
        <v>0</v>
      </c>
      <c r="AH366" s="1">
        <v>0</v>
      </c>
      <c r="AI366" s="1">
        <v>0</v>
      </c>
      <c r="AJ366" s="1">
        <v>0</v>
      </c>
      <c r="AK366" s="1">
        <v>0</v>
      </c>
      <c r="AL366" s="1">
        <v>0</v>
      </c>
      <c r="AM366" s="1">
        <v>0</v>
      </c>
      <c r="AN366" s="1">
        <v>0</v>
      </c>
      <c r="AO366" s="1">
        <v>0</v>
      </c>
      <c r="AP366" s="1">
        <v>0</v>
      </c>
      <c r="AQ366" s="1">
        <v>0</v>
      </c>
      <c r="AR366" s="1">
        <v>0.001351354023250595</v>
      </c>
      <c r="AS366" s="1">
        <v>0</v>
      </c>
      <c r="AT366" s="1">
        <v>0.02260037524588676</v>
      </c>
      <c r="AU366" s="1">
        <v>0</v>
      </c>
      <c r="AV366" s="1">
        <v>0</v>
      </c>
      <c r="AW366" s="1">
        <v>0</v>
      </c>
      <c r="AX366" s="1">
        <v>0</v>
      </c>
      <c r="AY366" s="1">
        <v>0</v>
      </c>
      <c r="AZ366" s="1">
        <v>0</v>
      </c>
      <c r="BA366" s="1">
        <v>0</v>
      </c>
      <c r="BB366" s="1">
        <v>0</v>
      </c>
      <c r="BC366" s="1">
        <v>0</v>
      </c>
      <c r="BD366" s="1">
        <v>0</v>
      </c>
      <c r="BE366" s="1">
        <v>0</v>
      </c>
      <c r="BF366" s="1">
        <v>0</v>
      </c>
      <c r="BG366" s="1">
        <v>0</v>
      </c>
    </row>
    <row r="367" spans="1:59">
      <c r="A367" s="11">
        <v>44039</v>
      </c>
      <c r="B367" s="1">
        <v>0.01051028539875865</v>
      </c>
      <c r="C367" s="1">
        <v>-0.009246525376924275</v>
      </c>
      <c r="D367" s="1">
        <v>-0.01759233569334917</v>
      </c>
      <c r="E367" s="1">
        <v>-0.006195969678983837</v>
      </c>
      <c r="F367" s="1">
        <v>0.01538764874341703</v>
      </c>
      <c r="G367" s="1">
        <v>0.06082398167990166</v>
      </c>
      <c r="H367" s="1">
        <v>0.007605341241530672</v>
      </c>
      <c r="I367" s="1">
        <v>0.007469881969283332</v>
      </c>
      <c r="J367" s="1">
        <v>0.0174999119477004</v>
      </c>
      <c r="K367" s="1">
        <v>0.002993911390016812</v>
      </c>
      <c r="L367" s="1">
        <v>0.01539858564554963</v>
      </c>
      <c r="M367" s="1">
        <v>0.005586742596471961</v>
      </c>
      <c r="N367" s="1">
        <v>0.02637533125409974</v>
      </c>
      <c r="O367" s="1">
        <v>0.01016816633154916</v>
      </c>
      <c r="P367" s="1">
        <v>0.007017543859649145</v>
      </c>
      <c r="Q367" s="1">
        <v>-0.004888777590610349</v>
      </c>
      <c r="R367" s="1">
        <v>0.006562077814955325</v>
      </c>
      <c r="S367" s="1">
        <v>0.008087492249637007</v>
      </c>
      <c r="T367" s="1">
        <v>0.02713470112195071</v>
      </c>
      <c r="U367" s="1">
        <v>0.01212411024373683</v>
      </c>
      <c r="V367" s="1">
        <v>0.03669620101179483</v>
      </c>
      <c r="W367" s="1">
        <v>0.007110027877788472</v>
      </c>
      <c r="X367" s="1">
        <v>0.0004246826213951671</v>
      </c>
      <c r="Y367" s="1">
        <v>0.01561255051659671</v>
      </c>
      <c r="Z367" s="1">
        <v>0.01245429960660793</v>
      </c>
      <c r="AA367" s="1">
        <v>-0.01404144378414074</v>
      </c>
      <c r="AB367" s="1">
        <v>0.01107257521712812</v>
      </c>
      <c r="AC367" s="1">
        <v>-0.01066777969772437</v>
      </c>
      <c r="AD367" s="1">
        <v>0.03125968209321539</v>
      </c>
      <c r="AE367" s="1">
        <v>0.02997275901523078</v>
      </c>
      <c r="AF367" s="1">
        <v>-0.01098910298750477</v>
      </c>
      <c r="AG367" s="1">
        <v>0.01209307444385388</v>
      </c>
      <c r="AH367" s="1">
        <v>-0.01425857719511725</v>
      </c>
      <c r="AI367" s="1">
        <v>0.01266762022433476</v>
      </c>
      <c r="AJ367" s="1">
        <v>-0.02121186318330226</v>
      </c>
      <c r="AK367" s="1">
        <v>0.03163696805757032</v>
      </c>
      <c r="AL367" s="1">
        <v>0.007985379820600658</v>
      </c>
      <c r="AM367" s="1">
        <v>0.02226694148382502</v>
      </c>
      <c r="AN367" s="1">
        <v>-0.003186441596939038</v>
      </c>
      <c r="AO367" s="1">
        <v>-0.01797074615896965</v>
      </c>
      <c r="AP367" s="1">
        <v>-0.01063015109125298</v>
      </c>
      <c r="AQ367" s="1">
        <v>-0.02838822141358788</v>
      </c>
      <c r="AR367" s="1">
        <v>0</v>
      </c>
      <c r="AS367" s="1">
        <v>0.001699069895633842</v>
      </c>
      <c r="AT367" s="1">
        <v>0.0468764542343032</v>
      </c>
      <c r="AU367" s="1">
        <v>0.006468345403431774</v>
      </c>
      <c r="AV367" s="1">
        <v>0.04182282946810512</v>
      </c>
      <c r="AW367" s="1">
        <v>0.001716768743194041</v>
      </c>
      <c r="AX367" s="1">
        <v>0.08652080631985237</v>
      </c>
      <c r="AY367" s="1">
        <v>0.02658111511539718</v>
      </c>
      <c r="AZ367" s="1">
        <v>-0.02390658394517176</v>
      </c>
      <c r="BA367" s="1">
        <v>-0.007280761397486568</v>
      </c>
      <c r="BB367" s="1">
        <v>0.00615202647561941</v>
      </c>
      <c r="BC367" s="1">
        <v>0.003723193233788225</v>
      </c>
      <c r="BD367" s="1">
        <v>-0.0002286167458273036</v>
      </c>
      <c r="BE367" s="1">
        <v>0.01978555175872465</v>
      </c>
      <c r="BF367" s="1">
        <v>-0.01562497921012496</v>
      </c>
      <c r="BG367" s="1">
        <v>0.03395592696862315</v>
      </c>
    </row>
    <row r="368" spans="1:59">
      <c r="A368" s="11">
        <v>44040</v>
      </c>
      <c r="B368" s="1">
        <v>-0.001300190195005602</v>
      </c>
      <c r="C368" s="1">
        <v>-0.003842742632370832</v>
      </c>
      <c r="D368" s="1">
        <v>-0.0046385599355111</v>
      </c>
      <c r="E368" s="1">
        <v>-0.01971872678383135</v>
      </c>
      <c r="F368" s="1">
        <v>-0.0179627805026954</v>
      </c>
      <c r="G368" s="1">
        <v>-0.01017241648790757</v>
      </c>
      <c r="H368" s="1">
        <v>0.002803504946794932</v>
      </c>
      <c r="I368" s="1">
        <v>-0.007215170031850238</v>
      </c>
      <c r="J368" s="1">
        <v>-0.01474195290511005</v>
      </c>
      <c r="K368" s="1">
        <v>-0.007797533050501793</v>
      </c>
      <c r="L368" s="1">
        <v>0.02799155992965496</v>
      </c>
      <c r="M368" s="1">
        <v>-9.161980604055486E-05</v>
      </c>
      <c r="N368" s="1">
        <v>-0.01245463958629822</v>
      </c>
      <c r="O368" s="1">
        <v>-0.02152020748123962</v>
      </c>
      <c r="P368" s="1">
        <v>0</v>
      </c>
      <c r="Q368" s="1">
        <v>-0.001463374910464665</v>
      </c>
      <c r="R368" s="1">
        <v>-0.03057000401196852</v>
      </c>
      <c r="S368" s="1">
        <v>-0.01023819540659687</v>
      </c>
      <c r="T368" s="1">
        <v>-0.02363702562205006</v>
      </c>
      <c r="U368" s="1">
        <v>-0.01951383876001556</v>
      </c>
      <c r="V368" s="1">
        <v>-0.009272979326063413</v>
      </c>
      <c r="W368" s="1">
        <v>-0.007474921399780898</v>
      </c>
      <c r="X368" s="1">
        <v>0.02561938112539375</v>
      </c>
      <c r="Y368" s="1">
        <v>-0.009244328745603991</v>
      </c>
      <c r="Z368" s="1">
        <v>-0.03136789747696167</v>
      </c>
      <c r="AA368" s="1">
        <v>0.004334288525517538</v>
      </c>
      <c r="AB368" s="1">
        <v>-0.02926070228330568</v>
      </c>
      <c r="AC368" s="1">
        <v>0.01196060183999648</v>
      </c>
      <c r="AD368" s="1">
        <v>-0.02687369468429879</v>
      </c>
      <c r="AE368" s="1">
        <v>-0.03205129797521389</v>
      </c>
      <c r="AF368" s="1">
        <v>-0.005555602582691166</v>
      </c>
      <c r="AG368" s="1">
        <v>-0.01447539564373657</v>
      </c>
      <c r="AH368" s="1">
        <v>-0.04339437736078733</v>
      </c>
      <c r="AI368" s="1">
        <v>-0.008977282742521631</v>
      </c>
      <c r="AJ368" s="1">
        <v>-0.000583193510681701</v>
      </c>
      <c r="AK368" s="1">
        <v>-0.01440529449971217</v>
      </c>
      <c r="AL368" s="1">
        <v>-0.003607051836529651</v>
      </c>
      <c r="AM368" s="1">
        <v>-0.01976686545247464</v>
      </c>
      <c r="AN368" s="1">
        <v>0.03942487667563865</v>
      </c>
      <c r="AO368" s="1">
        <v>-0.000857765896900009</v>
      </c>
      <c r="AP368" s="1">
        <v>-0.002180092111646714</v>
      </c>
      <c r="AQ368" s="1">
        <v>-0.006597560929395341</v>
      </c>
      <c r="AR368" s="1">
        <v>0.001349464512104381</v>
      </c>
      <c r="AS368" s="1">
        <v>-0.03656236387578726</v>
      </c>
      <c r="AT368" s="1">
        <v>-0.01478866970962611</v>
      </c>
      <c r="AU368" s="1">
        <v>0.005462515268831458</v>
      </c>
      <c r="AV368" s="1">
        <v>-0.02985607119772926</v>
      </c>
      <c r="AW368" s="1">
        <v>-0.002011902052607595</v>
      </c>
      <c r="AX368" s="1">
        <v>-0.04099112257799797</v>
      </c>
      <c r="AY368" s="1">
        <v>0.008928605640421639</v>
      </c>
      <c r="AZ368" s="1">
        <v>-0.006437330531437802</v>
      </c>
      <c r="BA368" s="1">
        <v>0.004454023806676588</v>
      </c>
      <c r="BB368" s="1">
        <v>-0.009822506876386861</v>
      </c>
      <c r="BC368" s="1">
        <v>-0.004515703760491485</v>
      </c>
      <c r="BD368" s="1">
        <v>0.00419170319387252</v>
      </c>
      <c r="BE368" s="1">
        <v>-0.03568526357614754</v>
      </c>
      <c r="BF368" s="1">
        <v>0</v>
      </c>
      <c r="BG368" s="1">
        <v>-0.04597710261736809</v>
      </c>
    </row>
    <row r="369" spans="1:59">
      <c r="A369" s="11">
        <v>44041</v>
      </c>
      <c r="B369" s="1">
        <v>0.02663743095742799</v>
      </c>
      <c r="C369" s="1">
        <v>0.005786517515058875</v>
      </c>
      <c r="D369" s="1">
        <v>0.01874921111066441</v>
      </c>
      <c r="E369" s="1">
        <v>0.1254251686286882</v>
      </c>
      <c r="F369" s="1">
        <v>0.01106547426577942</v>
      </c>
      <c r="G369" s="1">
        <v>-0.03456894128492649</v>
      </c>
      <c r="H369" s="1">
        <v>0.01182800308202747</v>
      </c>
      <c r="I369" s="1">
        <v>0.01365185245863176</v>
      </c>
      <c r="J369" s="1">
        <v>0.006056174113610702</v>
      </c>
      <c r="K369" s="1">
        <v>-0.005955165794249373</v>
      </c>
      <c r="L369" s="1">
        <v>0.006899179445472914</v>
      </c>
      <c r="M369" s="1">
        <v>-0.004365338872441504</v>
      </c>
      <c r="N369" s="1">
        <v>0.03432312184314101</v>
      </c>
      <c r="O369" s="1">
        <v>0.02199351243201786</v>
      </c>
      <c r="P369" s="1">
        <v>-0.02480834535605403</v>
      </c>
      <c r="Q369" s="1">
        <v>-0.02292474780696985</v>
      </c>
      <c r="R369" s="1">
        <v>0.007815345358018977</v>
      </c>
      <c r="S369" s="1">
        <v>0.008836010312494036</v>
      </c>
      <c r="T369" s="1">
        <v>0.02563333888726027</v>
      </c>
      <c r="U369" s="1">
        <v>0.01445005343434125</v>
      </c>
      <c r="V369" s="1">
        <v>-0.005837346893337259</v>
      </c>
      <c r="W369" s="1">
        <v>0.01087838390787188</v>
      </c>
      <c r="X369" s="1">
        <v>-0.04209231087192922</v>
      </c>
      <c r="Y369" s="1">
        <v>0.008387074865134014</v>
      </c>
      <c r="Z369" s="1">
        <v>-0.01039755624759542</v>
      </c>
      <c r="AA369" s="1">
        <v>0.02424998339162587</v>
      </c>
      <c r="AB369" s="1">
        <v>-0.07615009801752481</v>
      </c>
      <c r="AC369" s="1">
        <v>0.001655090502404866</v>
      </c>
      <c r="AD369" s="1">
        <v>0.009608155979398125</v>
      </c>
      <c r="AE369" s="1">
        <v>0.0398402294223883</v>
      </c>
      <c r="AF369" s="1">
        <v>0.0289971099508759</v>
      </c>
      <c r="AG369" s="1">
        <v>0.01377541385454584</v>
      </c>
      <c r="AH369" s="1">
        <v>0.02620962923760617</v>
      </c>
      <c r="AI369" s="1">
        <v>0.01009813410829574</v>
      </c>
      <c r="AJ369" s="1">
        <v>0.03870101703210871</v>
      </c>
      <c r="AK369" s="1">
        <v>-0.008249572575248498</v>
      </c>
      <c r="AL369" s="1">
        <v>0.00470820963495977</v>
      </c>
      <c r="AM369" s="1">
        <v>0.02447263095119201</v>
      </c>
      <c r="AN369" s="1">
        <v>0.006150536339264656</v>
      </c>
      <c r="AO369" s="1">
        <v>0.03930167133591267</v>
      </c>
      <c r="AP369" s="1">
        <v>0.02184767752387007</v>
      </c>
      <c r="AQ369" s="1">
        <v>0.04743844097719752</v>
      </c>
      <c r="AR369" s="1">
        <v>0.004379997103971078</v>
      </c>
      <c r="AS369" s="1">
        <v>0.0003912266260859276</v>
      </c>
      <c r="AT369" s="1">
        <v>0.001274708593066665</v>
      </c>
      <c r="AU369" s="1">
        <v>0.009587821913437988</v>
      </c>
      <c r="AV369" s="1">
        <v>0.03544678207598739</v>
      </c>
      <c r="AW369" s="1">
        <v>0.01411195293556067</v>
      </c>
      <c r="AX369" s="1">
        <v>0.01532007204904562</v>
      </c>
      <c r="AY369" s="1">
        <v>0.02743358059379131</v>
      </c>
      <c r="AZ369" s="1">
        <v>0.02763720784238122</v>
      </c>
      <c r="BA369" s="1">
        <v>0.02250522119241927</v>
      </c>
      <c r="BB369" s="1">
        <v>0.03394288856585304</v>
      </c>
      <c r="BC369" s="1">
        <v>0.01830667914261408</v>
      </c>
      <c r="BD369" s="1">
        <v>-0.008120697809405608</v>
      </c>
      <c r="BE369" s="1">
        <v>0.02514975829740629</v>
      </c>
      <c r="BF369" s="1">
        <v>0</v>
      </c>
      <c r="BG369" s="1">
        <v>-0.003442296648126009</v>
      </c>
    </row>
    <row r="370" spans="1:59">
      <c r="A370" s="11">
        <v>44042</v>
      </c>
      <c r="B370" s="1">
        <v>-0.009656600496402268</v>
      </c>
      <c r="C370" s="1">
        <v>-0.03315052938485719</v>
      </c>
      <c r="D370" s="1">
        <v>-0.02042547116551408</v>
      </c>
      <c r="E370" s="1">
        <v>0.02773032871472014</v>
      </c>
      <c r="F370" s="1">
        <v>0.006049030252796905</v>
      </c>
      <c r="G370" s="1">
        <v>-0.003225794973083618</v>
      </c>
      <c r="H370" s="1">
        <v>0.008926667590497539</v>
      </c>
      <c r="I370" s="1">
        <v>0.001148776187077205</v>
      </c>
      <c r="J370" s="1">
        <v>-0.006019717655374901</v>
      </c>
      <c r="K370" s="1">
        <v>-0.007040848954161683</v>
      </c>
      <c r="L370" s="1">
        <v>0.05007646844268598</v>
      </c>
      <c r="M370" s="1">
        <v>-0.00190544035838669</v>
      </c>
      <c r="N370" s="1">
        <v>0.06775746599101162</v>
      </c>
      <c r="O370" s="1">
        <v>-0.01145432379397782</v>
      </c>
      <c r="P370" s="1">
        <v>0.011183381549972</v>
      </c>
      <c r="Q370" s="1">
        <v>0.02806938764733635</v>
      </c>
      <c r="R370" s="1">
        <v>0.09648328945915563</v>
      </c>
      <c r="S370" s="1">
        <v>-0.005815704319490855</v>
      </c>
      <c r="T370" s="1">
        <v>-0.0006576896020089595</v>
      </c>
      <c r="U370" s="1">
        <v>0.006195769100054038</v>
      </c>
      <c r="V370" s="1">
        <v>0.01245178340218689</v>
      </c>
      <c r="W370" s="1">
        <v>0.001241858956883224</v>
      </c>
      <c r="X370" s="1">
        <v>-0.01397484733326015</v>
      </c>
      <c r="Y370" s="1">
        <v>0.004574604480430233</v>
      </c>
      <c r="Z370" s="1">
        <v>-0.02101379324675434</v>
      </c>
      <c r="AA370" s="1">
        <v>-0.02668549204178883</v>
      </c>
      <c r="AB370" s="1">
        <v>0.003052651172948062</v>
      </c>
      <c r="AC370" s="1">
        <v>-0.01440729926612994</v>
      </c>
      <c r="AD370" s="1">
        <v>-0.006385419766142486</v>
      </c>
      <c r="AE370" s="1">
        <v>-0.02153252418970075</v>
      </c>
      <c r="AF370" s="1">
        <v>-0.02921400992740675</v>
      </c>
      <c r="AG370" s="1">
        <v>0.005186706454155976</v>
      </c>
      <c r="AH370" s="1">
        <v>-0.04518646000517312</v>
      </c>
      <c r="AI370" s="1">
        <v>-0.0007841301421966929</v>
      </c>
      <c r="AJ370" s="1">
        <v>-0.009735953178611201</v>
      </c>
      <c r="AK370" s="1">
        <v>0.002724522739242285</v>
      </c>
      <c r="AL370" s="1">
        <v>-0.002608485716861564</v>
      </c>
      <c r="AM370" s="1">
        <v>0.01418941295902165</v>
      </c>
      <c r="AN370" s="1">
        <v>-0.003600778128557081</v>
      </c>
      <c r="AO370" s="1">
        <v>-0.02459840782542044</v>
      </c>
      <c r="AP370" s="1">
        <v>-0.02779472388254511</v>
      </c>
      <c r="AQ370" s="1">
        <v>-0.02626837249440095</v>
      </c>
      <c r="AR370" s="1">
        <v>-0.0053672721980208</v>
      </c>
      <c r="AS370" s="1">
        <v>0.02229173280918584</v>
      </c>
      <c r="AT370" s="1">
        <v>0.001975318174923801</v>
      </c>
      <c r="AU370" s="1">
        <v>-0.009179977601353695</v>
      </c>
      <c r="AV370" s="1">
        <v>0.001647179828806022</v>
      </c>
      <c r="AW370" s="1">
        <v>-0.009939767479557826</v>
      </c>
      <c r="AX370" s="1">
        <v>-0.007751257440881121</v>
      </c>
      <c r="AY370" s="1">
        <v>-0.01378121034827839</v>
      </c>
      <c r="AZ370" s="1">
        <v>-0.02172201541376673</v>
      </c>
      <c r="BA370" s="1">
        <v>-0.00472796927312813</v>
      </c>
      <c r="BB370" s="1">
        <v>0.009286031185006927</v>
      </c>
      <c r="BC370" s="1">
        <v>0.010552949935279</v>
      </c>
      <c r="BD370" s="1">
        <v>-0.004361635317501</v>
      </c>
      <c r="BE370" s="1">
        <v>0.02394852099579858</v>
      </c>
      <c r="BF370" s="1">
        <v>0.01587299441790724</v>
      </c>
      <c r="BG370" s="1">
        <v>-0.06563037625663881</v>
      </c>
    </row>
    <row r="371" spans="1:59">
      <c r="A371" s="11">
        <v>44043</v>
      </c>
      <c r="B371" s="1">
        <v>-0.008766023180930893</v>
      </c>
      <c r="C371" s="1">
        <v>0.007934099524479654</v>
      </c>
      <c r="D371" s="1">
        <v>0.02508704080004942</v>
      </c>
      <c r="E371" s="1">
        <v>-0.00984650477129867</v>
      </c>
      <c r="F371" s="1">
        <v>0.03696082156713731</v>
      </c>
      <c r="G371" s="1">
        <v>-0.0165048392892998</v>
      </c>
      <c r="H371" s="1">
        <v>-0.01874857116149831</v>
      </c>
      <c r="I371" s="1">
        <v>-0.006805417359024513</v>
      </c>
      <c r="J371" s="1">
        <v>-0.008550073178213768</v>
      </c>
      <c r="K371" s="1">
        <v>-0.00785297039684929</v>
      </c>
      <c r="L371" s="1">
        <v>0</v>
      </c>
      <c r="M371" s="1">
        <v>0.002185890872034024</v>
      </c>
      <c r="N371" s="1">
        <v>-0.01243143068094021</v>
      </c>
      <c r="O371" s="1">
        <v>0.002808987018850351</v>
      </c>
      <c r="P371" s="1">
        <v>0.003498074980439192</v>
      </c>
      <c r="Q371" s="1">
        <v>0</v>
      </c>
      <c r="R371" s="1">
        <v>-0.01776312549193437</v>
      </c>
      <c r="S371" s="1">
        <v>-0.01404876336306815</v>
      </c>
      <c r="T371" s="1">
        <v>0.01133453241749915</v>
      </c>
      <c r="U371" s="1">
        <v>-0.0316627959656498</v>
      </c>
      <c r="V371" s="1">
        <v>-0.01419860749616375</v>
      </c>
      <c r="W371" s="1">
        <v>-0.02108300755409209</v>
      </c>
      <c r="X371" s="1">
        <v>0</v>
      </c>
      <c r="Y371" s="1">
        <v>0</v>
      </c>
      <c r="Z371" s="1">
        <v>0.008766155158324018</v>
      </c>
      <c r="AA371" s="1">
        <v>-0.003916757078224142</v>
      </c>
      <c r="AB371" s="1">
        <v>0</v>
      </c>
      <c r="AC371" s="1">
        <v>-0.007204384137902697</v>
      </c>
      <c r="AD371" s="1">
        <v>0.005963024945757844</v>
      </c>
      <c r="AE371" s="1">
        <v>-0.01033164573345491</v>
      </c>
      <c r="AF371" s="1">
        <v>0.007989272531656377</v>
      </c>
      <c r="AG371" s="1">
        <v>0.08174839304454284</v>
      </c>
      <c r="AH371" s="1">
        <v>-0.008230540605754899</v>
      </c>
      <c r="AI371" s="1">
        <v>0.005443765112532306</v>
      </c>
      <c r="AJ371" s="1">
        <v>0.001607042899372635</v>
      </c>
      <c r="AK371" s="1">
        <v>0.006340092974963962</v>
      </c>
      <c r="AL371" s="1">
        <v>0.01595686965251608</v>
      </c>
      <c r="AM371" s="1">
        <v>7.054024605657183E-05</v>
      </c>
      <c r="AN371" s="1">
        <v>-0.006711453940988044</v>
      </c>
      <c r="AO371" s="1">
        <v>0.003764137169260717</v>
      </c>
      <c r="AP371" s="1">
        <v>-0.004555466016927134</v>
      </c>
      <c r="AQ371" s="1">
        <v>0.01023278313306974</v>
      </c>
      <c r="AR371" s="1">
        <v>0</v>
      </c>
      <c r="AS371" s="1">
        <v>0.0009564773946542093</v>
      </c>
      <c r="AT371" s="1">
        <v>0</v>
      </c>
      <c r="AU371" s="1">
        <v>0.01277943222907663</v>
      </c>
      <c r="AV371" s="1">
        <v>-0.003789495044930313</v>
      </c>
      <c r="AW371" s="1">
        <v>0.02699513517602514</v>
      </c>
      <c r="AX371" s="1">
        <v>-0.03813804798718812</v>
      </c>
      <c r="AY371" s="1">
        <v>-0.08122265213916646</v>
      </c>
      <c r="AZ371" s="1">
        <v>-0.02829663712761998</v>
      </c>
      <c r="BA371" s="1">
        <v>-0.008026665456226101</v>
      </c>
      <c r="BB371" s="1">
        <v>0.01004048582995942</v>
      </c>
      <c r="BC371" s="1">
        <v>0.03143372671542144</v>
      </c>
      <c r="BD371" s="1">
        <v>-0.00553330094458282</v>
      </c>
      <c r="BE371" s="1">
        <v>-0.006046708278930724</v>
      </c>
      <c r="BF371" s="1">
        <v>0</v>
      </c>
      <c r="BG371" s="1">
        <v>-0.009242135216825376</v>
      </c>
    </row>
    <row r="372" spans="1:59">
      <c r="A372" s="11">
        <v>44045</v>
      </c>
      <c r="B372" s="1">
        <v>0</v>
      </c>
      <c r="C372" s="1">
        <v>0</v>
      </c>
      <c r="D372" s="1">
        <v>0</v>
      </c>
      <c r="E372" s="1">
        <v>0</v>
      </c>
      <c r="F372" s="1">
        <v>0</v>
      </c>
      <c r="G372" s="1">
        <v>0</v>
      </c>
      <c r="H372" s="1">
        <v>0</v>
      </c>
      <c r="I372" s="1">
        <v>0</v>
      </c>
      <c r="J372" s="1">
        <v>0</v>
      </c>
      <c r="K372" s="1">
        <v>0</v>
      </c>
      <c r="L372" s="1">
        <v>-0.01353609333791328</v>
      </c>
      <c r="M372" s="1">
        <v>0</v>
      </c>
      <c r="N372" s="1">
        <v>0</v>
      </c>
      <c r="O372" s="1">
        <v>0</v>
      </c>
      <c r="P372" s="1">
        <v>0</v>
      </c>
      <c r="Q372" s="1">
        <v>-0.01031666930069186</v>
      </c>
      <c r="R372" s="1">
        <v>0</v>
      </c>
      <c r="S372" s="1">
        <v>0</v>
      </c>
      <c r="T372" s="1">
        <v>0</v>
      </c>
      <c r="U372" s="1">
        <v>0</v>
      </c>
      <c r="V372" s="1">
        <v>0</v>
      </c>
      <c r="W372" s="1">
        <v>0</v>
      </c>
      <c r="X372" s="1">
        <v>-0.02907668857490819</v>
      </c>
      <c r="Y372" s="1">
        <v>-0.009210975375252395</v>
      </c>
      <c r="Z372" s="1">
        <v>0</v>
      </c>
      <c r="AA372" s="1">
        <v>0</v>
      </c>
      <c r="AB372" s="1">
        <v>0.06030071214299881</v>
      </c>
      <c r="AC372" s="1">
        <v>0</v>
      </c>
      <c r="AD372" s="1">
        <v>0</v>
      </c>
      <c r="AE372" s="1">
        <v>0</v>
      </c>
      <c r="AF372" s="1">
        <v>0</v>
      </c>
      <c r="AG372" s="1">
        <v>0</v>
      </c>
      <c r="AH372" s="1">
        <v>0</v>
      </c>
      <c r="AI372" s="1">
        <v>0</v>
      </c>
      <c r="AJ372" s="1">
        <v>0</v>
      </c>
      <c r="AK372" s="1">
        <v>0</v>
      </c>
      <c r="AL372" s="1">
        <v>0</v>
      </c>
      <c r="AM372" s="1">
        <v>0</v>
      </c>
      <c r="AN372" s="1">
        <v>0</v>
      </c>
      <c r="AO372" s="1">
        <v>0</v>
      </c>
      <c r="AP372" s="1">
        <v>0</v>
      </c>
      <c r="AQ372" s="1">
        <v>0</v>
      </c>
      <c r="AR372" s="1">
        <v>0.02428328896180232</v>
      </c>
      <c r="AS372" s="1">
        <v>0</v>
      </c>
      <c r="AT372" s="1">
        <v>-0.0136476000635013</v>
      </c>
      <c r="AU372" s="1">
        <v>0</v>
      </c>
      <c r="AV372" s="1">
        <v>0</v>
      </c>
      <c r="AW372" s="1">
        <v>0</v>
      </c>
      <c r="AX372" s="1">
        <v>0</v>
      </c>
      <c r="AY372" s="1">
        <v>0</v>
      </c>
      <c r="AZ372" s="1">
        <v>0</v>
      </c>
      <c r="BA372" s="1">
        <v>0</v>
      </c>
      <c r="BB372" s="1">
        <v>0</v>
      </c>
      <c r="BC372" s="1">
        <v>0</v>
      </c>
      <c r="BD372" s="1">
        <v>0</v>
      </c>
      <c r="BE372" s="1">
        <v>0</v>
      </c>
      <c r="BF372" s="1">
        <v>0.0234375711653414</v>
      </c>
      <c r="BG372" s="1">
        <v>0</v>
      </c>
    </row>
    <row r="373" spans="1:59">
      <c r="A373" s="11">
        <v>44046</v>
      </c>
      <c r="B373" s="1">
        <v>0.0003975350939378064</v>
      </c>
      <c r="C373" s="1">
        <v>-0.00590364807259558</v>
      </c>
      <c r="D373" s="1">
        <v>0.01906971814784586</v>
      </c>
      <c r="E373" s="1">
        <v>0.003099546207201653</v>
      </c>
      <c r="F373" s="1">
        <v>-0.01668096589563972</v>
      </c>
      <c r="G373" s="1">
        <v>0.02994412512741595</v>
      </c>
      <c r="H373" s="1">
        <v>0</v>
      </c>
      <c r="I373" s="1">
        <v>0.02756751673637226</v>
      </c>
      <c r="J373" s="1">
        <v>0.01581027385977118</v>
      </c>
      <c r="K373" s="1">
        <v>0.03505244389219286</v>
      </c>
      <c r="L373" s="1">
        <v>0.00464433285678667</v>
      </c>
      <c r="M373" s="1">
        <v>0.01164262979237485</v>
      </c>
      <c r="N373" s="1">
        <v>-0.004098407539646298</v>
      </c>
      <c r="O373" s="1">
        <v>-0.001400456098207048</v>
      </c>
      <c r="P373" s="1">
        <v>0.01176055048553026</v>
      </c>
      <c r="Q373" s="1">
        <v>-0.004527826124471113</v>
      </c>
      <c r="R373" s="1">
        <v>0.01590751722745876</v>
      </c>
      <c r="S373" s="1">
        <v>0</v>
      </c>
      <c r="T373" s="1">
        <v>-0.0005784796734972231</v>
      </c>
      <c r="U373" s="1">
        <v>-0.005738508757371252</v>
      </c>
      <c r="V373" s="1">
        <v>0.01399735803900115</v>
      </c>
      <c r="W373" s="1">
        <v>0</v>
      </c>
      <c r="X373" s="1">
        <v>0.0133936663835299</v>
      </c>
      <c r="Y373" s="1">
        <v>-0.007572906469486274</v>
      </c>
      <c r="Z373" s="1">
        <v>0.003492283246988137</v>
      </c>
      <c r="AA373" s="1">
        <v>-0.005587746373930336</v>
      </c>
      <c r="AB373" s="1">
        <v>0.01022602097393799</v>
      </c>
      <c r="AC373" s="1">
        <v>-0.00493421747839573</v>
      </c>
      <c r="AD373" s="1">
        <v>0.009214042303949288</v>
      </c>
      <c r="AE373" s="1">
        <v>0.01492849244710648</v>
      </c>
      <c r="AF373" s="1">
        <v>-0.002407109454038991</v>
      </c>
      <c r="AG373" s="1">
        <v>-0.006741007874093374</v>
      </c>
      <c r="AH373" s="1">
        <v>-0.003112184950783914</v>
      </c>
      <c r="AI373" s="1">
        <v>0.05624113699273137</v>
      </c>
      <c r="AJ373" s="1">
        <v>-0.008683167005457793</v>
      </c>
      <c r="AK373" s="1">
        <v>0.01992306933622645</v>
      </c>
      <c r="AL373" s="1">
        <v>0.02305735424633393</v>
      </c>
      <c r="AM373" s="1">
        <v>0.03725962620917733</v>
      </c>
      <c r="AN373" s="1">
        <v>-0.003378400952883442</v>
      </c>
      <c r="AO373" s="1">
        <v>-0.006937401839802515</v>
      </c>
      <c r="AP373" s="1">
        <v>0.0167271083043099</v>
      </c>
      <c r="AQ373" s="1">
        <v>-0.009208294917576354</v>
      </c>
      <c r="AR373" s="1">
        <v>-0.02173195277636997</v>
      </c>
      <c r="AS373" s="1">
        <v>0</v>
      </c>
      <c r="AT373" s="1">
        <v>-0.0009548718948106938</v>
      </c>
      <c r="AU373" s="1">
        <v>-0.004100916376317376</v>
      </c>
      <c r="AV373" s="1">
        <v>0.0371061372353545</v>
      </c>
      <c r="AW373" s="1">
        <v>-0.005068979948770203</v>
      </c>
      <c r="AX373" s="1">
        <v>0.03790989277703116</v>
      </c>
      <c r="AY373" s="1">
        <v>-0.08079851183299458</v>
      </c>
      <c r="AZ373" s="1">
        <v>-0.008808809568594311</v>
      </c>
      <c r="BA373" s="1">
        <v>0.002741056907948014</v>
      </c>
      <c r="BB373" s="1">
        <v>0.01319117865880459</v>
      </c>
      <c r="BC373" s="1">
        <v>-0.01134570294074355</v>
      </c>
      <c r="BD373" s="1">
        <v>-0.0007728104609656672</v>
      </c>
      <c r="BE373" s="1">
        <v>-0.001836633271810495</v>
      </c>
      <c r="BF373" s="1">
        <v>0.007633577098568711</v>
      </c>
      <c r="BG373" s="1">
        <v>0.05037315175564583</v>
      </c>
    </row>
    <row r="374" spans="1:59">
      <c r="A374" s="11">
        <v>44047</v>
      </c>
      <c r="B374" s="1">
        <v>-0.007449368761495156</v>
      </c>
      <c r="C374" s="1">
        <v>-0.008484197377214397</v>
      </c>
      <c r="D374" s="1">
        <v>0.0005199099555526221</v>
      </c>
      <c r="E374" s="1">
        <v>0.09488866898839166</v>
      </c>
      <c r="F374" s="1">
        <v>0.008657119256458845</v>
      </c>
      <c r="G374" s="1">
        <v>0.0009585309689033039</v>
      </c>
      <c r="H374" s="1">
        <v>-0.002146973508092009</v>
      </c>
      <c r="I374" s="1">
        <v>0.01651550641739918</v>
      </c>
      <c r="J374" s="1">
        <v>-0.006013407055463493</v>
      </c>
      <c r="K374" s="1">
        <v>0.03957032375308889</v>
      </c>
      <c r="L374" s="1">
        <v>0.01218742157327313</v>
      </c>
      <c r="M374" s="1">
        <v>0.03179261756927421</v>
      </c>
      <c r="N374" s="1">
        <v>-0.00176385444313909</v>
      </c>
      <c r="O374" s="1">
        <v>0.006661840275211883</v>
      </c>
      <c r="P374" s="1">
        <v>0.02088118631749558</v>
      </c>
      <c r="Q374" s="1">
        <v>-0.01681825050039221</v>
      </c>
      <c r="R374" s="1">
        <v>0.008488597657636321</v>
      </c>
      <c r="S374" s="1">
        <v>-0.01946721342080682</v>
      </c>
      <c r="T374" s="1">
        <v>0.00441331398937872</v>
      </c>
      <c r="U374" s="1">
        <v>-0.006429606012901212</v>
      </c>
      <c r="V374" s="1">
        <v>-0.0003001143809427953</v>
      </c>
      <c r="W374" s="1">
        <v>0.009290591821675465</v>
      </c>
      <c r="X374" s="1">
        <v>-0.009652621724042132</v>
      </c>
      <c r="Y374" s="1">
        <v>-0.005788990520975368</v>
      </c>
      <c r="Z374" s="1">
        <v>0.01570091583439104</v>
      </c>
      <c r="AA374" s="1">
        <v>-0.005723025656555469</v>
      </c>
      <c r="AB374" s="1">
        <v>0.0007103066080198506</v>
      </c>
      <c r="AC374" s="1">
        <v>0.002359969821375429</v>
      </c>
      <c r="AD374" s="1">
        <v>-0.001156471246987478</v>
      </c>
      <c r="AE374" s="1">
        <v>-0.01131452849526238</v>
      </c>
      <c r="AF374" s="1">
        <v>-0.01072380925129668</v>
      </c>
      <c r="AG374" s="1">
        <v>-0.008453741967197947</v>
      </c>
      <c r="AH374" s="1">
        <v>0.02601457561788356</v>
      </c>
      <c r="AI374" s="1">
        <v>-0.01500870816478483</v>
      </c>
      <c r="AJ374" s="1">
        <v>-0.009235716234737734</v>
      </c>
      <c r="AK374" s="1">
        <v>0.02210103814360687</v>
      </c>
      <c r="AL374" s="1">
        <v>0.02300713440043745</v>
      </c>
      <c r="AM374" s="1">
        <v>0.01975427890599324</v>
      </c>
      <c r="AN374" s="1">
        <v>0.001042865677150839</v>
      </c>
      <c r="AO374" s="1">
        <v>-0.006041733674311489</v>
      </c>
      <c r="AP374" s="1">
        <v>-0.01784877796621998</v>
      </c>
      <c r="AQ374" s="1">
        <v>-0.00557628707372404</v>
      </c>
      <c r="AR374" s="1">
        <v>0.01245381029941273</v>
      </c>
      <c r="AS374" s="1">
        <v>-0.005159623393216295</v>
      </c>
      <c r="AT374" s="1">
        <v>0.00429047269941929</v>
      </c>
      <c r="AU374" s="1">
        <v>0.005701644348237167</v>
      </c>
      <c r="AV374" s="1">
        <v>-0.03861592962667604</v>
      </c>
      <c r="AW374" s="1">
        <v>-0.002256239129180271</v>
      </c>
      <c r="AX374" s="1">
        <v>0.001346780796243729</v>
      </c>
      <c r="AY374" s="1">
        <v>0.02688730370532544</v>
      </c>
      <c r="AZ374" s="1">
        <v>0.03763925171068117</v>
      </c>
      <c r="BA374" s="1">
        <v>0.002931552207422694</v>
      </c>
      <c r="BB374" s="1">
        <v>0.0006342364742326634</v>
      </c>
      <c r="BC374" s="1">
        <v>0.009674714888494806</v>
      </c>
      <c r="BD374" s="1">
        <v>0.0180975186264094</v>
      </c>
      <c r="BE374" s="1">
        <v>0.01069462723803238</v>
      </c>
      <c r="BF374" s="1">
        <v>0.007575747049387793</v>
      </c>
      <c r="BG374" s="1">
        <v>-0.08525761221685546</v>
      </c>
    </row>
    <row r="375" spans="1:59">
      <c r="A375" s="11">
        <v>44048</v>
      </c>
      <c r="B375" s="1">
        <v>0.02211547549419124</v>
      </c>
      <c r="C375" s="1">
        <v>0.01397590501215196</v>
      </c>
      <c r="D375" s="1">
        <v>-0.01537834618996037</v>
      </c>
      <c r="E375" s="1">
        <v>0.003174936972714759</v>
      </c>
      <c r="F375" s="1">
        <v>0.02109064590905207</v>
      </c>
      <c r="G375" s="1">
        <v>-0.01021383932793263</v>
      </c>
      <c r="H375" s="1">
        <v>0.0004302684266404011</v>
      </c>
      <c r="I375" s="1">
        <v>0.01033558859233885</v>
      </c>
      <c r="J375" s="1">
        <v>0.003914452524278911</v>
      </c>
      <c r="K375" s="1">
        <v>-0.0116176845900583</v>
      </c>
      <c r="L375" s="1">
        <v>0.01266356604708907</v>
      </c>
      <c r="M375" s="1">
        <v>0.0005299842475343652</v>
      </c>
      <c r="N375" s="1">
        <v>-0.007214337828094664</v>
      </c>
      <c r="O375" s="1">
        <v>-0.005573036373164975</v>
      </c>
      <c r="P375" s="1">
        <v>0.005658974851139087</v>
      </c>
      <c r="Q375" s="1">
        <v>0.008068822194724934</v>
      </c>
      <c r="R375" s="1">
        <v>-0.01381059412825303</v>
      </c>
      <c r="S375" s="1">
        <v>0.00493307790459685</v>
      </c>
      <c r="T375" s="1">
        <v>0.009291918649377839</v>
      </c>
      <c r="U375" s="1">
        <v>0.005897721102567477</v>
      </c>
      <c r="V375" s="1">
        <v>0.02421472617493681</v>
      </c>
      <c r="W375" s="1">
        <v>0.04435105006352713</v>
      </c>
      <c r="X375" s="1">
        <v>-0.02549098023065888</v>
      </c>
      <c r="Y375" s="1">
        <v>0.02604282828854632</v>
      </c>
      <c r="Z375" s="1">
        <v>0.01609557117062099</v>
      </c>
      <c r="AA375" s="1">
        <v>0.01737297701098584</v>
      </c>
      <c r="AB375" s="1">
        <v>-0.0005324430197325425</v>
      </c>
      <c r="AC375" s="1">
        <v>0.01457716038171553</v>
      </c>
      <c r="AD375" s="1">
        <v>0.03720185945139765</v>
      </c>
      <c r="AE375" s="1">
        <v>0.01591758984163461</v>
      </c>
      <c r="AF375" s="1">
        <v>0.03739831537596561</v>
      </c>
      <c r="AG375" s="1">
        <v>-0.002841959367023139</v>
      </c>
      <c r="AH375" s="1">
        <v>0.05578078425207522</v>
      </c>
      <c r="AI375" s="1">
        <v>-0.00164083275354221</v>
      </c>
      <c r="AJ375" s="1">
        <v>0.005189440742851437</v>
      </c>
      <c r="AK375" s="1">
        <v>-0.01477519245043857</v>
      </c>
      <c r="AL375" s="1">
        <v>0.002188370898098535</v>
      </c>
      <c r="AM375" s="1">
        <v>0.005254978398795851</v>
      </c>
      <c r="AN375" s="1">
        <v>0.001563066184370188</v>
      </c>
      <c r="AO375" s="1">
        <v>0.01206187472150044</v>
      </c>
      <c r="AP375" s="1">
        <v>0.06194696179631509</v>
      </c>
      <c r="AQ375" s="1">
        <v>0.02149552052603254</v>
      </c>
      <c r="AR375" s="1">
        <v>-0.005651736451015132</v>
      </c>
      <c r="AS375" s="1">
        <v>0.0194007003238339</v>
      </c>
      <c r="AT375" s="1">
        <v>0.02164872933136719</v>
      </c>
      <c r="AU375" s="1">
        <v>-0.02204741325518456</v>
      </c>
      <c r="AV375" s="1">
        <v>-0.00431896669043208</v>
      </c>
      <c r="AW375" s="1">
        <v>0.01371385287812199</v>
      </c>
      <c r="AX375" s="1">
        <v>-0.001331501252462397</v>
      </c>
      <c r="AY375" s="1">
        <v>0.06847928807686254</v>
      </c>
      <c r="AZ375" s="1">
        <v>0.01748199468321654</v>
      </c>
      <c r="BA375" s="1">
        <v>0.02617386487246409</v>
      </c>
      <c r="BB375" s="1">
        <v>0.01468889490373648</v>
      </c>
      <c r="BC375" s="1">
        <v>0.005759508162552329</v>
      </c>
      <c r="BD375" s="1">
        <v>-0.01390156540315823</v>
      </c>
      <c r="BE375" s="1">
        <v>0.008874669694680648</v>
      </c>
      <c r="BF375" s="1">
        <v>-0.007518786623807561</v>
      </c>
      <c r="BG375" s="1">
        <v>0.05436892799365212</v>
      </c>
    </row>
    <row r="376" spans="1:59">
      <c r="A376" s="11">
        <v>44049</v>
      </c>
      <c r="B376" s="1">
        <v>-0.003818233099942669</v>
      </c>
      <c r="C376" s="1">
        <v>-0.00393809386463484</v>
      </c>
      <c r="D376" s="1">
        <v>-0.002954883187360036</v>
      </c>
      <c r="E376" s="1">
        <v>0.01641075566691153</v>
      </c>
      <c r="F376" s="1">
        <v>0.006230860039218244</v>
      </c>
      <c r="G376" s="1">
        <v>-0.0284514521066932</v>
      </c>
      <c r="H376" s="1">
        <v>0.005591585239525187</v>
      </c>
      <c r="I376" s="1">
        <v>0.002906606028566516</v>
      </c>
      <c r="J376" s="1">
        <v>0.01985124315450104</v>
      </c>
      <c r="K376" s="1">
        <v>0.003425890207246374</v>
      </c>
      <c r="L376" s="1">
        <v>-0.004236755650503521</v>
      </c>
      <c r="M376" s="1">
        <v>0.009824230743269213</v>
      </c>
      <c r="N376" s="1">
        <v>0.002224588487423906</v>
      </c>
      <c r="O376" s="1">
        <v>-0.1096321426662943</v>
      </c>
      <c r="P376" s="1">
        <v>0.06779661016949157</v>
      </c>
      <c r="Q376" s="1">
        <v>0.02657417267628959</v>
      </c>
      <c r="R376" s="1">
        <v>-0.02535629392488914</v>
      </c>
      <c r="S376" s="1">
        <v>-0.01209076237683415</v>
      </c>
      <c r="T376" s="1">
        <v>-0.004353402079284918</v>
      </c>
      <c r="U376" s="1">
        <v>0.01797627738171048</v>
      </c>
      <c r="V376" s="1">
        <v>-0.0002931854473291473</v>
      </c>
      <c r="W376" s="1">
        <v>0.02964774346822119</v>
      </c>
      <c r="X376" s="1">
        <v>0.001846398307025376</v>
      </c>
      <c r="Y376" s="1">
        <v>-0.01903636054743407</v>
      </c>
      <c r="Z376" s="1">
        <v>-0.003920978755426408</v>
      </c>
      <c r="AA376" s="1">
        <v>0.0003085030665606059</v>
      </c>
      <c r="AB376" s="1">
        <v>-0.01331663373683956</v>
      </c>
      <c r="AC376" s="1">
        <v>-0.009804460608899945</v>
      </c>
      <c r="AD376" s="1">
        <v>-0.003642620007758057</v>
      </c>
      <c r="AE376" s="1">
        <v>-0.01689709677517648</v>
      </c>
      <c r="AF376" s="1">
        <v>-0.03396029101222442</v>
      </c>
      <c r="AG376" s="1">
        <v>0.06486835251625478</v>
      </c>
      <c r="AH376" s="1">
        <v>-0.02113339419828719</v>
      </c>
      <c r="AI376" s="1">
        <v>0.01601387540314891</v>
      </c>
      <c r="AJ376" s="1">
        <v>-0.009847084862295796</v>
      </c>
      <c r="AK376" s="1">
        <v>0.01388142324200725</v>
      </c>
      <c r="AL376" s="1">
        <v>0.002495650341543643</v>
      </c>
      <c r="AM376" s="1">
        <v>0.004319271730605312</v>
      </c>
      <c r="AN376" s="1">
        <v>-0.004681540433541187</v>
      </c>
      <c r="AO376" s="1">
        <v>0.004410640361770746</v>
      </c>
      <c r="AP376" s="1">
        <v>-0.03794642943146076</v>
      </c>
      <c r="AQ376" s="1">
        <v>-0.008234097535986695</v>
      </c>
      <c r="AR376" s="1">
        <v>-0.005349327419015837</v>
      </c>
      <c r="AS376" s="1">
        <v>-0.01300177984261819</v>
      </c>
      <c r="AT376" s="1">
        <v>-0.005525073638067313</v>
      </c>
      <c r="AU376" s="1">
        <v>-0.006441131199656391</v>
      </c>
      <c r="AV376" s="1">
        <v>0.002096538973231032</v>
      </c>
      <c r="AW376" s="1">
        <v>-0.0058285950884569</v>
      </c>
      <c r="AX376" s="1">
        <v>0.003070674289896047</v>
      </c>
      <c r="AY376" s="1">
        <v>-0.04429776895032278</v>
      </c>
      <c r="AZ376" s="1">
        <v>0.01015046407615317</v>
      </c>
      <c r="BA376" s="1">
        <v>0.005088596458963313</v>
      </c>
      <c r="BB376" s="1">
        <v>-0.00345373257534054</v>
      </c>
      <c r="BC376" s="1">
        <v>-0.003091319068095788</v>
      </c>
      <c r="BD376" s="1">
        <v>-0.003543626802600452</v>
      </c>
      <c r="BE376" s="1">
        <v>0.01206714145358401</v>
      </c>
      <c r="BF376" s="1">
        <v>0</v>
      </c>
      <c r="BG376" s="1">
        <v>-0.01289128858879462</v>
      </c>
    </row>
    <row r="377" spans="1:59">
      <c r="A377" s="11">
        <v>44050</v>
      </c>
      <c r="B377" s="1">
        <v>-0.005110645863560803</v>
      </c>
      <c r="C377" s="1">
        <v>0.03134720911838618</v>
      </c>
      <c r="D377" s="1">
        <v>0.0257199189380477</v>
      </c>
      <c r="E377" s="1">
        <v>-0.02145082032049794</v>
      </c>
      <c r="F377" s="1">
        <v>-0.01784185365188951</v>
      </c>
      <c r="G377" s="1">
        <v>0.04425963461482252</v>
      </c>
      <c r="H377" s="1">
        <v>-0.01240381294765558</v>
      </c>
      <c r="I377" s="1">
        <v>-0.05111407312043159</v>
      </c>
      <c r="J377" s="1">
        <v>-0.007646967883946476</v>
      </c>
      <c r="K377" s="1">
        <v>0.006945919685100277</v>
      </c>
      <c r="L377" s="1">
        <v>0</v>
      </c>
      <c r="M377" s="1">
        <v>-0.006990665268360563</v>
      </c>
      <c r="N377" s="1">
        <v>-0.001479728179529016</v>
      </c>
      <c r="O377" s="1">
        <v>-0.003933927284373584</v>
      </c>
      <c r="P377" s="1">
        <v>-0.01555553617931549</v>
      </c>
      <c r="Q377" s="1">
        <v>0</v>
      </c>
      <c r="R377" s="1">
        <v>-0.00561132160089628</v>
      </c>
      <c r="S377" s="1">
        <v>0.006437613497094485</v>
      </c>
      <c r="T377" s="1">
        <v>-0.06099919856085478</v>
      </c>
      <c r="U377" s="1">
        <v>-0.003739680024168357</v>
      </c>
      <c r="V377" s="1">
        <v>-0.004299770500976074</v>
      </c>
      <c r="W377" s="1">
        <v>0.02412454100883843</v>
      </c>
      <c r="X377" s="1">
        <v>0</v>
      </c>
      <c r="Y377" s="1">
        <v>0</v>
      </c>
      <c r="Z377" s="1">
        <v>0.01299005801296116</v>
      </c>
      <c r="AA377" s="1">
        <v>0.02200766439322943</v>
      </c>
      <c r="AB377" s="1">
        <v>0</v>
      </c>
      <c r="AC377" s="1">
        <v>0.01548432206687433</v>
      </c>
      <c r="AD377" s="1">
        <v>0.008667971298108368</v>
      </c>
      <c r="AE377" s="1">
        <v>-0.01531251271565759</v>
      </c>
      <c r="AF377" s="1">
        <v>0.04705260199303862</v>
      </c>
      <c r="AG377" s="1">
        <v>0.01191195595842265</v>
      </c>
      <c r="AH377" s="1">
        <v>0.03532879163440805</v>
      </c>
      <c r="AI377" s="1">
        <v>-0.01788781209951229</v>
      </c>
      <c r="AJ377" s="1">
        <v>0.03900741645908123</v>
      </c>
      <c r="AK377" s="1">
        <v>-0.02818805681708025</v>
      </c>
      <c r="AL377" s="1">
        <v>-0.03221779715034601</v>
      </c>
      <c r="AM377" s="1">
        <v>-0.01199768992350569</v>
      </c>
      <c r="AN377" s="1">
        <v>0.004703560341461355</v>
      </c>
      <c r="AO377" s="1">
        <v>0.02494640967775474</v>
      </c>
      <c r="AP377" s="1">
        <v>0.05119852138475345</v>
      </c>
      <c r="AQ377" s="1">
        <v>0.03874535604399765</v>
      </c>
      <c r="AR377" s="1">
        <v>0</v>
      </c>
      <c r="AS377" s="1">
        <v>0.01660939431110298</v>
      </c>
      <c r="AT377" s="1">
        <v>0</v>
      </c>
      <c r="AU377" s="1">
        <v>0.02236635813541721</v>
      </c>
      <c r="AV377" s="1">
        <v>0.003102176422248304</v>
      </c>
      <c r="AW377" s="1">
        <v>0.01063977388593407</v>
      </c>
      <c r="AX377" s="1">
        <v>-0.02475194468041197</v>
      </c>
      <c r="AY377" s="1">
        <v>0.01873763056708544</v>
      </c>
      <c r="AZ377" s="1">
        <v>-0.0006371728225260664</v>
      </c>
      <c r="BA377" s="1">
        <v>0.00945671891757871</v>
      </c>
      <c r="BB377" s="1">
        <v>-0.03690598149232671</v>
      </c>
      <c r="BC377" s="1">
        <v>-0.002236741938999365</v>
      </c>
      <c r="BD377" s="1">
        <v>0.004793313375808683</v>
      </c>
      <c r="BE377" s="1">
        <v>0.03822167122376641</v>
      </c>
      <c r="BF377" s="1">
        <v>0</v>
      </c>
      <c r="BG377" s="1">
        <v>0.04850739297741646</v>
      </c>
    </row>
    <row r="378" spans="1:59">
      <c r="A378" s="11">
        <v>44052</v>
      </c>
      <c r="B378" s="1">
        <v>0</v>
      </c>
      <c r="C378" s="1">
        <v>0</v>
      </c>
      <c r="D378" s="1">
        <v>0</v>
      </c>
      <c r="E378" s="1">
        <v>0</v>
      </c>
      <c r="F378" s="1">
        <v>0</v>
      </c>
      <c r="G378" s="1">
        <v>0</v>
      </c>
      <c r="H378" s="1">
        <v>0</v>
      </c>
      <c r="I378" s="1">
        <v>0</v>
      </c>
      <c r="J378" s="1">
        <v>0</v>
      </c>
      <c r="K378" s="1">
        <v>0</v>
      </c>
      <c r="L378" s="1">
        <v>0.09202587233910009</v>
      </c>
      <c r="M378" s="1">
        <v>0</v>
      </c>
      <c r="N378" s="1">
        <v>0</v>
      </c>
      <c r="O378" s="1">
        <v>0</v>
      </c>
      <c r="P378" s="1">
        <v>0</v>
      </c>
      <c r="Q378" s="1">
        <v>0.01476246324467123</v>
      </c>
      <c r="R378" s="1">
        <v>0</v>
      </c>
      <c r="S378" s="1">
        <v>0</v>
      </c>
      <c r="T378" s="1">
        <v>0</v>
      </c>
      <c r="U378" s="1">
        <v>0</v>
      </c>
      <c r="V378" s="1">
        <v>0</v>
      </c>
      <c r="W378" s="1">
        <v>0</v>
      </c>
      <c r="X378" s="1">
        <v>0.01674087175785544</v>
      </c>
      <c r="Y378" s="1">
        <v>0.0003682103900224387</v>
      </c>
      <c r="Z378" s="1">
        <v>0</v>
      </c>
      <c r="AA378" s="1">
        <v>0</v>
      </c>
      <c r="AB378" s="1">
        <v>0.02267405317075566</v>
      </c>
      <c r="AC378" s="1">
        <v>0</v>
      </c>
      <c r="AD378" s="1">
        <v>0</v>
      </c>
      <c r="AE378" s="1">
        <v>0</v>
      </c>
      <c r="AF378" s="1">
        <v>0</v>
      </c>
      <c r="AG378" s="1">
        <v>0</v>
      </c>
      <c r="AH378" s="1">
        <v>0</v>
      </c>
      <c r="AI378" s="1">
        <v>0</v>
      </c>
      <c r="AJ378" s="1">
        <v>0</v>
      </c>
      <c r="AK378" s="1">
        <v>0</v>
      </c>
      <c r="AL378" s="1">
        <v>0</v>
      </c>
      <c r="AM378" s="1">
        <v>0</v>
      </c>
      <c r="AN378" s="1">
        <v>0</v>
      </c>
      <c r="AO378" s="1">
        <v>0</v>
      </c>
      <c r="AP378" s="1">
        <v>0</v>
      </c>
      <c r="AQ378" s="1">
        <v>0</v>
      </c>
      <c r="AR378" s="1">
        <v>-0.008403312852434563</v>
      </c>
      <c r="AS378" s="1">
        <v>0</v>
      </c>
      <c r="AT378" s="1">
        <v>-0.005817019284294345</v>
      </c>
      <c r="AU378" s="1">
        <v>0</v>
      </c>
      <c r="AV378" s="1">
        <v>0</v>
      </c>
      <c r="AW378" s="1">
        <v>0</v>
      </c>
      <c r="AX378" s="1">
        <v>0</v>
      </c>
      <c r="AY378" s="1">
        <v>0</v>
      </c>
      <c r="AZ378" s="1">
        <v>0</v>
      </c>
      <c r="BA378" s="1">
        <v>0</v>
      </c>
      <c r="BB378" s="1">
        <v>0</v>
      </c>
      <c r="BC378" s="1">
        <v>0</v>
      </c>
      <c r="BD378" s="1">
        <v>0</v>
      </c>
      <c r="BE378" s="1">
        <v>0</v>
      </c>
      <c r="BF378" s="1">
        <v>0.007575747049387793</v>
      </c>
      <c r="BG378" s="1">
        <v>0</v>
      </c>
    </row>
    <row r="379" spans="1:59">
      <c r="A379" s="11">
        <v>44053</v>
      </c>
      <c r="B379" s="1">
        <v>-0.01175527987447333</v>
      </c>
      <c r="C379" s="1">
        <v>0.02601298984498746</v>
      </c>
      <c r="D379" s="1">
        <v>0.00350826485364486</v>
      </c>
      <c r="E379" s="1">
        <v>-0.03076017274352227</v>
      </c>
      <c r="F379" s="1">
        <v>-0.006093187166982039</v>
      </c>
      <c r="G379" s="1">
        <v>0.030274121520796</v>
      </c>
      <c r="H379" s="1">
        <v>-0.01559121292456134</v>
      </c>
      <c r="I379" s="1">
        <v>-0.01574772361993915</v>
      </c>
      <c r="J379" s="1">
        <v>0.006655094314311105</v>
      </c>
      <c r="K379" s="1">
        <v>0.003799893826629264</v>
      </c>
      <c r="L379" s="1">
        <v>-0.02130338091669726</v>
      </c>
      <c r="M379" s="1">
        <v>-0.002669410268714922</v>
      </c>
      <c r="N379" s="1">
        <v>-0.00548288549103737</v>
      </c>
      <c r="O379" s="1">
        <v>0.003949464189306529</v>
      </c>
      <c r="P379" s="1">
        <v>-0.07771688368000451</v>
      </c>
      <c r="Q379" s="1">
        <v>0.04999485963482675</v>
      </c>
      <c r="R379" s="1">
        <v>0.007865921478683147</v>
      </c>
      <c r="S379" s="1">
        <v>-0.005302033752216384</v>
      </c>
      <c r="T379" s="1">
        <v>-0.03145043084965971</v>
      </c>
      <c r="U379" s="1">
        <v>0.00107726032208566</v>
      </c>
      <c r="V379" s="1">
        <v>0.002159208601325791</v>
      </c>
      <c r="W379" s="1">
        <v>0.01101819373375701</v>
      </c>
      <c r="X379" s="1">
        <v>0.04531725073114012</v>
      </c>
      <c r="Y379" s="1">
        <v>-0.003049000514912859</v>
      </c>
      <c r="Z379" s="1">
        <v>0.02082853433404974</v>
      </c>
      <c r="AA379" s="1">
        <v>0.01267854566292859</v>
      </c>
      <c r="AB379" s="1">
        <v>0.03660036429566782</v>
      </c>
      <c r="AC379" s="1">
        <v>0.009439265496371307</v>
      </c>
      <c r="AD379" s="1">
        <v>0.006430527997282498</v>
      </c>
      <c r="AE379" s="1">
        <v>-0.02708132435895494</v>
      </c>
      <c r="AF379" s="1">
        <v>0.02737597260176372</v>
      </c>
      <c r="AG379" s="1">
        <v>-0.0202652450898918</v>
      </c>
      <c r="AH379" s="1">
        <v>-0.009478656146371445</v>
      </c>
      <c r="AI379" s="1">
        <v>-0.01990764377767218</v>
      </c>
      <c r="AJ379" s="1">
        <v>0.01356753996331039</v>
      </c>
      <c r="AK379" s="1">
        <v>-0.02294181846960819</v>
      </c>
      <c r="AL379" s="1">
        <v>-0.02169355958880226</v>
      </c>
      <c r="AM379" s="1">
        <v>-0.003080539108001212</v>
      </c>
      <c r="AN379" s="1">
        <v>-0.001560626821359379</v>
      </c>
      <c r="AO379" s="1">
        <v>-0.0003647338334339389</v>
      </c>
      <c r="AP379" s="1">
        <v>0.02324914817933244</v>
      </c>
      <c r="AQ379" s="1">
        <v>0.02131422669765048</v>
      </c>
      <c r="AR379" s="1">
        <v>0.03389830620559775</v>
      </c>
      <c r="AS379" s="1">
        <v>0.0003756511292367648</v>
      </c>
      <c r="AT379" s="1">
        <v>-0.001030077310314237</v>
      </c>
      <c r="AU379" s="1">
        <v>-0.01014588316389431</v>
      </c>
      <c r="AV379" s="1">
        <v>-0.01409660205495422</v>
      </c>
      <c r="AW379" s="1">
        <v>-0.00694686161238034</v>
      </c>
      <c r="AX379" s="1">
        <v>-0.02350091468597615</v>
      </c>
      <c r="AY379" s="1">
        <v>0.03678607136955203</v>
      </c>
      <c r="AZ379" s="1">
        <v>0.0747498031655176</v>
      </c>
      <c r="BA379" s="1">
        <v>0.006529481343253485</v>
      </c>
      <c r="BB379" s="1">
        <v>-0.01508308101597999</v>
      </c>
      <c r="BC379" s="1">
        <v>0.01981853916473297</v>
      </c>
      <c r="BD379" s="1">
        <v>0.0146956262194764</v>
      </c>
      <c r="BE379" s="1">
        <v>0.007191140121382222</v>
      </c>
      <c r="BF379" s="1">
        <v>0</v>
      </c>
      <c r="BG379" s="1">
        <v>0.02135235732667851</v>
      </c>
    </row>
    <row r="380" spans="1:59">
      <c r="A380" s="11">
        <v>44054</v>
      </c>
      <c r="B380" s="1">
        <v>-0.009796126486997458</v>
      </c>
      <c r="C380" s="1">
        <v>0.01494531665108112</v>
      </c>
      <c r="D380" s="1">
        <v>-0.00431867181606671</v>
      </c>
      <c r="E380" s="1">
        <v>-0.06517510639081481</v>
      </c>
      <c r="F380" s="1">
        <v>-0.02143799309240468</v>
      </c>
      <c r="G380" s="1">
        <v>0.02103300387786766</v>
      </c>
      <c r="H380" s="1">
        <v>0.002639791196234365</v>
      </c>
      <c r="I380" s="1">
        <v>0.001168715110733132</v>
      </c>
      <c r="J380" s="1">
        <v>0.005915066662142587</v>
      </c>
      <c r="K380" s="1">
        <v>-0.001747178969067842</v>
      </c>
      <c r="L380" s="1">
        <v>-0.02118919845301181</v>
      </c>
      <c r="M380" s="1">
        <v>-0.02226477824995687</v>
      </c>
      <c r="N380" s="1">
        <v>-0.008642457324426145</v>
      </c>
      <c r="O380" s="1">
        <v>0.05350130278857623</v>
      </c>
      <c r="P380" s="1">
        <v>-0.01013983879889646</v>
      </c>
      <c r="Q380" s="1">
        <v>0.0090740322414542</v>
      </c>
      <c r="R380" s="1">
        <v>0.02485578871262506</v>
      </c>
      <c r="S380" s="1">
        <v>0.01589287731263611</v>
      </c>
      <c r="T380" s="1">
        <v>-0.002285571346235193</v>
      </c>
      <c r="U380" s="1">
        <v>-0.01054744283971565</v>
      </c>
      <c r="V380" s="1">
        <v>-0.00597404037944671</v>
      </c>
      <c r="W380" s="1">
        <v>0.03081550006583544</v>
      </c>
      <c r="X380" s="1">
        <v>0.03208095485805429</v>
      </c>
      <c r="Y380" s="1">
        <v>0.007540448540376721</v>
      </c>
      <c r="Z380" s="1">
        <v>-0.002664635457168107</v>
      </c>
      <c r="AA380" s="1">
        <v>0.03159764165789469</v>
      </c>
      <c r="AB380" s="1">
        <v>0.007978322500538759</v>
      </c>
      <c r="AC380" s="1">
        <v>0.006936258512016735</v>
      </c>
      <c r="AD380" s="1">
        <v>-0.02599329698144359</v>
      </c>
      <c r="AE380" s="1">
        <v>-0.001957163235692838</v>
      </c>
      <c r="AF380" s="1">
        <v>0.01985934076275964</v>
      </c>
      <c r="AG380" s="1">
        <v>-0.02612165443797532</v>
      </c>
      <c r="AH380" s="1">
        <v>0.008612473219023142</v>
      </c>
      <c r="AI380" s="1">
        <v>-0.0233853466588545</v>
      </c>
      <c r="AJ380" s="1">
        <v>0.0209039286528927</v>
      </c>
      <c r="AK380" s="1">
        <v>-0.03403122189760266</v>
      </c>
      <c r="AL380" s="1">
        <v>-0.004097319433853941</v>
      </c>
      <c r="AM380" s="1">
        <v>-0.02821315154285775</v>
      </c>
      <c r="AN380" s="1">
        <v>-0.01562895903356665</v>
      </c>
      <c r="AO380" s="1">
        <v>0.02562470028123109</v>
      </c>
      <c r="AP380" s="1">
        <v>0.0172561034410561</v>
      </c>
      <c r="AQ380" s="1">
        <v>0.03739130879128361</v>
      </c>
      <c r="AR380" s="1">
        <v>0.01442613018875405</v>
      </c>
      <c r="AS380" s="1">
        <v>0.008072069703725537</v>
      </c>
      <c r="AT380" s="1">
        <v>-0.009893669048441134</v>
      </c>
      <c r="AU380" s="1">
        <v>0.007687374691440096</v>
      </c>
      <c r="AV380" s="1">
        <v>-0.01108844654331331</v>
      </c>
      <c r="AW380" s="1">
        <v>0.002163569585390546</v>
      </c>
      <c r="AX380" s="1">
        <v>-0.03114406065222541</v>
      </c>
      <c r="AY380" s="1">
        <v>0.02521003764030527</v>
      </c>
      <c r="AZ380" s="1">
        <v>-0.01337163536451458</v>
      </c>
      <c r="BA380" s="1">
        <v>-0.01112501271719013</v>
      </c>
      <c r="BB380" s="1">
        <v>-0.01749067172477814</v>
      </c>
      <c r="BC380" s="1">
        <v>-0.002997290438748856</v>
      </c>
      <c r="BD380" s="1">
        <v>-0.01273902948604688</v>
      </c>
      <c r="BE380" s="1">
        <v>-0.009590839029270826</v>
      </c>
      <c r="BF380" s="1">
        <v>0</v>
      </c>
      <c r="BG380" s="1">
        <v>0.1463414482184131</v>
      </c>
    </row>
    <row r="381" spans="1:59">
      <c r="A381" s="11">
        <v>44055</v>
      </c>
      <c r="B381" s="1">
        <v>0.01605074823519792</v>
      </c>
      <c r="C381" s="1">
        <v>-0.01078097210027085</v>
      </c>
      <c r="D381" s="1">
        <v>-0.006196422901894372</v>
      </c>
      <c r="E381" s="1">
        <v>0.07453178410043249</v>
      </c>
      <c r="F381" s="1">
        <v>0.02647804960583922</v>
      </c>
      <c r="G381" s="1">
        <v>-0.01211746053168161</v>
      </c>
      <c r="H381" s="1">
        <v>-0.01382196794489388</v>
      </c>
      <c r="I381" s="1">
        <v>0.02725225151904564</v>
      </c>
      <c r="J381" s="1">
        <v>0.001383645706111825</v>
      </c>
      <c r="K381" s="1">
        <v>0.009101087420505527</v>
      </c>
      <c r="L381" s="1">
        <v>-0.002361540555880781</v>
      </c>
      <c r="M381" s="1">
        <v>0.01302545720747861</v>
      </c>
      <c r="N381" s="1">
        <v>0.006763806674810802</v>
      </c>
      <c r="O381" s="1">
        <v>-0.01568342632234965</v>
      </c>
      <c r="P381" s="1">
        <v>0.01024370835027111</v>
      </c>
      <c r="Q381" s="1">
        <v>0.1999614001755203</v>
      </c>
      <c r="R381" s="1">
        <v>-0.001738259156662925</v>
      </c>
      <c r="S381" s="1">
        <v>-0.0002406215125437816</v>
      </c>
      <c r="T381" s="1">
        <v>0.0008689216542145939</v>
      </c>
      <c r="U381" s="1">
        <v>0.0177664621434479</v>
      </c>
      <c r="V381" s="1">
        <v>0.01753702300422022</v>
      </c>
      <c r="W381" s="1">
        <v>-0.001822917732435814</v>
      </c>
      <c r="X381" s="1">
        <v>-0.03738449498247221</v>
      </c>
      <c r="Y381" s="1">
        <v>-0.00429163039236391</v>
      </c>
      <c r="Z381" s="1">
        <v>0.002976996153244205</v>
      </c>
      <c r="AA381" s="1">
        <v>-0.008476115645555282</v>
      </c>
      <c r="AB381" s="1">
        <v>-0.01717765008461847</v>
      </c>
      <c r="AC381" s="1">
        <v>0.001224616501455111</v>
      </c>
      <c r="AD381" s="1">
        <v>0.02969851686224301</v>
      </c>
      <c r="AE381" s="1">
        <v>0.009478186489862539</v>
      </c>
      <c r="AF381" s="1">
        <v>-0.01306391190459999</v>
      </c>
      <c r="AG381" s="1">
        <v>0.01468008313725422</v>
      </c>
      <c r="AH381" s="1">
        <v>0.01897539353484579</v>
      </c>
      <c r="AI381" s="1">
        <v>0.02856712844624143</v>
      </c>
      <c r="AJ381" s="1">
        <v>-0.008980579562334778</v>
      </c>
      <c r="AK381" s="1">
        <v>0.01828969798230928</v>
      </c>
      <c r="AL381" s="1">
        <v>0.04404727663591168</v>
      </c>
      <c r="AM381" s="1">
        <v>0.05440075809222855</v>
      </c>
      <c r="AN381" s="1">
        <v>0.01428956442828078</v>
      </c>
      <c r="AO381" s="1">
        <v>-0.004178799967087587</v>
      </c>
      <c r="AP381" s="1">
        <v>-0.01173286630016523</v>
      </c>
      <c r="AQ381" s="1">
        <v>-0.0008379899372074062</v>
      </c>
      <c r="AR381" s="1">
        <v>-0.01292814901766481</v>
      </c>
      <c r="AS381" s="1">
        <v>0.000372503196687024</v>
      </c>
      <c r="AT381" s="1">
        <v>-0.0005318007613347442</v>
      </c>
      <c r="AU381" s="1">
        <v>0.02447563445426892</v>
      </c>
      <c r="AV381" s="1">
        <v>0.02876961659421484</v>
      </c>
      <c r="AW381" s="1">
        <v>-0.003670294493170467</v>
      </c>
      <c r="AX381" s="1">
        <v>0.1312363947417745</v>
      </c>
      <c r="AY381" s="1">
        <v>0.002732303087090715</v>
      </c>
      <c r="AZ381" s="1">
        <v>0.007354624727947678</v>
      </c>
      <c r="BA381" s="1">
        <v>0.0212960927459549</v>
      </c>
      <c r="BB381" s="1">
        <v>0.01708998870591238</v>
      </c>
      <c r="BC381" s="1">
        <v>0.01448113422958164</v>
      </c>
      <c r="BD381" s="1">
        <v>0.0129802004258337</v>
      </c>
      <c r="BE381" s="1">
        <v>0.008177316560651793</v>
      </c>
      <c r="BF381" s="1">
        <v>0</v>
      </c>
      <c r="BG381" s="1">
        <v>0.01823711923682869</v>
      </c>
    </row>
    <row r="382" spans="1:59">
      <c r="A382" s="11">
        <v>44056</v>
      </c>
      <c r="B382" s="1">
        <v>0.004471079564140057</v>
      </c>
      <c r="C382" s="1">
        <v>0.00345576744168441</v>
      </c>
      <c r="D382" s="1">
        <v>0.0003116979619703919</v>
      </c>
      <c r="E382" s="1">
        <v>-0.009320957108968408</v>
      </c>
      <c r="F382" s="1">
        <v>-0.0003858318082136103</v>
      </c>
      <c r="G382" s="1">
        <v>-0.01226633121450116</v>
      </c>
      <c r="H382" s="1">
        <v>0.01357077859396694</v>
      </c>
      <c r="I382" s="1">
        <v>-0.005760418537715473</v>
      </c>
      <c r="J382" s="1">
        <v>-0.03471969305709022</v>
      </c>
      <c r="K382" s="1">
        <v>-0.00433617368856809</v>
      </c>
      <c r="L382" s="1">
        <v>0.01499207063549601</v>
      </c>
      <c r="M382" s="1">
        <v>-0.003147744474033209</v>
      </c>
      <c r="N382" s="1">
        <v>-0.001194669342021948</v>
      </c>
      <c r="O382" s="1">
        <v>0.02630571866465026</v>
      </c>
      <c r="P382" s="1">
        <v>0.01741262582632208</v>
      </c>
      <c r="Q382" s="1">
        <v>0.08879930461314678</v>
      </c>
      <c r="R382" s="1">
        <v>-0.008126001160351226</v>
      </c>
      <c r="S382" s="1">
        <v>-0.01109811308085129</v>
      </c>
      <c r="T382" s="1">
        <v>0.005840596537959097</v>
      </c>
      <c r="U382" s="1">
        <v>0.007852004069361485</v>
      </c>
      <c r="V382" s="1">
        <v>0.01297447881432201</v>
      </c>
      <c r="W382" s="1">
        <v>-0.01351345384575475</v>
      </c>
      <c r="X382" s="1">
        <v>-0.007127336459388456</v>
      </c>
      <c r="Y382" s="1">
        <v>0.002365320665500326</v>
      </c>
      <c r="Z382" s="1">
        <v>-0.002131071671387708</v>
      </c>
      <c r="AA382" s="1">
        <v>-0.005537260705216429</v>
      </c>
      <c r="AB382" s="1">
        <v>-0.007881909985274271</v>
      </c>
      <c r="AC382" s="1">
        <v>-0.008154235403399657</v>
      </c>
      <c r="AD382" s="1">
        <v>0.0143631371891253</v>
      </c>
      <c r="AE382" s="1">
        <v>0.02147634130283649</v>
      </c>
      <c r="AF382" s="1">
        <v>-0.01498504407221168</v>
      </c>
      <c r="AG382" s="1">
        <v>0.005425268633112212</v>
      </c>
      <c r="AH382" s="1">
        <v>-0.003724576421876624</v>
      </c>
      <c r="AI382" s="1">
        <v>-0.002342457548599852</v>
      </c>
      <c r="AJ382" s="1">
        <v>-0.02283643782018585</v>
      </c>
      <c r="AK382" s="1">
        <v>0.01232461635122672</v>
      </c>
      <c r="AL382" s="1">
        <v>-0.02035684639301427</v>
      </c>
      <c r="AM382" s="1">
        <v>0.0002404574748582355</v>
      </c>
      <c r="AN382" s="1">
        <v>-0.004174321408422443</v>
      </c>
      <c r="AO382" s="1">
        <v>-0.008839262447259966</v>
      </c>
      <c r="AP382" s="1">
        <v>-0.005292612792008655</v>
      </c>
      <c r="AQ382" s="1">
        <v>-0.02516804775212267</v>
      </c>
      <c r="AR382" s="1">
        <v>-0.009495762091216498</v>
      </c>
      <c r="AS382" s="1">
        <v>-0.008376815951196659</v>
      </c>
      <c r="AT382" s="1">
        <v>-0.005785742050133269</v>
      </c>
      <c r="AU382" s="1">
        <v>0.002482071727251567</v>
      </c>
      <c r="AV382" s="1">
        <v>0.02696109512277878</v>
      </c>
      <c r="AW382" s="1">
        <v>-0.008595249916380165</v>
      </c>
      <c r="AX382" s="1">
        <v>0.04260465047807616</v>
      </c>
      <c r="AY382" s="1">
        <v>-0.01544051523704737</v>
      </c>
      <c r="AZ382" s="1">
        <v>0.0213059023586033</v>
      </c>
      <c r="BA382" s="1">
        <v>-0.002327205390580733</v>
      </c>
      <c r="BB382" s="1">
        <v>0.02026445480899919</v>
      </c>
      <c r="BC382" s="1">
        <v>-0.01205180564447816</v>
      </c>
      <c r="BD382" s="1">
        <v>0.003806682609746925</v>
      </c>
      <c r="BE382" s="1">
        <v>0.0001067817279460925</v>
      </c>
      <c r="BF382" s="1">
        <v>0.007518983628605813</v>
      </c>
      <c r="BG382" s="1">
        <v>0.06865672040129045</v>
      </c>
    </row>
    <row r="383" spans="1:59">
      <c r="A383" s="11">
        <v>44057</v>
      </c>
      <c r="B383" s="1">
        <v>-0.01097933264382212</v>
      </c>
      <c r="C383" s="1">
        <v>0.0084766041953237</v>
      </c>
      <c r="D383" s="1">
        <v>-0.001454418872466334</v>
      </c>
      <c r="E383" s="1">
        <v>-0.006598158727956882</v>
      </c>
      <c r="F383" s="1">
        <v>-0.004112558082955964</v>
      </c>
      <c r="G383" s="1">
        <v>-0.003415057318333581</v>
      </c>
      <c r="H383" s="1">
        <v>-0.0002194357660854074</v>
      </c>
      <c r="I383" s="1">
        <v>0.0009853381633186942</v>
      </c>
      <c r="J383" s="1">
        <v>-0.002213979897886742</v>
      </c>
      <c r="K383" s="1">
        <v>0.01550351312930753</v>
      </c>
      <c r="L383" s="1">
        <v>0</v>
      </c>
      <c r="M383" s="1">
        <v>0.001727648067223253</v>
      </c>
      <c r="N383" s="1">
        <v>0.0004484188515285759</v>
      </c>
      <c r="O383" s="1">
        <v>0.03528976500088077</v>
      </c>
      <c r="P383" s="1">
        <v>-0.01195962215594126</v>
      </c>
      <c r="Q383" s="1">
        <v>0</v>
      </c>
      <c r="R383" s="1">
        <v>-0.008861437582758924</v>
      </c>
      <c r="S383" s="1">
        <v>0.008496039039756376</v>
      </c>
      <c r="T383" s="1">
        <v>0.001255476574103298</v>
      </c>
      <c r="U383" s="1">
        <v>-0.007059871691316388</v>
      </c>
      <c r="V383" s="1">
        <v>-0.003249966312542041</v>
      </c>
      <c r="W383" s="1">
        <v>0.001851103944521926</v>
      </c>
      <c r="X383" s="1">
        <v>0</v>
      </c>
      <c r="Y383" s="1">
        <v>0</v>
      </c>
      <c r="Z383" s="1">
        <v>0.002440668649786648</v>
      </c>
      <c r="AA383" s="1">
        <v>0.0003907893969681275</v>
      </c>
      <c r="AB383" s="1">
        <v>0</v>
      </c>
      <c r="AC383" s="1">
        <v>0.005600809831732168</v>
      </c>
      <c r="AD383" s="1">
        <v>-0.003340127891727551</v>
      </c>
      <c r="AE383" s="1">
        <v>-0.02123615534946299</v>
      </c>
      <c r="AF383" s="1">
        <v>0.004310339444044908</v>
      </c>
      <c r="AG383" s="1">
        <v>-0.0002296117925626451</v>
      </c>
      <c r="AH383" s="1">
        <v>0.01121512352514364</v>
      </c>
      <c r="AI383" s="1">
        <v>0.0009583897018654586</v>
      </c>
      <c r="AJ383" s="1">
        <v>0.01279804741814305</v>
      </c>
      <c r="AK383" s="1">
        <v>0.002804741323368498</v>
      </c>
      <c r="AL383" s="1">
        <v>-0.007485910815959285</v>
      </c>
      <c r="AM383" s="1">
        <v>0.01057411009850373</v>
      </c>
      <c r="AN383" s="1">
        <v>-0.002881775941235509</v>
      </c>
      <c r="AO383" s="1">
        <v>0.00666595907464651</v>
      </c>
      <c r="AP383" s="1">
        <v>0.01509901294229476</v>
      </c>
      <c r="AQ383" s="1">
        <v>0.01290882736980858</v>
      </c>
      <c r="AR383" s="1">
        <v>0</v>
      </c>
      <c r="AS383" s="1">
        <v>-0.0007509466228022843</v>
      </c>
      <c r="AT383" s="1">
        <v>0</v>
      </c>
      <c r="AU383" s="1">
        <v>-0.000619077884710606</v>
      </c>
      <c r="AV383" s="1">
        <v>-0.008797615529232417</v>
      </c>
      <c r="AW383" s="1">
        <v>-0.00233132280710513</v>
      </c>
      <c r="AX383" s="1">
        <v>0.01832819678811437</v>
      </c>
      <c r="AY383" s="1">
        <v>-0.009225127312000314</v>
      </c>
      <c r="AZ383" s="1">
        <v>0.01348799579488014</v>
      </c>
      <c r="BA383" s="1">
        <v>0.006780288469778295</v>
      </c>
      <c r="BB383" s="1">
        <v>-0.01513476900481581</v>
      </c>
      <c r="BC383" s="1">
        <v>-0.002849781279109731</v>
      </c>
      <c r="BD383" s="1">
        <v>0.005688190990249753</v>
      </c>
      <c r="BE383" s="1">
        <v>0.009284002948765302</v>
      </c>
      <c r="BF383" s="1">
        <v>0</v>
      </c>
      <c r="BG383" s="1">
        <v>-0.009776576657273384</v>
      </c>
    </row>
    <row r="384" spans="1:59">
      <c r="A384" s="11">
        <v>44059</v>
      </c>
      <c r="B384" s="1">
        <v>0</v>
      </c>
      <c r="C384" s="1">
        <v>0</v>
      </c>
      <c r="D384" s="1">
        <v>0</v>
      </c>
      <c r="E384" s="1">
        <v>0</v>
      </c>
      <c r="F384" s="1">
        <v>0</v>
      </c>
      <c r="G384" s="1">
        <v>0</v>
      </c>
      <c r="H384" s="1">
        <v>0</v>
      </c>
      <c r="I384" s="1">
        <v>0</v>
      </c>
      <c r="J384" s="1">
        <v>0</v>
      </c>
      <c r="K384" s="1">
        <v>0</v>
      </c>
      <c r="L384" s="1">
        <v>-0.000453456867502422</v>
      </c>
      <c r="M384" s="1">
        <v>0</v>
      </c>
      <c r="N384" s="1">
        <v>0</v>
      </c>
      <c r="O384" s="1">
        <v>0</v>
      </c>
      <c r="P384" s="1">
        <v>0</v>
      </c>
      <c r="Q384" s="1">
        <v>0.05935469213393851</v>
      </c>
      <c r="R384" s="1">
        <v>0</v>
      </c>
      <c r="S384" s="1">
        <v>0</v>
      </c>
      <c r="T384" s="1">
        <v>0</v>
      </c>
      <c r="U384" s="1">
        <v>0</v>
      </c>
      <c r="V384" s="1">
        <v>0</v>
      </c>
      <c r="W384" s="1">
        <v>0</v>
      </c>
      <c r="X384" s="1">
        <v>-0.007764385344688707</v>
      </c>
      <c r="Y384" s="1">
        <v>0.004195076800547204</v>
      </c>
      <c r="Z384" s="1">
        <v>0</v>
      </c>
      <c r="AA384" s="1">
        <v>0</v>
      </c>
      <c r="AB384" s="1">
        <v>-0.01122627533646092</v>
      </c>
      <c r="AC384" s="1">
        <v>0</v>
      </c>
      <c r="AD384" s="1">
        <v>0</v>
      </c>
      <c r="AE384" s="1">
        <v>0</v>
      </c>
      <c r="AF384" s="1">
        <v>0</v>
      </c>
      <c r="AG384" s="1">
        <v>0</v>
      </c>
      <c r="AH384" s="1">
        <v>0</v>
      </c>
      <c r="AI384" s="1">
        <v>0</v>
      </c>
      <c r="AJ384" s="1">
        <v>0</v>
      </c>
      <c r="AK384" s="1">
        <v>0</v>
      </c>
      <c r="AL384" s="1">
        <v>0</v>
      </c>
      <c r="AM384" s="1">
        <v>0</v>
      </c>
      <c r="AN384" s="1">
        <v>0</v>
      </c>
      <c r="AO384" s="1">
        <v>0</v>
      </c>
      <c r="AP384" s="1">
        <v>0</v>
      </c>
      <c r="AQ384" s="1">
        <v>0</v>
      </c>
      <c r="AR384" s="1">
        <v>0.001983475039756932</v>
      </c>
      <c r="AS384" s="1">
        <v>0</v>
      </c>
      <c r="AT384" s="1">
        <v>0.004281104936319613</v>
      </c>
      <c r="AU384" s="1">
        <v>0</v>
      </c>
      <c r="AV384" s="1">
        <v>0</v>
      </c>
      <c r="AW384" s="1">
        <v>0</v>
      </c>
      <c r="AX384" s="1">
        <v>0</v>
      </c>
      <c r="AY384" s="1">
        <v>0</v>
      </c>
      <c r="AZ384" s="1">
        <v>0</v>
      </c>
      <c r="BA384" s="1">
        <v>0</v>
      </c>
      <c r="BB384" s="1">
        <v>0</v>
      </c>
      <c r="BC384" s="1">
        <v>0</v>
      </c>
      <c r="BD384" s="1">
        <v>0</v>
      </c>
      <c r="BE384" s="1">
        <v>0</v>
      </c>
      <c r="BF384" s="1">
        <v>0.02985069957383235</v>
      </c>
      <c r="BG384" s="1">
        <v>0</v>
      </c>
    </row>
    <row r="385" spans="1:59">
      <c r="A385" s="11">
        <v>44060</v>
      </c>
      <c r="B385" s="1">
        <v>0.00720072505225966</v>
      </c>
      <c r="C385" s="1">
        <v>-0.01602311256370659</v>
      </c>
      <c r="D385" s="1">
        <v>-0.009259173862271708</v>
      </c>
      <c r="E385" s="1">
        <v>0.01377607718507079</v>
      </c>
      <c r="F385" s="1">
        <v>0.0109243122343301</v>
      </c>
      <c r="G385" s="1">
        <v>0</v>
      </c>
      <c r="H385" s="1">
        <v>0.002195351103484677</v>
      </c>
      <c r="I385" s="1">
        <v>0.01177300555185123</v>
      </c>
      <c r="J385" s="1">
        <v>-0.02921606385422326</v>
      </c>
      <c r="K385" s="1">
        <v>0.01029219589803065</v>
      </c>
      <c r="L385" s="1">
        <v>-0.008814564079819953</v>
      </c>
      <c r="M385" s="1">
        <v>0.01094324939763913</v>
      </c>
      <c r="N385" s="1">
        <v>0.009114156371416993</v>
      </c>
      <c r="O385" s="1">
        <v>-0.003588237057255306</v>
      </c>
      <c r="P385" s="1">
        <v>0.01913043478260867</v>
      </c>
      <c r="Q385" s="1">
        <v>-0.02976105744789015</v>
      </c>
      <c r="R385" s="1">
        <v>-0.01239879597649818</v>
      </c>
      <c r="S385" s="1">
        <v>-0.01390394470377554</v>
      </c>
      <c r="T385" s="1">
        <v>0.01222571587232424</v>
      </c>
      <c r="U385" s="1">
        <v>0.006798360378174051</v>
      </c>
      <c r="V385" s="1">
        <v>0.001918068879008805</v>
      </c>
      <c r="W385" s="1">
        <v>-0.01219511124914663</v>
      </c>
      <c r="X385" s="1">
        <v>-0.01845565254350345</v>
      </c>
      <c r="Y385" s="1">
        <v>0.01007833161053018</v>
      </c>
      <c r="Z385" s="1">
        <v>-0.003804271130454118</v>
      </c>
      <c r="AA385" s="1">
        <v>-0.02636460075780189</v>
      </c>
      <c r="AB385" s="1">
        <v>-0.01537124317324945</v>
      </c>
      <c r="AC385" s="1">
        <v>-0.00628478660706544</v>
      </c>
      <c r="AD385" s="1">
        <v>0.01646998189854454</v>
      </c>
      <c r="AE385" s="1">
        <v>0.01683935199559228</v>
      </c>
      <c r="AF385" s="1">
        <v>-0.01842963607189418</v>
      </c>
      <c r="AG385" s="1">
        <v>-0.0003061804289375969</v>
      </c>
      <c r="AH385" s="1">
        <v>0.003696850747961111</v>
      </c>
      <c r="AI385" s="1">
        <v>0.006605914687699332</v>
      </c>
      <c r="AJ385" s="1">
        <v>-0.02426535555463227</v>
      </c>
      <c r="AK385" s="1">
        <v>-0.000683654962444824</v>
      </c>
      <c r="AL385" s="1">
        <v>0.02856566521240733</v>
      </c>
      <c r="AM385" s="1">
        <v>0.06684534329171354</v>
      </c>
      <c r="AN385" s="1">
        <v>0.007619501931011241</v>
      </c>
      <c r="AO385" s="1">
        <v>-0.01270679178987666</v>
      </c>
      <c r="AP385" s="1">
        <v>-0.01614951242135465</v>
      </c>
      <c r="AQ385" s="1">
        <v>-0.008496179622850764</v>
      </c>
      <c r="AR385" s="1">
        <v>-0.006928355927430685</v>
      </c>
      <c r="AS385" s="1">
        <v>-0.007890239818442613</v>
      </c>
      <c r="AT385" s="1">
        <v>0.007703823448057978</v>
      </c>
      <c r="AU385" s="1">
        <v>0.01269748061934584</v>
      </c>
      <c r="AV385" s="1">
        <v>0.01746967885495887</v>
      </c>
      <c r="AW385" s="1">
        <v>0.00759459502584936</v>
      </c>
      <c r="AX385" s="1">
        <v>0.1120305815451947</v>
      </c>
      <c r="AY385" s="1">
        <v>-0.02513961916604823</v>
      </c>
      <c r="AZ385" s="1">
        <v>-0.005944443034226032</v>
      </c>
      <c r="BA385" s="1">
        <v>-0.009854565274128757</v>
      </c>
      <c r="BB385" s="1">
        <v>0.01122549329408273</v>
      </c>
      <c r="BC385" s="1">
        <v>0.003208803544576089</v>
      </c>
      <c r="BD385" s="1">
        <v>0.02262443009129811</v>
      </c>
      <c r="BE385" s="1">
        <v>0.03066181377387478</v>
      </c>
      <c r="BF385" s="1">
        <v>0.007246270871358096</v>
      </c>
      <c r="BG385" s="1">
        <v>-0.03667131678179303</v>
      </c>
    </row>
    <row r="386" spans="1:59">
      <c r="A386" s="11">
        <v>44061</v>
      </c>
      <c r="B386" s="1">
        <v>0.002482435700112529</v>
      </c>
      <c r="C386" s="1">
        <v>-0.00107588104657852</v>
      </c>
      <c r="D386" s="1">
        <v>-0.005775551344554097</v>
      </c>
      <c r="E386" s="1">
        <v>-0.009220996405242543</v>
      </c>
      <c r="F386" s="1">
        <v>0.04087466955935781</v>
      </c>
      <c r="G386" s="1">
        <v>-0.01277246325089099</v>
      </c>
      <c r="H386" s="1">
        <v>-0.006352793375261401</v>
      </c>
      <c r="I386" s="1">
        <v>0.008717391136529251</v>
      </c>
      <c r="J386" s="1">
        <v>0.02933341353516816</v>
      </c>
      <c r="K386" s="1">
        <v>0.001754523878124248</v>
      </c>
      <c r="L386" s="1">
        <v>-0.008108293606444938</v>
      </c>
      <c r="M386" s="1">
        <v>0.00232381779830404</v>
      </c>
      <c r="N386" s="1">
        <v>-0.004737770432095223</v>
      </c>
      <c r="O386" s="1">
        <v>0.02268642731971937</v>
      </c>
      <c r="P386" s="1">
        <v>0</v>
      </c>
      <c r="Q386" s="1">
        <v>-0.0169931548486848</v>
      </c>
      <c r="R386" s="1">
        <v>-0.0001707801152260879</v>
      </c>
      <c r="S386" s="1">
        <v>0.003304661225617789</v>
      </c>
      <c r="T386" s="1">
        <v>0.005884117202996419</v>
      </c>
      <c r="U386" s="1">
        <v>0.02675922178750523</v>
      </c>
      <c r="V386" s="1">
        <v>-0.002488716013976489</v>
      </c>
      <c r="W386" s="1">
        <v>-0.00224475502336019</v>
      </c>
      <c r="X386" s="1">
        <v>0.009627048029970053</v>
      </c>
      <c r="Y386" s="1">
        <v>-0.008116571459101607</v>
      </c>
      <c r="Z386" s="1">
        <v>0.00190933892626699</v>
      </c>
      <c r="AA386" s="1">
        <v>-0.01394051293241327</v>
      </c>
      <c r="AB386" s="1">
        <v>0.01685293858525716</v>
      </c>
      <c r="AC386" s="1">
        <v>0.003342296102876174</v>
      </c>
      <c r="AD386" s="1">
        <v>0.01101812978248051</v>
      </c>
      <c r="AE386" s="1">
        <v>0.0006369977699813845</v>
      </c>
      <c r="AF386" s="1">
        <v>-0.01466054311454612</v>
      </c>
      <c r="AG386" s="1">
        <v>0.00451827484773637</v>
      </c>
      <c r="AH386" s="1">
        <v>-0.03314910942168969</v>
      </c>
      <c r="AI386" s="1">
        <v>0.005754490606363127</v>
      </c>
      <c r="AJ386" s="1">
        <v>-0.01933185119614689</v>
      </c>
      <c r="AK386" s="1">
        <v>0.01973668268520523</v>
      </c>
      <c r="AL386" s="1">
        <v>0.01106272133023589</v>
      </c>
      <c r="AM386" s="1">
        <v>-0.006180495691859522</v>
      </c>
      <c r="AN386" s="1">
        <v>0.0002608016485845521</v>
      </c>
      <c r="AO386" s="1">
        <v>-0.02945720842887223</v>
      </c>
      <c r="AP386" s="1">
        <v>-0.0126708224430816</v>
      </c>
      <c r="AQ386" s="1">
        <v>-0.02570694973102283</v>
      </c>
      <c r="AR386" s="1">
        <v>0.0006643234950804988</v>
      </c>
      <c r="AS386" s="1">
        <v>-0.006627554148136983</v>
      </c>
      <c r="AT386" s="1">
        <v>-0.005794373751778159</v>
      </c>
      <c r="AU386" s="1">
        <v>-0.01620806186830193</v>
      </c>
      <c r="AV386" s="1">
        <v>0.0125311376903916</v>
      </c>
      <c r="AW386" s="1">
        <v>-0.005362939272708811</v>
      </c>
      <c r="AX386" s="1">
        <v>0.02802837419569393</v>
      </c>
      <c r="AY386" s="1">
        <v>-0.02196757307016906</v>
      </c>
      <c r="AZ386" s="1">
        <v>-0.03498748783392813</v>
      </c>
      <c r="BA386" s="1">
        <v>-0.01154430103170323</v>
      </c>
      <c r="BB386" s="1">
        <v>0.02086209007335249</v>
      </c>
      <c r="BC386" s="1">
        <v>0.003048757223343967</v>
      </c>
      <c r="BD386" s="1">
        <v>-0.006563431058779878</v>
      </c>
      <c r="BE386" s="1">
        <v>-0.009950867962286281</v>
      </c>
      <c r="BF386" s="1">
        <v>0</v>
      </c>
      <c r="BG386" s="1">
        <v>-0.02049780086795883</v>
      </c>
    </row>
    <row r="387" spans="1:59">
      <c r="A387" s="11">
        <v>44062</v>
      </c>
      <c r="B387" s="1">
        <v>-0.004754361139180374</v>
      </c>
      <c r="C387" s="1">
        <v>-0.002961669273670364</v>
      </c>
      <c r="D387" s="1">
        <v>-0.00422475468127248</v>
      </c>
      <c r="E387" s="1">
        <v>-0.006980251024446549</v>
      </c>
      <c r="F387" s="1">
        <v>-0.01570114590744909</v>
      </c>
      <c r="G387" s="1">
        <v>0.01546225819150426</v>
      </c>
      <c r="H387" s="1">
        <v>0.007054704994058136</v>
      </c>
      <c r="I387" s="1">
        <v>0.005362592844899927</v>
      </c>
      <c r="J387" s="1">
        <v>-0.01850480075958871</v>
      </c>
      <c r="K387" s="1">
        <v>0.003389834367989675</v>
      </c>
      <c r="L387" s="1">
        <v>0.005537668095729975</v>
      </c>
      <c r="M387" s="1">
        <v>0.0004402224519801656</v>
      </c>
      <c r="N387" s="1">
        <v>-0.00490947657108709</v>
      </c>
      <c r="O387" s="1">
        <v>0.005633845118236724</v>
      </c>
      <c r="P387" s="1">
        <v>-0.02730375426621157</v>
      </c>
      <c r="Q387" s="1">
        <v>0.04394952184902601</v>
      </c>
      <c r="R387" s="1">
        <v>0.001793790766379644</v>
      </c>
      <c r="S387" s="1">
        <v>0.00375739025549926</v>
      </c>
      <c r="T387" s="1">
        <v>-0.003155743050828552</v>
      </c>
      <c r="U387" s="1">
        <v>-0.007102493420834244</v>
      </c>
      <c r="V387" s="1">
        <v>-0.002206817966883379</v>
      </c>
      <c r="W387" s="1">
        <v>-0.008248773389062825</v>
      </c>
      <c r="X387" s="1">
        <v>-0.01981534793641204</v>
      </c>
      <c r="Y387" s="1">
        <v>-0.004430395181415081</v>
      </c>
      <c r="Z387" s="1">
        <v>0.00221088533981173</v>
      </c>
      <c r="AA387" s="1">
        <v>0.002339454248256878</v>
      </c>
      <c r="AB387" s="1">
        <v>-0.01831820879572099</v>
      </c>
      <c r="AC387" s="1">
        <v>-0.0005382029883878037</v>
      </c>
      <c r="AD387" s="1">
        <v>0.005741673353037102</v>
      </c>
      <c r="AE387" s="1">
        <v>-0.008062827487867685</v>
      </c>
      <c r="AF387" s="1">
        <v>-0.00287124005617756</v>
      </c>
      <c r="AG387" s="1">
        <v>0.0009529618185937228</v>
      </c>
      <c r="AH387" s="1">
        <v>-0.02000010613616598</v>
      </c>
      <c r="AI387" s="1">
        <v>-0.006067050416972752</v>
      </c>
      <c r="AJ387" s="1">
        <v>-0.0006696991476269343</v>
      </c>
      <c r="AK387" s="1">
        <v>-0.01492263486440537</v>
      </c>
      <c r="AL387" s="1">
        <v>-0.008544929953351099</v>
      </c>
      <c r="AM387" s="1">
        <v>-0.009970899808025901</v>
      </c>
      <c r="AN387" s="1">
        <v>-0.002606995659892419</v>
      </c>
      <c r="AO387" s="1">
        <v>-0.006443805498534738</v>
      </c>
      <c r="AP387" s="1">
        <v>0.007291890405658696</v>
      </c>
      <c r="AQ387" s="1">
        <v>0.004397493597302571</v>
      </c>
      <c r="AR387" s="1">
        <v>-0.01578764310715131</v>
      </c>
      <c r="AS387" s="1">
        <v>-0.003621754924905907</v>
      </c>
      <c r="AT387" s="1">
        <v>-0.001883725343623355</v>
      </c>
      <c r="AU387" s="1">
        <v>-0.00621688291228728</v>
      </c>
      <c r="AV387" s="1">
        <v>0.01299141125801273</v>
      </c>
      <c r="AW387" s="1">
        <v>-0.0007287122455078565</v>
      </c>
      <c r="AX387" s="1">
        <v>-0.004536059116861502</v>
      </c>
      <c r="AY387" s="1">
        <v>-0.02539064791926704</v>
      </c>
      <c r="AZ387" s="1">
        <v>-0.01331855720334574</v>
      </c>
      <c r="BA387" s="1">
        <v>-0.004450663718309489</v>
      </c>
      <c r="BB387" s="1">
        <v>0.0006749134730716921</v>
      </c>
      <c r="BC387" s="1">
        <v>0.005580490541070793</v>
      </c>
      <c r="BD387" s="1">
        <v>-0.01707374595139266</v>
      </c>
      <c r="BE387" s="1">
        <v>-0.007356549351199781</v>
      </c>
      <c r="BF387" s="1">
        <v>0</v>
      </c>
      <c r="BG387" s="1">
        <v>0.008968583096978788</v>
      </c>
    </row>
    <row r="388" spans="1:59">
      <c r="A388" s="11">
        <v>44063</v>
      </c>
      <c r="B388" s="1">
        <v>0.01144509056082077</v>
      </c>
      <c r="C388" s="1">
        <v>-0.009991857598123377</v>
      </c>
      <c r="D388" s="1">
        <v>0.01145528494840153</v>
      </c>
      <c r="E388" s="1">
        <v>0.02071772574973929</v>
      </c>
      <c r="F388" s="1">
        <v>0.01131427064226576</v>
      </c>
      <c r="G388" s="1">
        <v>-0.001243083831620528</v>
      </c>
      <c r="H388" s="1">
        <v>0.005472759116090797</v>
      </c>
      <c r="I388" s="1">
        <v>-0.01005408938948804</v>
      </c>
      <c r="J388" s="1">
        <v>-0.001508320571044885</v>
      </c>
      <c r="K388" s="1">
        <v>-0.002984201251550744</v>
      </c>
      <c r="L388" s="1">
        <v>-0.001966829532734304</v>
      </c>
      <c r="M388" s="1">
        <v>-8.794972935388667E-05</v>
      </c>
      <c r="N388" s="1">
        <v>-0.005549894405186162</v>
      </c>
      <c r="O388" s="1">
        <v>0.008403355588295192</v>
      </c>
      <c r="P388" s="1">
        <v>3.51219846490558E-05</v>
      </c>
      <c r="Q388" s="1">
        <v>0.03459174089318973</v>
      </c>
      <c r="R388" s="1">
        <v>0.00571280845769917</v>
      </c>
      <c r="S388" s="1">
        <v>-0.01288277323881348</v>
      </c>
      <c r="T388" s="1">
        <v>0.03150335770525525</v>
      </c>
      <c r="U388" s="1">
        <v>0.02211263715757994</v>
      </c>
      <c r="V388" s="1">
        <v>-0.01009701673257657</v>
      </c>
      <c r="W388" s="1">
        <v>-0.01020816674560587</v>
      </c>
      <c r="X388" s="1">
        <v>-0.002432029065708274</v>
      </c>
      <c r="Y388" s="1">
        <v>-0.006491755528352128</v>
      </c>
      <c r="Z388" s="1">
        <v>0.009127519755300906</v>
      </c>
      <c r="AA388" s="1">
        <v>-0.01197378239306923</v>
      </c>
      <c r="AB388" s="1">
        <v>-0.001244011545993629</v>
      </c>
      <c r="AC388" s="1">
        <v>-0.005563364050471642</v>
      </c>
      <c r="AD388" s="1">
        <v>0.01546396504399317</v>
      </c>
      <c r="AE388" s="1">
        <v>0.01208553212211738</v>
      </c>
      <c r="AF388" s="1">
        <v>-0.01518339668658875</v>
      </c>
      <c r="AG388" s="1">
        <v>0.02444881190170456</v>
      </c>
      <c r="AH388" s="1">
        <v>-0.02040817532121209</v>
      </c>
      <c r="AI388" s="1">
        <v>0.0232714543860737</v>
      </c>
      <c r="AJ388" s="1">
        <v>-0.0264292848816422</v>
      </c>
      <c r="AK388" s="1">
        <v>0.027593740637053</v>
      </c>
      <c r="AL388" s="1">
        <v>0.00750448824179295</v>
      </c>
      <c r="AM388" s="1">
        <v>0.0002060231725036221</v>
      </c>
      <c r="AN388" s="1">
        <v>0.01202304690699174</v>
      </c>
      <c r="AO388" s="1">
        <v>-0.002913746684003793</v>
      </c>
      <c r="AP388" s="1">
        <v>-0.0136095873452261</v>
      </c>
      <c r="AQ388" s="1">
        <v>-0.02977217857493319</v>
      </c>
      <c r="AR388" s="1">
        <v>-0.003412998930554578</v>
      </c>
      <c r="AS388" s="1">
        <v>-0.01740965987949028</v>
      </c>
      <c r="AT388" s="1">
        <v>-0.001687327370297753</v>
      </c>
      <c r="AU388" s="1">
        <v>-0.002189491814939548</v>
      </c>
      <c r="AV388" s="1">
        <v>-0.01154229851857391</v>
      </c>
      <c r="AW388" s="1">
        <v>-0.006125031096813061</v>
      </c>
      <c r="AX388" s="1">
        <v>0.06563643667445929</v>
      </c>
      <c r="AY388" s="1">
        <v>-0.02204402038531506</v>
      </c>
      <c r="AZ388" s="1">
        <v>-0.03730786788102869</v>
      </c>
      <c r="BA388" s="1">
        <v>-0.006563125317166851</v>
      </c>
      <c r="BB388" s="1">
        <v>0.01221572235647339</v>
      </c>
      <c r="BC388" s="1">
        <v>-0.0113963526991776</v>
      </c>
      <c r="BD388" s="1">
        <v>-0.01389623415918484</v>
      </c>
      <c r="BE388" s="1">
        <v>-0.005532545092146735</v>
      </c>
      <c r="BF388" s="1">
        <v>0</v>
      </c>
      <c r="BG388" s="1">
        <v>-0.04592595195901039</v>
      </c>
    </row>
    <row r="389" spans="1:59">
      <c r="A389" s="11">
        <v>44064</v>
      </c>
      <c r="B389" s="1">
        <v>0.007576410357229779</v>
      </c>
      <c r="C389" s="1">
        <v>-0.006546739822012593</v>
      </c>
      <c r="D389" s="1">
        <v>-0.009123499914200361</v>
      </c>
      <c r="E389" s="1">
        <v>0.01256495055825835</v>
      </c>
      <c r="F389" s="1">
        <v>-0.003836435250853754</v>
      </c>
      <c r="G389" s="1">
        <v>-0.0003110976956068878</v>
      </c>
      <c r="H389" s="1">
        <v>-0.01153936932935729</v>
      </c>
      <c r="I389" s="1">
        <v>0.03035231435909003</v>
      </c>
      <c r="J389" s="1">
        <v>0.005664665596955221</v>
      </c>
      <c r="K389" s="1">
        <v>0.009148802912993137</v>
      </c>
      <c r="L389" s="1">
        <v>0</v>
      </c>
      <c r="M389" s="1">
        <v>0.01097190011094584</v>
      </c>
      <c r="N389" s="1">
        <v>-0.008747877088938538</v>
      </c>
      <c r="O389" s="1">
        <v>-0.01249999150894243</v>
      </c>
      <c r="P389" s="1">
        <v>0.006631290362094866</v>
      </c>
      <c r="Q389" s="1">
        <v>0</v>
      </c>
      <c r="R389" s="1">
        <v>-0.01593893431165527</v>
      </c>
      <c r="S389" s="1">
        <v>-0.0001971025462654818</v>
      </c>
      <c r="T389" s="1">
        <v>-0.01407296026028693</v>
      </c>
      <c r="U389" s="1">
        <v>-0.0008408130419016446</v>
      </c>
      <c r="V389" s="1">
        <v>-0.004954275429902677</v>
      </c>
      <c r="W389" s="1">
        <v>-0.008785285572288304</v>
      </c>
      <c r="X389" s="1">
        <v>0</v>
      </c>
      <c r="Y389" s="1">
        <v>0</v>
      </c>
      <c r="Z389" s="1">
        <v>-0.0009044364503953961</v>
      </c>
      <c r="AA389" s="1">
        <v>-0.0005134662804017198</v>
      </c>
      <c r="AB389" s="1">
        <v>0</v>
      </c>
      <c r="AC389" s="1">
        <v>0.004357074643716929</v>
      </c>
      <c r="AD389" s="1">
        <v>0.00635878632957132</v>
      </c>
      <c r="AE389" s="1">
        <v>-0.005283736811922402</v>
      </c>
      <c r="AF389" s="1">
        <v>-0.00903784443912925</v>
      </c>
      <c r="AG389" s="1">
        <v>-0.00743466758631961</v>
      </c>
      <c r="AH389" s="1">
        <v>-0.007936292562768621</v>
      </c>
      <c r="AI389" s="1">
        <v>-0.007270099538623231</v>
      </c>
      <c r="AJ389" s="1">
        <v>0.007770274812852973</v>
      </c>
      <c r="AK389" s="1">
        <v>-0.01122714682951531</v>
      </c>
      <c r="AL389" s="1">
        <v>0.01187174420444226</v>
      </c>
      <c r="AM389" s="1">
        <v>0.0446832057229134</v>
      </c>
      <c r="AN389" s="1">
        <v>0.004132389072394327</v>
      </c>
      <c r="AO389" s="1">
        <v>0.003487954946914451</v>
      </c>
      <c r="AP389" s="1">
        <v>-0.01056788896084215</v>
      </c>
      <c r="AQ389" s="1">
        <v>-0.009927735102837842</v>
      </c>
      <c r="AR389" s="1">
        <v>0</v>
      </c>
      <c r="AS389" s="1">
        <v>0.008177520567895114</v>
      </c>
      <c r="AT389" s="1">
        <v>0</v>
      </c>
      <c r="AU389" s="1">
        <v>0.0009403569194270656</v>
      </c>
      <c r="AV389" s="1">
        <v>0.02212503537529908</v>
      </c>
      <c r="AW389" s="1">
        <v>-0.01085844531746472</v>
      </c>
      <c r="AX389" s="1">
        <v>0.02405292672907056</v>
      </c>
      <c r="AY389" s="1">
        <v>-0.003073840772741976</v>
      </c>
      <c r="AZ389" s="1">
        <v>0.04186955384161206</v>
      </c>
      <c r="BA389" s="1">
        <v>0.002585049983528709</v>
      </c>
      <c r="BB389" s="1">
        <v>-0.01180913776235315</v>
      </c>
      <c r="BC389" s="1">
        <v>-0.003608686534980921</v>
      </c>
      <c r="BD389" s="1">
        <v>0.008118293008035016</v>
      </c>
      <c r="BE389" s="1">
        <v>0.04020161218844165</v>
      </c>
      <c r="BF389" s="1">
        <v>0</v>
      </c>
      <c r="BG389" s="1">
        <v>-0.006211192771326313</v>
      </c>
    </row>
    <row r="390" spans="1:59">
      <c r="A390" s="11">
        <v>44066</v>
      </c>
      <c r="B390" s="1">
        <v>0</v>
      </c>
      <c r="C390" s="1">
        <v>0</v>
      </c>
      <c r="D390" s="1">
        <v>0</v>
      </c>
      <c r="E390" s="1">
        <v>0</v>
      </c>
      <c r="F390" s="1">
        <v>0</v>
      </c>
      <c r="G390" s="1">
        <v>0</v>
      </c>
      <c r="H390" s="1">
        <v>0</v>
      </c>
      <c r="I390" s="1">
        <v>0</v>
      </c>
      <c r="J390" s="1">
        <v>0</v>
      </c>
      <c r="K390" s="1">
        <v>0</v>
      </c>
      <c r="L390" s="1">
        <v>-0.01208706981206065</v>
      </c>
      <c r="M390" s="1">
        <v>0</v>
      </c>
      <c r="N390" s="1">
        <v>0</v>
      </c>
      <c r="O390" s="1">
        <v>0</v>
      </c>
      <c r="P390" s="1">
        <v>0</v>
      </c>
      <c r="Q390" s="1">
        <v>0.07934903394154524</v>
      </c>
      <c r="R390" s="1">
        <v>0</v>
      </c>
      <c r="S390" s="1">
        <v>0</v>
      </c>
      <c r="T390" s="1">
        <v>0</v>
      </c>
      <c r="U390" s="1">
        <v>0</v>
      </c>
      <c r="V390" s="1">
        <v>0</v>
      </c>
      <c r="W390" s="1">
        <v>0</v>
      </c>
      <c r="X390" s="1">
        <v>0.03001685072718963</v>
      </c>
      <c r="Y390" s="1">
        <v>-0.00173893771652478</v>
      </c>
      <c r="Z390" s="1">
        <v>0</v>
      </c>
      <c r="AA390" s="1">
        <v>0</v>
      </c>
      <c r="AB390" s="1">
        <v>0.01779359326473862</v>
      </c>
      <c r="AC390" s="1">
        <v>0</v>
      </c>
      <c r="AD390" s="1">
        <v>0</v>
      </c>
      <c r="AE390" s="1">
        <v>0</v>
      </c>
      <c r="AF390" s="1">
        <v>0</v>
      </c>
      <c r="AG390" s="1">
        <v>0</v>
      </c>
      <c r="AH390" s="1">
        <v>0</v>
      </c>
      <c r="AI390" s="1">
        <v>0</v>
      </c>
      <c r="AJ390" s="1">
        <v>0</v>
      </c>
      <c r="AK390" s="1">
        <v>0</v>
      </c>
      <c r="AL390" s="1">
        <v>0</v>
      </c>
      <c r="AM390" s="1">
        <v>0</v>
      </c>
      <c r="AN390" s="1">
        <v>0</v>
      </c>
      <c r="AO390" s="1">
        <v>0</v>
      </c>
      <c r="AP390" s="1">
        <v>0</v>
      </c>
      <c r="AQ390" s="1">
        <v>0</v>
      </c>
      <c r="AR390" s="1">
        <v>0.01506854525370804</v>
      </c>
      <c r="AS390" s="1">
        <v>0</v>
      </c>
      <c r="AT390" s="1">
        <v>-0.0001112107102061444</v>
      </c>
      <c r="AU390" s="1">
        <v>0</v>
      </c>
      <c r="AV390" s="1">
        <v>0</v>
      </c>
      <c r="AW390" s="1">
        <v>0</v>
      </c>
      <c r="AX390" s="1">
        <v>0</v>
      </c>
      <c r="AY390" s="1">
        <v>0</v>
      </c>
      <c r="AZ390" s="1">
        <v>0</v>
      </c>
      <c r="BA390" s="1">
        <v>0</v>
      </c>
      <c r="BB390" s="1">
        <v>0</v>
      </c>
      <c r="BC390" s="1">
        <v>0</v>
      </c>
      <c r="BD390" s="1">
        <v>0</v>
      </c>
      <c r="BE390" s="1">
        <v>0</v>
      </c>
      <c r="BF390" s="1">
        <v>0</v>
      </c>
      <c r="BG390" s="1">
        <v>0</v>
      </c>
    </row>
    <row r="391" spans="1:59">
      <c r="A391" s="11">
        <v>44067</v>
      </c>
      <c r="B391" s="1">
        <v>-0.009863268805681558</v>
      </c>
      <c r="C391" s="1">
        <v>0.02635930657765617</v>
      </c>
      <c r="D391" s="1">
        <v>0.005397475973321741</v>
      </c>
      <c r="E391" s="1">
        <v>-0.008710127058871531</v>
      </c>
      <c r="F391" s="1">
        <v>0.006923017605080961</v>
      </c>
      <c r="G391" s="1">
        <v>0.04046069282951392</v>
      </c>
      <c r="H391" s="1">
        <v>0.001982567103028243</v>
      </c>
      <c r="I391" s="1">
        <v>0.03844996873612905</v>
      </c>
      <c r="J391" s="1">
        <v>-0.005257155014166015</v>
      </c>
      <c r="K391" s="1">
        <v>0.006267903648657258</v>
      </c>
      <c r="L391" s="1">
        <v>-0.005917856151078205</v>
      </c>
      <c r="M391" s="1">
        <v>-0.001392784930732027</v>
      </c>
      <c r="N391" s="1">
        <v>0.02891051374239262</v>
      </c>
      <c r="O391" s="1">
        <v>0.003516045871624573</v>
      </c>
      <c r="P391" s="1">
        <v>-0.01003835811809617</v>
      </c>
      <c r="Q391" s="1">
        <v>-0.03889419610261891</v>
      </c>
      <c r="R391" s="1">
        <v>0.007064699724133705</v>
      </c>
      <c r="S391" s="1">
        <v>0.02948136218688946</v>
      </c>
      <c r="T391" s="1">
        <v>0.01024980895377925</v>
      </c>
      <c r="U391" s="1">
        <v>0.004922741051578194</v>
      </c>
      <c r="V391" s="1">
        <v>0.01181272513522513</v>
      </c>
      <c r="W391" s="1">
        <v>0.03352621862605232</v>
      </c>
      <c r="X391" s="1">
        <v>-0.00961539872846906</v>
      </c>
      <c r="Y391" s="1">
        <v>-0.0093433694727173</v>
      </c>
      <c r="Z391" s="1">
        <v>0.02602789501000258</v>
      </c>
      <c r="AA391" s="1">
        <v>0.02815458288214612</v>
      </c>
      <c r="AB391" s="1">
        <v>-0.01398602755648415</v>
      </c>
      <c r="AC391" s="1">
        <v>0.01404097151173866</v>
      </c>
      <c r="AD391" s="1">
        <v>0.0205016882944915</v>
      </c>
      <c r="AE391" s="1">
        <v>0.008180221979481539</v>
      </c>
      <c r="AF391" s="1">
        <v>0.03594418054806647</v>
      </c>
      <c r="AG391" s="1">
        <v>0.01640389769154038</v>
      </c>
      <c r="AH391" s="1">
        <v>0.1139998703209153</v>
      </c>
      <c r="AI391" s="1">
        <v>0.003145299795067169</v>
      </c>
      <c r="AJ391" s="1">
        <v>0.03289103374197166</v>
      </c>
      <c r="AK391" s="1">
        <v>-0.00710934171021671</v>
      </c>
      <c r="AL391" s="1">
        <v>0.01630989658212534</v>
      </c>
      <c r="AM391" s="1">
        <v>0.002897441962675273</v>
      </c>
      <c r="AN391" s="1">
        <v>-0.001029097879863383</v>
      </c>
      <c r="AO391" s="1">
        <v>0.03147018675176327</v>
      </c>
      <c r="AP391" s="1">
        <v>0.04192438850611069</v>
      </c>
      <c r="AQ391" s="1">
        <v>0.05195981530686944</v>
      </c>
      <c r="AR391" s="1">
        <v>-0.01113377127073401</v>
      </c>
      <c r="AS391" s="1">
        <v>0.02414056685389254</v>
      </c>
      <c r="AT391" s="1">
        <v>-0.002535662646427461</v>
      </c>
      <c r="AU391" s="1">
        <v>0.01440649445151898</v>
      </c>
      <c r="AV391" s="1">
        <v>0.00821760453310838</v>
      </c>
      <c r="AW391" s="1">
        <v>0.008233019240500905</v>
      </c>
      <c r="AX391" s="1">
        <v>-0.01745380644825623</v>
      </c>
      <c r="AY391" s="1">
        <v>0.05241523667786496</v>
      </c>
      <c r="AZ391" s="1">
        <v>0.03971962616822422</v>
      </c>
      <c r="BA391" s="1">
        <v>-0.01687131461536084</v>
      </c>
      <c r="BB391" s="1">
        <v>-0.027346923376803</v>
      </c>
      <c r="BC391" s="1">
        <v>0.01805818690169203</v>
      </c>
      <c r="BD391" s="1">
        <v>-0.00227909136548432</v>
      </c>
      <c r="BE391" s="1">
        <v>0.001614686857902337</v>
      </c>
      <c r="BF391" s="1">
        <v>-0.03597107791650611</v>
      </c>
      <c r="BG391" s="1">
        <v>0.009375065774658298</v>
      </c>
    </row>
    <row r="392" spans="1:59">
      <c r="A392" s="11">
        <v>44068</v>
      </c>
      <c r="B392" s="1">
        <v>0.01065194532645286</v>
      </c>
      <c r="C392" s="1">
        <v>-0.007490870895953017</v>
      </c>
      <c r="D392" s="1">
        <v>-0.01294730612322126</v>
      </c>
      <c r="E392" s="1">
        <v>0.03935961207266248</v>
      </c>
      <c r="F392" s="1">
        <v>0.0118005496459872</v>
      </c>
      <c r="G392" s="1">
        <v>0.002094112902871981</v>
      </c>
      <c r="H392" s="1">
        <v>-0.01780617588144906</v>
      </c>
      <c r="I392" s="1">
        <v>0.03615684147365794</v>
      </c>
      <c r="J392" s="1">
        <v>0.009814943953028177</v>
      </c>
      <c r="K392" s="1">
        <v>-0.01190139345456553</v>
      </c>
      <c r="L392" s="1">
        <v>0.0006019334637468177</v>
      </c>
      <c r="M392" s="1">
        <v>0.001685419030520219</v>
      </c>
      <c r="N392" s="1">
        <v>-0.01005621800558731</v>
      </c>
      <c r="O392" s="1">
        <v>0.003854277491939451</v>
      </c>
      <c r="P392" s="1">
        <v>-0.007041757895088541</v>
      </c>
      <c r="Q392" s="1">
        <v>0.01654034771646806</v>
      </c>
      <c r="R392" s="1">
        <v>-0.003336464981477105</v>
      </c>
      <c r="S392" s="1">
        <v>-0.02074213412446957</v>
      </c>
      <c r="T392" s="1">
        <v>0.00165341298728694</v>
      </c>
      <c r="U392" s="1">
        <v>0.01260545780784561</v>
      </c>
      <c r="V392" s="1">
        <v>0</v>
      </c>
      <c r="W392" s="1">
        <v>0.004101278526411622</v>
      </c>
      <c r="X392" s="1">
        <v>-0.009409978853680334</v>
      </c>
      <c r="Y392" s="1">
        <v>0.01326800470896505</v>
      </c>
      <c r="Z392" s="1">
        <v>-0.004558785165952872</v>
      </c>
      <c r="AA392" s="1">
        <v>0.004397434958456348</v>
      </c>
      <c r="AB392" s="1">
        <v>0.009751732532155</v>
      </c>
      <c r="AC392" s="1">
        <v>-0.0005062027421011139</v>
      </c>
      <c r="AD392" s="1">
        <v>0.005819676478473701</v>
      </c>
      <c r="AE392" s="1">
        <v>0.01285565016951495</v>
      </c>
      <c r="AF392" s="1">
        <v>0.001035812981388551</v>
      </c>
      <c r="AG392" s="1">
        <v>0.03474701413755765</v>
      </c>
      <c r="AH392" s="1">
        <v>0.03859970363116405</v>
      </c>
      <c r="AI392" s="1">
        <v>0.01300942941340688</v>
      </c>
      <c r="AJ392" s="1">
        <v>0.001133705238038907</v>
      </c>
      <c r="AK392" s="1">
        <v>0.003621016391874621</v>
      </c>
      <c r="AL392" s="1">
        <v>0.0431536587192578</v>
      </c>
      <c r="AM392" s="1">
        <v>0.002338768936964053</v>
      </c>
      <c r="AN392" s="1">
        <v>-0.011070860531461</v>
      </c>
      <c r="AO392" s="1">
        <v>0.008834019821809758</v>
      </c>
      <c r="AP392" s="1">
        <v>0.0001446294371407753</v>
      </c>
      <c r="AQ392" s="1">
        <v>0.01213155799761845</v>
      </c>
      <c r="AR392" s="1">
        <v>0.008870849911561285</v>
      </c>
      <c r="AS392" s="1">
        <v>-0.003582752454225346</v>
      </c>
      <c r="AT392" s="1">
        <v>0.005530352500716873</v>
      </c>
      <c r="AU392" s="1">
        <v>0.007100979489396808</v>
      </c>
      <c r="AV392" s="1">
        <v>-0.02451790377347385</v>
      </c>
      <c r="AW392" s="1">
        <v>-0.001324116356618332</v>
      </c>
      <c r="AX392" s="1">
        <v>0.004537751185374361</v>
      </c>
      <c r="AY392" s="1">
        <v>-0.006835907850472056</v>
      </c>
      <c r="AZ392" s="1">
        <v>-0.01222472458742974</v>
      </c>
      <c r="BA392" s="1">
        <v>0.01094403128194421</v>
      </c>
      <c r="BB392" s="1">
        <v>0.002079718059155411</v>
      </c>
      <c r="BC392" s="1">
        <v>0.001482362338041554</v>
      </c>
      <c r="BD392" s="1">
        <v>-0.005330047451723496</v>
      </c>
      <c r="BE392" s="1">
        <v>-0.03929088213979315</v>
      </c>
      <c r="BF392" s="1">
        <v>-0.02238822021495113</v>
      </c>
      <c r="BG392" s="1">
        <v>0.0557274801943739</v>
      </c>
    </row>
    <row r="393" spans="1:59">
      <c r="A393" s="11">
        <v>44069</v>
      </c>
      <c r="B393" s="1">
        <v>0.007026605768388317</v>
      </c>
      <c r="C393" s="1">
        <v>-0.0175203050866195</v>
      </c>
      <c r="D393" s="1">
        <v>-0.00810503701939469</v>
      </c>
      <c r="E393" s="1">
        <v>-0.003821677323521788</v>
      </c>
      <c r="F393" s="1">
        <v>0.0284955613728457</v>
      </c>
      <c r="G393" s="1">
        <v>-0.006268864558691467</v>
      </c>
      <c r="H393" s="1">
        <v>0.005371576509179743</v>
      </c>
      <c r="I393" s="1">
        <v>0.02083913096181167</v>
      </c>
      <c r="J393" s="1">
        <v>-0.01570095458252641</v>
      </c>
      <c r="K393" s="1">
        <v>-0.01789832690046045</v>
      </c>
      <c r="L393" s="1">
        <v>0.01082960367611552</v>
      </c>
      <c r="M393" s="1">
        <v>-0.001276410568022079</v>
      </c>
      <c r="N393" s="1">
        <v>0.01210035936331155</v>
      </c>
      <c r="O393" s="1">
        <v>0.02024425909860184</v>
      </c>
      <c r="P393" s="1">
        <v>-0.001772923975171703</v>
      </c>
      <c r="Q393" s="1">
        <v>0.01080439963024937</v>
      </c>
      <c r="R393" s="1">
        <v>0.001630922243830435</v>
      </c>
      <c r="S393" s="1">
        <v>-0.0009527992267349683</v>
      </c>
      <c r="T393" s="1">
        <v>0.0295618285846273</v>
      </c>
      <c r="U393" s="1">
        <v>0.02745893096257346</v>
      </c>
      <c r="V393" s="1">
        <v>0.009938356704275231</v>
      </c>
      <c r="W393" s="1">
        <v>0.006312851244489215</v>
      </c>
      <c r="X393" s="1">
        <v>-0.0107057141925293</v>
      </c>
      <c r="Y393" s="1">
        <v>-0.004627634319754437</v>
      </c>
      <c r="Z393" s="1">
        <v>-0.02119974128129432</v>
      </c>
      <c r="AA393" s="1">
        <v>-0.01402991994141789</v>
      </c>
      <c r="AB393" s="1">
        <v>-0.009657554642367949</v>
      </c>
      <c r="AC393" s="1">
        <v>0.00151979131599389</v>
      </c>
      <c r="AD393" s="1">
        <v>0.007926023778071389</v>
      </c>
      <c r="AE393" s="1">
        <v>0.01487723953718501</v>
      </c>
      <c r="AF393" s="1">
        <v>-0.00879460987443581</v>
      </c>
      <c r="AG393" s="1">
        <v>0.08222347317024403</v>
      </c>
      <c r="AH393" s="1">
        <v>-0.05963709363529912</v>
      </c>
      <c r="AI393" s="1">
        <v>0.02161965918729236</v>
      </c>
      <c r="AJ393" s="1">
        <v>-0.02085889293973453</v>
      </c>
      <c r="AK393" s="1">
        <v>0.1160871708659079</v>
      </c>
      <c r="AL393" s="1">
        <v>0.00260394859823565</v>
      </c>
      <c r="AM393" s="1">
        <v>0.001804027956075149</v>
      </c>
      <c r="AN393" s="1">
        <v>-0.009372604188614408</v>
      </c>
      <c r="AO393" s="1">
        <v>-0.004152667289859746</v>
      </c>
      <c r="AP393" s="1">
        <v>-0.01172207495169064</v>
      </c>
      <c r="AQ393" s="1">
        <v>-0.02568476540140141</v>
      </c>
      <c r="AR393" s="1">
        <v>-0.02096720892012105</v>
      </c>
      <c r="AS393" s="1">
        <v>-0.009084024727436968</v>
      </c>
      <c r="AT393" s="1">
        <v>-0.002993875833783743</v>
      </c>
      <c r="AU393" s="1">
        <v>0.0003065972984714893</v>
      </c>
      <c r="AV393" s="1">
        <v>0.006113673360763405</v>
      </c>
      <c r="AW393" s="1">
        <v>0.003241271017716763</v>
      </c>
      <c r="AX393" s="1">
        <v>0.06416619165356252</v>
      </c>
      <c r="AY393" s="1">
        <v>-0.02851523693977265</v>
      </c>
      <c r="AZ393" s="1">
        <v>0.004458985044053954</v>
      </c>
      <c r="BA393" s="1">
        <v>-0.01088969853640176</v>
      </c>
      <c r="BB393" s="1">
        <v>0.03263133596337986</v>
      </c>
      <c r="BC393" s="1">
        <v>0.004440271602320855</v>
      </c>
      <c r="BD393" s="1">
        <v>0.0005357644945356288</v>
      </c>
      <c r="BE393" s="1">
        <v>0.03775169277974255</v>
      </c>
      <c r="BF393" s="1">
        <v>0.0229009313082067</v>
      </c>
      <c r="BG393" s="1">
        <v>0.007331371507283579</v>
      </c>
    </row>
    <row r="394" spans="1:59">
      <c r="A394" s="11">
        <v>44070</v>
      </c>
      <c r="B394" s="1">
        <v>0.07849590398608841</v>
      </c>
      <c r="C394" s="1">
        <v>0.0117972717902215</v>
      </c>
      <c r="D394" s="1">
        <v>0.01795191521548078</v>
      </c>
      <c r="E394" s="1">
        <v>-0.02580787814396568</v>
      </c>
      <c r="F394" s="1">
        <v>-0.01215915158498826</v>
      </c>
      <c r="G394" s="1">
        <v>0.04565935646761443</v>
      </c>
      <c r="H394" s="1">
        <v>0.002894000620890624</v>
      </c>
      <c r="I394" s="1">
        <v>-0.026681662746049</v>
      </c>
      <c r="J394" s="1">
        <v>0.006456539252056581</v>
      </c>
      <c r="K394" s="1">
        <v>0.01163383557300346</v>
      </c>
      <c r="L394" s="1">
        <v>-0.00958931630697657</v>
      </c>
      <c r="M394" s="1">
        <v>0.006070698902339133</v>
      </c>
      <c r="N394" s="1">
        <v>-0.005018345083144915</v>
      </c>
      <c r="O394" s="1">
        <v>0.002052851832313518</v>
      </c>
      <c r="P394" s="1">
        <v>0.005257214564100554</v>
      </c>
      <c r="Q394" s="1">
        <v>-0.01838765903396</v>
      </c>
      <c r="R394" s="1">
        <v>-0.001799632188525302</v>
      </c>
      <c r="S394" s="1">
        <v>0.01550388488061794</v>
      </c>
      <c r="T394" s="1">
        <v>-0.0375309968474955</v>
      </c>
      <c r="U394" s="1">
        <v>-0.01092368500322927</v>
      </c>
      <c r="V394" s="1">
        <v>-0.02006314637992701</v>
      </c>
      <c r="W394" s="1">
        <v>0.006641921736897149</v>
      </c>
      <c r="X394" s="1">
        <v>0.006401376617584109</v>
      </c>
      <c r="Y394" s="1">
        <v>-0.01220421105143454</v>
      </c>
      <c r="Z394" s="1">
        <v>0.02535671368878201</v>
      </c>
      <c r="AA394" s="1">
        <v>0.03289935431120017</v>
      </c>
      <c r="AB394" s="1">
        <v>0.005319199728430979</v>
      </c>
      <c r="AC394" s="1">
        <v>-0.001062305674531028</v>
      </c>
      <c r="AD394" s="1">
        <v>-0.01745741457957894</v>
      </c>
      <c r="AE394" s="1">
        <v>0.003075298954158923</v>
      </c>
      <c r="AF394" s="1">
        <v>0.01957217299047409</v>
      </c>
      <c r="AG394" s="1">
        <v>-0.03517489491162495</v>
      </c>
      <c r="AH394" s="1">
        <v>0.01011032184748029</v>
      </c>
      <c r="AI394" s="1">
        <v>0.02455344600787956</v>
      </c>
      <c r="AJ394" s="1">
        <v>0.02053211896964324</v>
      </c>
      <c r="AK394" s="1">
        <v>-0.03882893837425971</v>
      </c>
      <c r="AL394" s="1">
        <v>-0.004143875452821577</v>
      </c>
      <c r="AM394" s="1">
        <v>-0.01133252758498582</v>
      </c>
      <c r="AN394" s="1">
        <v>-0.004993383883752478</v>
      </c>
      <c r="AO394" s="1">
        <v>0.01985330065369895</v>
      </c>
      <c r="AP394" s="1">
        <v>0.01566838838448081</v>
      </c>
      <c r="AQ394" s="1">
        <v>0.02811938770037581</v>
      </c>
      <c r="AR394" s="1">
        <v>0.001036218493842611</v>
      </c>
      <c r="AS394" s="1">
        <v>0.01012216710318881</v>
      </c>
      <c r="AT394" s="1">
        <v>-0.00480438445493947</v>
      </c>
      <c r="AU394" s="1">
        <v>-0.004596914113584871</v>
      </c>
      <c r="AV394" s="1">
        <v>-0.008777280712987556</v>
      </c>
      <c r="AW394" s="1">
        <v>0.01431832119750265</v>
      </c>
      <c r="AX394" s="1">
        <v>0.03974607920642415</v>
      </c>
      <c r="AY394" s="1">
        <v>0.004048579088026694</v>
      </c>
      <c r="AZ394" s="1">
        <v>0.01445009295516853</v>
      </c>
      <c r="BA394" s="1">
        <v>0.009228902517983695</v>
      </c>
      <c r="BB394" s="1">
        <v>0.005769113468204967</v>
      </c>
      <c r="BC394" s="1">
        <v>-0.006827383012274812</v>
      </c>
      <c r="BD394" s="1">
        <v>0.04537105177112633</v>
      </c>
      <c r="BE394" s="1">
        <v>-0.07912291210324662</v>
      </c>
      <c r="BF394" s="1">
        <v>0</v>
      </c>
      <c r="BG394" s="1">
        <v>0.08588066559736918</v>
      </c>
    </row>
    <row r="395" spans="1:59">
      <c r="A395" s="11">
        <v>44071</v>
      </c>
      <c r="B395" s="1">
        <v>-0.004492733769056456</v>
      </c>
      <c r="C395" s="1">
        <v>0.006778598333678554</v>
      </c>
      <c r="D395" s="1">
        <v>0.001805890365454976</v>
      </c>
      <c r="E395" s="1">
        <v>0.0208830541320999</v>
      </c>
      <c r="F395" s="1">
        <v>0.0005293902228860059</v>
      </c>
      <c r="G395" s="1">
        <v>-0.009192766403744224</v>
      </c>
      <c r="H395" s="1">
        <v>-0.02619319715687141</v>
      </c>
      <c r="I395" s="1">
        <v>0.01699682001631708</v>
      </c>
      <c r="J395" s="1">
        <v>0.03962265141114152</v>
      </c>
      <c r="K395" s="1">
        <v>0.006628261461010254</v>
      </c>
      <c r="L395" s="1">
        <v>0</v>
      </c>
      <c r="M395" s="1">
        <v>0.005803232449729245</v>
      </c>
      <c r="N395" s="1">
        <v>0.004153612699894893</v>
      </c>
      <c r="O395" s="1">
        <v>0.007852542887519798</v>
      </c>
      <c r="P395" s="1">
        <v>0.00335693359375</v>
      </c>
      <c r="Q395" s="1">
        <v>0</v>
      </c>
      <c r="R395" s="1">
        <v>0.004378386780030663</v>
      </c>
      <c r="S395" s="1">
        <v>-0.01021024783184399</v>
      </c>
      <c r="T395" s="1">
        <v>-0.01007037346816919</v>
      </c>
      <c r="U395" s="1">
        <v>0.0061676381988367</v>
      </c>
      <c r="V395" s="1">
        <v>0.01160191273676903</v>
      </c>
      <c r="W395" s="1">
        <v>-0.004032280720302706</v>
      </c>
      <c r="X395" s="1">
        <v>0</v>
      </c>
      <c r="Y395" s="1">
        <v>0</v>
      </c>
      <c r="Z395" s="1">
        <v>0.01000960398574158</v>
      </c>
      <c r="AA395" s="1">
        <v>0.004103493741573372</v>
      </c>
      <c r="AB395" s="1">
        <v>0</v>
      </c>
      <c r="AC395" s="1">
        <v>0.001442961795774078</v>
      </c>
      <c r="AD395" s="1">
        <v>0.007043044163456136</v>
      </c>
      <c r="AE395" s="1">
        <v>0.01451198968920653</v>
      </c>
      <c r="AF395" s="1">
        <v>0.008958157301548031</v>
      </c>
      <c r="AG395" s="1">
        <v>0.001500588089402122</v>
      </c>
      <c r="AH395" s="1">
        <v>0.01364879190980584</v>
      </c>
      <c r="AI395" s="1">
        <v>0.01028333957005456</v>
      </c>
      <c r="AJ395" s="1">
        <v>0.005006208171076443</v>
      </c>
      <c r="AK395" s="1">
        <v>-0.00452240255854286</v>
      </c>
      <c r="AL395" s="1">
        <v>-0.01506209760720068</v>
      </c>
      <c r="AM395" s="1">
        <v>0.04113760422025026</v>
      </c>
      <c r="AN395" s="1">
        <v>0.001320654984094061</v>
      </c>
      <c r="AO395" s="1">
        <v>-0.001333382693633811</v>
      </c>
      <c r="AP395" s="1">
        <v>0.004036920669569843</v>
      </c>
      <c r="AQ395" s="1">
        <v>0.0008546394745805319</v>
      </c>
      <c r="AR395" s="1">
        <v>0</v>
      </c>
      <c r="AS395" s="1">
        <v>0.0007564160421507093</v>
      </c>
      <c r="AT395" s="1">
        <v>0</v>
      </c>
      <c r="AU395" s="1">
        <v>-0.01077588065192436</v>
      </c>
      <c r="AV395" s="1">
        <v>0.01757374752373364</v>
      </c>
      <c r="AW395" s="1">
        <v>0.007021851291815207</v>
      </c>
      <c r="AX395" s="1">
        <v>-0.01132329943990784</v>
      </c>
      <c r="AY395" s="1">
        <v>0.02318543754711899</v>
      </c>
      <c r="AZ395" s="1">
        <v>0.05836127484850739</v>
      </c>
      <c r="BA395" s="1">
        <v>0.008662793411411407</v>
      </c>
      <c r="BB395" s="1">
        <v>0.01424767258575765</v>
      </c>
      <c r="BC395" s="1">
        <v>0.0009891181434908969</v>
      </c>
      <c r="BD395" s="1">
        <v>0.0268608930332328</v>
      </c>
      <c r="BE395" s="1">
        <v>-0.01722834243147719</v>
      </c>
      <c r="BF395" s="1">
        <v>0</v>
      </c>
      <c r="BG395" s="1">
        <v>-0.02278823020784204</v>
      </c>
    </row>
    <row r="396" spans="1:59">
      <c r="A396" s="11">
        <v>44073</v>
      </c>
      <c r="B396" s="1">
        <v>0</v>
      </c>
      <c r="C396" s="1">
        <v>0</v>
      </c>
      <c r="D396" s="1">
        <v>0</v>
      </c>
      <c r="E396" s="1">
        <v>0</v>
      </c>
      <c r="F396" s="1">
        <v>0</v>
      </c>
      <c r="G396" s="1">
        <v>0</v>
      </c>
      <c r="H396" s="1">
        <v>0</v>
      </c>
      <c r="I396" s="1">
        <v>0</v>
      </c>
      <c r="J396" s="1">
        <v>0</v>
      </c>
      <c r="K396" s="1">
        <v>0</v>
      </c>
      <c r="L396" s="1">
        <v>-0.04901169657108129</v>
      </c>
      <c r="M396" s="1">
        <v>0</v>
      </c>
      <c r="N396" s="1">
        <v>0</v>
      </c>
      <c r="O396" s="1">
        <v>0</v>
      </c>
      <c r="P396" s="1">
        <v>0</v>
      </c>
      <c r="Q396" s="1">
        <v>-0.08802182124265434</v>
      </c>
      <c r="R396" s="1">
        <v>0</v>
      </c>
      <c r="S396" s="1">
        <v>0</v>
      </c>
      <c r="T396" s="1">
        <v>0</v>
      </c>
      <c r="U396" s="1">
        <v>0</v>
      </c>
      <c r="V396" s="1">
        <v>0</v>
      </c>
      <c r="W396" s="1">
        <v>0</v>
      </c>
      <c r="X396" s="1">
        <v>0</v>
      </c>
      <c r="Y396" s="1">
        <v>-0.006792486452082525</v>
      </c>
      <c r="Z396" s="1">
        <v>0</v>
      </c>
      <c r="AA396" s="1">
        <v>0</v>
      </c>
      <c r="AB396" s="1">
        <v>0</v>
      </c>
      <c r="AC396" s="1">
        <v>0</v>
      </c>
      <c r="AD396" s="1">
        <v>0</v>
      </c>
      <c r="AE396" s="1">
        <v>0</v>
      </c>
      <c r="AF396" s="1">
        <v>0</v>
      </c>
      <c r="AG396" s="1">
        <v>0</v>
      </c>
      <c r="AH396" s="1">
        <v>0</v>
      </c>
      <c r="AI396" s="1">
        <v>0</v>
      </c>
      <c r="AJ396" s="1">
        <v>0</v>
      </c>
      <c r="AK396" s="1">
        <v>0</v>
      </c>
      <c r="AL396" s="1">
        <v>0</v>
      </c>
      <c r="AM396" s="1">
        <v>0</v>
      </c>
      <c r="AN396" s="1">
        <v>0</v>
      </c>
      <c r="AO396" s="1">
        <v>0</v>
      </c>
      <c r="AP396" s="1">
        <v>0</v>
      </c>
      <c r="AQ396" s="1">
        <v>0</v>
      </c>
      <c r="AR396" s="1">
        <v>0</v>
      </c>
      <c r="AS396" s="1">
        <v>0</v>
      </c>
      <c r="AT396" s="1">
        <v>0.008605037871197485</v>
      </c>
      <c r="AU396" s="1">
        <v>0</v>
      </c>
      <c r="AV396" s="1">
        <v>0</v>
      </c>
      <c r="AW396" s="1">
        <v>0</v>
      </c>
      <c r="AX396" s="1">
        <v>0</v>
      </c>
      <c r="AY396" s="1">
        <v>0</v>
      </c>
      <c r="AZ396" s="1">
        <v>0</v>
      </c>
      <c r="BA396" s="1">
        <v>0</v>
      </c>
      <c r="BB396" s="1">
        <v>0</v>
      </c>
      <c r="BC396" s="1">
        <v>0</v>
      </c>
      <c r="BD396" s="1">
        <v>0</v>
      </c>
      <c r="BE396" s="1">
        <v>0</v>
      </c>
      <c r="BF396" s="1">
        <v>0</v>
      </c>
      <c r="BG396" s="1">
        <v>0</v>
      </c>
    </row>
    <row r="397" spans="1:59">
      <c r="A397" s="11">
        <v>44074</v>
      </c>
      <c r="B397" s="1">
        <v>-0.01191443929769631</v>
      </c>
      <c r="C397" s="1">
        <v>-0.02181525026800057</v>
      </c>
      <c r="D397" s="1">
        <v>-0.01378553179404673</v>
      </c>
      <c r="E397" s="1">
        <v>0.06160136125159532</v>
      </c>
      <c r="F397" s="1">
        <v>0.01445121915116676</v>
      </c>
      <c r="G397" s="1">
        <v>-0.01942604115248447</v>
      </c>
      <c r="H397" s="1">
        <v>-0.02666949144060726</v>
      </c>
      <c r="I397" s="1">
        <v>-0.006816613220426038</v>
      </c>
      <c r="J397" s="1">
        <v>-0.04246824311620634</v>
      </c>
      <c r="K397" s="1">
        <v>0.0009004164371495538</v>
      </c>
      <c r="L397" s="1">
        <v>0.03531807922095931</v>
      </c>
      <c r="M397" s="1">
        <v>-0.002038031995832412</v>
      </c>
      <c r="N397" s="1">
        <v>-0.01226178087886154</v>
      </c>
      <c r="O397" s="1">
        <v>-0.03285921479342624</v>
      </c>
      <c r="P397" s="1">
        <v>-0.03081528305630177</v>
      </c>
      <c r="Q397" s="1">
        <v>-0.02153519261664449</v>
      </c>
      <c r="R397" s="1">
        <v>-0.0190614220724733</v>
      </c>
      <c r="S397" s="1">
        <v>-0.0217502428130909</v>
      </c>
      <c r="T397" s="1">
        <v>0.009713924702330567</v>
      </c>
      <c r="U397" s="1">
        <v>-0.006221046033587863</v>
      </c>
      <c r="V397" s="1">
        <v>-0.00144560613693212</v>
      </c>
      <c r="W397" s="1">
        <v>-0.02061091089499578</v>
      </c>
      <c r="X397" s="1">
        <v>-0.03983020743319821</v>
      </c>
      <c r="Y397" s="1">
        <v>-0.01529351194326067</v>
      </c>
      <c r="Z397" s="1">
        <v>-0.009327521279923423</v>
      </c>
      <c r="AA397" s="1">
        <v>-0.02510452327813906</v>
      </c>
      <c r="AB397" s="1">
        <v>-0.04973547260010069</v>
      </c>
      <c r="AC397" s="1">
        <v>-0.007451832572013539</v>
      </c>
      <c r="AD397" s="1">
        <v>-0.004794949416962124</v>
      </c>
      <c r="AE397" s="1">
        <v>-0.02034851124584469</v>
      </c>
      <c r="AF397" s="1">
        <v>-0.02435312880254048</v>
      </c>
      <c r="AG397" s="1">
        <v>-0.001566408259012997</v>
      </c>
      <c r="AH397" s="1">
        <v>-0.02064641655445676</v>
      </c>
      <c r="AI397" s="1">
        <v>-0.01476570905830921</v>
      </c>
      <c r="AJ397" s="1">
        <v>-0.0193731484127394</v>
      </c>
      <c r="AK397" s="1">
        <v>0.01082284974253844</v>
      </c>
      <c r="AL397" s="1">
        <v>-0.03363947177371918</v>
      </c>
      <c r="AM397" s="1">
        <v>0.01724637972841037</v>
      </c>
      <c r="AN397" s="1">
        <v>-0.003165483538071667</v>
      </c>
      <c r="AO397" s="1">
        <v>-0.01023595817552636</v>
      </c>
      <c r="AP397" s="1">
        <v>-0.02685240518445964</v>
      </c>
      <c r="AQ397" s="1">
        <v>-0.01280926163180129</v>
      </c>
      <c r="AR397" s="1">
        <v>-0.04623877710404811</v>
      </c>
      <c r="AS397" s="1">
        <v>-0.0107690057369737</v>
      </c>
      <c r="AT397" s="1">
        <v>-0.00489742262777193</v>
      </c>
      <c r="AU397" s="1">
        <v>-0.004357306070954192</v>
      </c>
      <c r="AV397" s="1">
        <v>0.0006694297069698152</v>
      </c>
      <c r="AW397" s="1">
        <v>0.0007188569591267679</v>
      </c>
      <c r="AX397" s="1">
        <v>0.1256890549105465</v>
      </c>
      <c r="AY397" s="1">
        <v>-0.03349745927998427</v>
      </c>
      <c r="AZ397" s="1">
        <v>-0.02042026626206606</v>
      </c>
      <c r="BA397" s="1">
        <v>-0.00578943330262327</v>
      </c>
      <c r="BB397" s="1">
        <v>0.02991929605691124</v>
      </c>
      <c r="BC397" s="1">
        <v>0.009782795680862044</v>
      </c>
      <c r="BD397" s="1">
        <v>-0.01033493321208467</v>
      </c>
      <c r="BE397" s="1">
        <v>-0.02009809288929287</v>
      </c>
      <c r="BF397" s="1">
        <v>0</v>
      </c>
      <c r="BG397" s="1">
        <v>-0.04938265447537693</v>
      </c>
    </row>
    <row r="398" spans="1:59">
      <c r="A398" s="11">
        <v>44075</v>
      </c>
      <c r="B398" s="1">
        <v>-0.02667406172864817</v>
      </c>
      <c r="C398" s="1">
        <v>0.01046260629410245</v>
      </c>
      <c r="D398" s="1">
        <v>-0.0004303749043611527</v>
      </c>
      <c r="E398" s="1">
        <v>0.01497468195244966</v>
      </c>
      <c r="F398" s="1">
        <v>0.01395547583299983</v>
      </c>
      <c r="G398" s="1">
        <v>0.02779418976190495</v>
      </c>
      <c r="H398" s="1">
        <v>0.007493995385580599</v>
      </c>
      <c r="I398" s="1">
        <v>0.03821900591351834</v>
      </c>
      <c r="J398" s="1">
        <v>0.01971190467848327</v>
      </c>
      <c r="K398" s="1">
        <v>-0.009052719934418807</v>
      </c>
      <c r="L398" s="1">
        <v>0.0008816590983957706</v>
      </c>
      <c r="M398" s="1">
        <v>0.01070002753808086</v>
      </c>
      <c r="N398" s="1">
        <v>0.001645267015185636</v>
      </c>
      <c r="O398" s="1">
        <v>0.03117364150356816</v>
      </c>
      <c r="P398" s="1">
        <v>0.008648162280763039</v>
      </c>
      <c r="Q398" s="1">
        <v>0.06653591440675277</v>
      </c>
      <c r="R398" s="1">
        <v>0.004792570687741859</v>
      </c>
      <c r="S398" s="1">
        <v>0.001740950793275964</v>
      </c>
      <c r="T398" s="1">
        <v>-0.01128703624236871</v>
      </c>
      <c r="U398" s="1">
        <v>0.01623444106414307</v>
      </c>
      <c r="V398" s="1">
        <v>0.00376403274824777</v>
      </c>
      <c r="W398" s="1">
        <v>0.001834065691305398</v>
      </c>
      <c r="X398" s="1">
        <v>0.01088317726343258</v>
      </c>
      <c r="Y398" s="1">
        <v>0.01066390196956557</v>
      </c>
      <c r="Z398" s="1">
        <v>-0.003898544141792915</v>
      </c>
      <c r="AA398" s="1">
        <v>-0.0004991765050573749</v>
      </c>
      <c r="AB398" s="1">
        <v>0.002783952724536354</v>
      </c>
      <c r="AC398" s="1">
        <v>-0.008840253166706891</v>
      </c>
      <c r="AD398" s="1">
        <v>0.04123296957624945</v>
      </c>
      <c r="AE398" s="1">
        <v>0.01501284405627401</v>
      </c>
      <c r="AF398" s="1">
        <v>0.001040122026753298</v>
      </c>
      <c r="AG398" s="1">
        <v>0.007639802664105355</v>
      </c>
      <c r="AH398" s="1">
        <v>0.006416073939975231</v>
      </c>
      <c r="AI398" s="1">
        <v>0.007715202206540983</v>
      </c>
      <c r="AJ398" s="1">
        <v>0.002905200164644794</v>
      </c>
      <c r="AK398" s="1">
        <v>0.05096682218975324</v>
      </c>
      <c r="AL398" s="1">
        <v>0.009400456869614882</v>
      </c>
      <c r="AM398" s="1">
        <v>0.03369388203218637</v>
      </c>
      <c r="AN398" s="1">
        <v>-0.02408037647903261</v>
      </c>
      <c r="AO398" s="1">
        <v>0.003597108803380378</v>
      </c>
      <c r="AP398" s="1">
        <v>0.00339371227751406</v>
      </c>
      <c r="AQ398" s="1">
        <v>0.006055105338053091</v>
      </c>
      <c r="AR398" s="1">
        <v>0.01664249706030252</v>
      </c>
      <c r="AS398" s="1">
        <v>0.004010708085744552</v>
      </c>
      <c r="AT398" s="1">
        <v>0.008684630115066483</v>
      </c>
      <c r="AU398" s="1">
        <v>-0.0193811183070044</v>
      </c>
      <c r="AV398" s="1">
        <v>0.041407364741185</v>
      </c>
      <c r="AW398" s="1">
        <v>-0.0002157043209832787</v>
      </c>
      <c r="AX398" s="1">
        <v>-0.04669690804684601</v>
      </c>
      <c r="AY398" s="1">
        <v>0.04485214694827633</v>
      </c>
      <c r="AZ398" s="1">
        <v>0.003014954901858102</v>
      </c>
      <c r="BA398" s="1">
        <v>0.0008959383657269893</v>
      </c>
      <c r="BB398" s="1">
        <v>0.04183936662859944</v>
      </c>
      <c r="BC398" s="1">
        <v>0.003620530789375742</v>
      </c>
      <c r="BD398" s="1">
        <v>0.062945604768462</v>
      </c>
      <c r="BE398" s="1">
        <v>0.00341855158562665</v>
      </c>
      <c r="BF398" s="1">
        <v>0</v>
      </c>
      <c r="BG398" s="1">
        <v>-0.03030306939829674</v>
      </c>
    </row>
    <row r="399" spans="1:59">
      <c r="A399" s="11">
        <v>44076</v>
      </c>
      <c r="B399" s="1">
        <v>0.02712348947388321</v>
      </c>
      <c r="C399" s="1">
        <v>0.005449762419177606</v>
      </c>
      <c r="D399" s="1">
        <v>0.01753449918019601</v>
      </c>
      <c r="E399" s="1">
        <v>-0.0212627367973941</v>
      </c>
      <c r="F399" s="1">
        <v>0.009239471142122424</v>
      </c>
      <c r="G399" s="1">
        <v>-0.009205990918731088</v>
      </c>
      <c r="H399" s="1">
        <v>0.06880530933486995</v>
      </c>
      <c r="I399" s="1">
        <v>-0.00647648548919888</v>
      </c>
      <c r="J399" s="1">
        <v>0.01226762233421663</v>
      </c>
      <c r="K399" s="1">
        <v>0.02961869339564349</v>
      </c>
      <c r="L399" s="1">
        <v>0.0009485783610136966</v>
      </c>
      <c r="M399" s="1">
        <v>0.0212875386109681</v>
      </c>
      <c r="N399" s="1">
        <v>0.02762434055086538</v>
      </c>
      <c r="O399" s="1">
        <v>0.02343739720745841</v>
      </c>
      <c r="P399" s="1">
        <v>0.005115690959098362</v>
      </c>
      <c r="Q399" s="1">
        <v>0.02949000183834594</v>
      </c>
      <c r="R399" s="1">
        <v>0.008845757471659166</v>
      </c>
      <c r="S399" s="1">
        <v>0.002929558554095379</v>
      </c>
      <c r="T399" s="1">
        <v>0.01593626895310796</v>
      </c>
      <c r="U399" s="1">
        <v>0.04068743982361034</v>
      </c>
      <c r="V399" s="1">
        <v>0.01740371284356557</v>
      </c>
      <c r="W399" s="1">
        <v>0.006102144229054751</v>
      </c>
      <c r="X399" s="1">
        <v>-0.009985846855608549</v>
      </c>
      <c r="Y399" s="1">
        <v>0.01228287958549257</v>
      </c>
      <c r="Z399" s="1">
        <v>0.02562412497301425</v>
      </c>
      <c r="AA399" s="1">
        <v>0.01507913036810571</v>
      </c>
      <c r="AB399" s="1">
        <v>-0.004997294235595695</v>
      </c>
      <c r="AC399" s="1">
        <v>0.02910992792344169</v>
      </c>
      <c r="AD399" s="1">
        <v>0.01822784746922013</v>
      </c>
      <c r="AE399" s="1">
        <v>0.02917634768645239</v>
      </c>
      <c r="AF399" s="1">
        <v>0.00831169063800874</v>
      </c>
      <c r="AG399" s="1">
        <v>0.02389655260036738</v>
      </c>
      <c r="AH399" s="1">
        <v>0.03916218268088412</v>
      </c>
      <c r="AI399" s="1">
        <v>0.01927239770045364</v>
      </c>
      <c r="AJ399" s="1">
        <v>0.005407546041582112</v>
      </c>
      <c r="AK399" s="1">
        <v>-0.006665997698090065</v>
      </c>
      <c r="AL399" s="1">
        <v>0.003721073317005663</v>
      </c>
      <c r="AM399" s="1">
        <v>0.03802172037533702</v>
      </c>
      <c r="AN399" s="1">
        <v>0.008676647580468488</v>
      </c>
      <c r="AO399" s="1">
        <v>0.007168505294831151</v>
      </c>
      <c r="AP399" s="1">
        <v>0.0148532763054352</v>
      </c>
      <c r="AQ399" s="1">
        <v>0.01375759956322042</v>
      </c>
      <c r="AR399" s="1">
        <v>-0.01637005841131511</v>
      </c>
      <c r="AS399" s="1">
        <v>0.01407641878230481</v>
      </c>
      <c r="AT399" s="1">
        <v>0.01534365422906059</v>
      </c>
      <c r="AU399" s="1">
        <v>0.01530136545221206</v>
      </c>
      <c r="AV399" s="1">
        <v>-0.02183963294220592</v>
      </c>
      <c r="AW399" s="1">
        <v>0.0140825605036059</v>
      </c>
      <c r="AX399" s="1">
        <v>-0.05826756524083643</v>
      </c>
      <c r="AY399" s="1">
        <v>0.01365857008026872</v>
      </c>
      <c r="AZ399" s="1">
        <v>0.0205255869077392</v>
      </c>
      <c r="BA399" s="1">
        <v>0.02368694122548431</v>
      </c>
      <c r="BB399" s="1">
        <v>0.01016737244449772</v>
      </c>
      <c r="BC399" s="1">
        <v>0.0003413321808256597</v>
      </c>
      <c r="BD399" s="1">
        <v>0.0006096148908596444</v>
      </c>
      <c r="BE399" s="1">
        <v>0.003065952073918687</v>
      </c>
      <c r="BF399" s="1">
        <v>0</v>
      </c>
      <c r="BG399" s="1">
        <v>-0.03124995287951193</v>
      </c>
    </row>
    <row r="400" spans="1:59">
      <c r="A400" s="11">
        <v>44077</v>
      </c>
      <c r="B400" s="1">
        <v>-0.03572745009564604</v>
      </c>
      <c r="C400" s="1">
        <v>0.001083825897761015</v>
      </c>
      <c r="D400" s="1">
        <v>-0.0132149816066317</v>
      </c>
      <c r="E400" s="1">
        <v>-0.0851252516211829</v>
      </c>
      <c r="F400" s="1">
        <v>-0.04628410915968095</v>
      </c>
      <c r="G400" s="1">
        <v>-0.03397190290878838</v>
      </c>
      <c r="H400" s="1">
        <v>-0.003914778402551389</v>
      </c>
      <c r="I400" s="1">
        <v>-0.04583377913507658</v>
      </c>
      <c r="J400" s="1">
        <v>-0.009548293478847558</v>
      </c>
      <c r="K400" s="1">
        <v>-0.01989403765765441</v>
      </c>
      <c r="L400" s="1">
        <v>-0.01881932671510766</v>
      </c>
      <c r="M400" s="1">
        <v>-0.02942648239734358</v>
      </c>
      <c r="N400" s="1">
        <v>-0.02470217331104252</v>
      </c>
      <c r="O400" s="1">
        <v>-0.02389649593811194</v>
      </c>
      <c r="P400" s="1">
        <v>-0.03512540427587363</v>
      </c>
      <c r="Q400" s="1">
        <v>-0.01131260874824369</v>
      </c>
      <c r="R400" s="1">
        <v>-0.01272245623345725</v>
      </c>
      <c r="S400" s="1">
        <v>0.01326828634020893</v>
      </c>
      <c r="T400" s="1">
        <v>-0.08974362847035677</v>
      </c>
      <c r="U400" s="1">
        <v>-0.05001502676565384</v>
      </c>
      <c r="V400" s="1">
        <v>-0.04252894811260777</v>
      </c>
      <c r="W400" s="1">
        <v>-0.01895376480345345</v>
      </c>
      <c r="X400" s="1">
        <v>0.007880207584031185</v>
      </c>
      <c r="Y400" s="1">
        <v>-0.01726530155686934</v>
      </c>
      <c r="Z400" s="1">
        <v>0.00705578100005777</v>
      </c>
      <c r="AA400" s="1">
        <v>-0.003148138416837254</v>
      </c>
      <c r="AB400" s="1">
        <v>0.002232225474502858</v>
      </c>
      <c r="AC400" s="1">
        <v>-0.02959275918376347</v>
      </c>
      <c r="AD400" s="1">
        <v>-0.05126920833976001</v>
      </c>
      <c r="AE400" s="1">
        <v>-0.05925777005684463</v>
      </c>
      <c r="AF400" s="1">
        <v>-0.01597106079947619</v>
      </c>
      <c r="AG400" s="1">
        <v>-0.03761985085227271</v>
      </c>
      <c r="AH400" s="1">
        <v>-0.002629223385961277</v>
      </c>
      <c r="AI400" s="1">
        <v>-0.06194698474662508</v>
      </c>
      <c r="AJ400" s="1">
        <v>-0.003745690678841118</v>
      </c>
      <c r="AK400" s="1">
        <v>-0.04900156562388525</v>
      </c>
      <c r="AL400" s="1">
        <v>-0.01679413167520605</v>
      </c>
      <c r="AM400" s="1">
        <v>-0.09277507631601356</v>
      </c>
      <c r="AN400" s="1">
        <v>-0.02150526171137446</v>
      </c>
      <c r="AO400" s="1">
        <v>-0.006494640976666077</v>
      </c>
      <c r="AP400" s="1">
        <v>-0.01449090383338913</v>
      </c>
      <c r="AQ400" s="1">
        <v>-0.009024529065945863</v>
      </c>
      <c r="AR400" s="1">
        <v>-0.02279298055474477</v>
      </c>
      <c r="AS400" s="1">
        <v>-0.02288488725336613</v>
      </c>
      <c r="AT400" s="1">
        <v>-0.004261673296846902</v>
      </c>
      <c r="AU400" s="1">
        <v>-0.006593482892865654</v>
      </c>
      <c r="AV400" s="1">
        <v>-0.07203835900079181</v>
      </c>
      <c r="AW400" s="1">
        <v>-0.04293599179006014</v>
      </c>
      <c r="AX400" s="1">
        <v>-0.09023849203316048</v>
      </c>
      <c r="AY400" s="1">
        <v>0.003849851831692508</v>
      </c>
      <c r="AZ400" s="1">
        <v>0.001598879147387766</v>
      </c>
      <c r="BA400" s="1">
        <v>-0.01252187288965212</v>
      </c>
      <c r="BB400" s="1">
        <v>-0.05352271688313293</v>
      </c>
      <c r="BC400" s="1">
        <v>-0.03645392797740243</v>
      </c>
      <c r="BD400" s="1">
        <v>-0.02126211797555055</v>
      </c>
      <c r="BE400" s="1">
        <v>-0.02966133298196905</v>
      </c>
      <c r="BF400" s="1">
        <v>-0.004477741810278713</v>
      </c>
      <c r="BG400" s="1">
        <v>-0.04454691681938638</v>
      </c>
    </row>
    <row r="401" spans="1:59">
      <c r="A401" s="11">
        <v>44078</v>
      </c>
      <c r="B401" s="1">
        <v>-0.01298200577673714</v>
      </c>
      <c r="C401" s="1">
        <v>0.02490537855462893</v>
      </c>
      <c r="D401" s="1">
        <v>0.005035410822542552</v>
      </c>
      <c r="E401" s="1">
        <v>-0.00642111428904979</v>
      </c>
      <c r="F401" s="1">
        <v>-0.02178735879956462</v>
      </c>
      <c r="G401" s="1">
        <v>-0.01052022210543913</v>
      </c>
      <c r="H401" s="1">
        <v>-0.0209607904918635</v>
      </c>
      <c r="I401" s="1">
        <v>-0.003929151686946852</v>
      </c>
      <c r="J401" s="1">
        <v>0.001112365494964962</v>
      </c>
      <c r="K401" s="1">
        <v>-0.01012098621129376</v>
      </c>
      <c r="L401" s="1">
        <v>0</v>
      </c>
      <c r="M401" s="1">
        <v>-0.004967027817548875</v>
      </c>
      <c r="N401" s="1">
        <v>-0.004618796587724683</v>
      </c>
      <c r="O401" s="1">
        <v>-0.003060297899771913</v>
      </c>
      <c r="P401" s="1">
        <v>0.0289746933108237</v>
      </c>
      <c r="Q401" s="1">
        <v>0</v>
      </c>
      <c r="R401" s="1">
        <v>-0.01671744183242585</v>
      </c>
      <c r="S401" s="1">
        <v>-0.02425911218339671</v>
      </c>
      <c r="T401" s="1">
        <v>-0.02535209308999331</v>
      </c>
      <c r="U401" s="1">
        <v>-0.03094090565181307</v>
      </c>
      <c r="V401" s="1">
        <v>0.004145869132367697</v>
      </c>
      <c r="W401" s="1">
        <v>-0.004636775017795247</v>
      </c>
      <c r="X401" s="1">
        <v>0</v>
      </c>
      <c r="Y401" s="1">
        <v>0</v>
      </c>
      <c r="Z401" s="1">
        <v>0.01694449234043094</v>
      </c>
      <c r="AA401" s="1">
        <v>0.021612520720383</v>
      </c>
      <c r="AB401" s="1">
        <v>0</v>
      </c>
      <c r="AC401" s="1">
        <v>-0.003287698149506912</v>
      </c>
      <c r="AD401" s="1">
        <v>-0.04355993243118828</v>
      </c>
      <c r="AE401" s="1">
        <v>-0.02730983173261337</v>
      </c>
      <c r="AF401" s="1">
        <v>0.02486912134069263</v>
      </c>
      <c r="AG401" s="1">
        <v>-0.02881967666797347</v>
      </c>
      <c r="AH401" s="1">
        <v>-0.01230226171028204</v>
      </c>
      <c r="AI401" s="1">
        <v>-0.01403587370680348</v>
      </c>
      <c r="AJ401" s="1">
        <v>0.0209197318344525</v>
      </c>
      <c r="AK401" s="1">
        <v>-0.01844985678940803</v>
      </c>
      <c r="AL401" s="1">
        <v>-0.0001650220964104498</v>
      </c>
      <c r="AM401" s="1">
        <v>-0.03019477746440025</v>
      </c>
      <c r="AN401" s="1">
        <v>-0.001098793344718518</v>
      </c>
      <c r="AO401" s="1">
        <v>0.01280550617641629</v>
      </c>
      <c r="AP401" s="1">
        <v>0.02499636273440231</v>
      </c>
      <c r="AQ401" s="1">
        <v>0.02341728685360178</v>
      </c>
      <c r="AR401" s="1">
        <v>0</v>
      </c>
      <c r="AS401" s="1">
        <v>-0.005567412185922938</v>
      </c>
      <c r="AT401" s="1">
        <v>0</v>
      </c>
      <c r="AU401" s="1">
        <v>0.006637245457243868</v>
      </c>
      <c r="AV401" s="1">
        <v>-0.03092488282986128</v>
      </c>
      <c r="AW401" s="1">
        <v>-0.02080257671197172</v>
      </c>
      <c r="AX401" s="1">
        <v>0.02781324727526591</v>
      </c>
      <c r="AY401" s="1">
        <v>0</v>
      </c>
      <c r="AZ401" s="1">
        <v>0.01037641274730716</v>
      </c>
      <c r="BA401" s="1">
        <v>-0.01337618337561086</v>
      </c>
      <c r="BB401" s="1">
        <v>-0.04118510700580102</v>
      </c>
      <c r="BC401" s="1">
        <v>-0.01982725580703626</v>
      </c>
      <c r="BD401" s="1">
        <v>-0.01183058079386889</v>
      </c>
      <c r="BE401" s="1">
        <v>-0.01341748862102388</v>
      </c>
      <c r="BF401" s="1">
        <v>0</v>
      </c>
      <c r="BG401" s="1">
        <v>0.1591640515367458</v>
      </c>
    </row>
    <row r="402" spans="1:59">
      <c r="A402" s="11">
        <v>44080</v>
      </c>
      <c r="B402" s="1">
        <v>0</v>
      </c>
      <c r="C402" s="1">
        <v>0</v>
      </c>
      <c r="D402" s="1">
        <v>0</v>
      </c>
      <c r="E402" s="1">
        <v>0</v>
      </c>
      <c r="F402" s="1">
        <v>0</v>
      </c>
      <c r="G402" s="1">
        <v>0</v>
      </c>
      <c r="H402" s="1">
        <v>0</v>
      </c>
      <c r="I402" s="1">
        <v>0</v>
      </c>
      <c r="J402" s="1">
        <v>0</v>
      </c>
      <c r="K402" s="1">
        <v>0</v>
      </c>
      <c r="L402" s="1">
        <v>-0.011108111898395</v>
      </c>
      <c r="M402" s="1">
        <v>0</v>
      </c>
      <c r="N402" s="1">
        <v>0</v>
      </c>
      <c r="O402" s="1">
        <v>0</v>
      </c>
      <c r="P402" s="1">
        <v>0</v>
      </c>
      <c r="Q402" s="1">
        <v>-0.03921043754538822</v>
      </c>
      <c r="R402" s="1">
        <v>0</v>
      </c>
      <c r="S402" s="1">
        <v>0</v>
      </c>
      <c r="T402" s="1">
        <v>0</v>
      </c>
      <c r="U402" s="1">
        <v>0</v>
      </c>
      <c r="V402" s="1">
        <v>0</v>
      </c>
      <c r="W402" s="1">
        <v>0</v>
      </c>
      <c r="X402" s="1">
        <v>0.01063307877481323</v>
      </c>
      <c r="Y402" s="1">
        <v>0.005874410991053569</v>
      </c>
      <c r="Z402" s="1">
        <v>0</v>
      </c>
      <c r="AA402" s="1">
        <v>0</v>
      </c>
      <c r="AB402" s="1">
        <v>0.0009279842415121919</v>
      </c>
      <c r="AC402" s="1">
        <v>0</v>
      </c>
      <c r="AD402" s="1">
        <v>0</v>
      </c>
      <c r="AE402" s="1">
        <v>0</v>
      </c>
      <c r="AF402" s="1">
        <v>0</v>
      </c>
      <c r="AG402" s="1">
        <v>0</v>
      </c>
      <c r="AH402" s="1">
        <v>0</v>
      </c>
      <c r="AI402" s="1">
        <v>0</v>
      </c>
      <c r="AJ402" s="1">
        <v>0</v>
      </c>
      <c r="AK402" s="1">
        <v>0</v>
      </c>
      <c r="AL402" s="1">
        <v>0</v>
      </c>
      <c r="AM402" s="1">
        <v>0</v>
      </c>
      <c r="AN402" s="1">
        <v>0</v>
      </c>
      <c r="AO402" s="1">
        <v>0</v>
      </c>
      <c r="AP402" s="1">
        <v>0</v>
      </c>
      <c r="AQ402" s="1">
        <v>0</v>
      </c>
      <c r="AR402" s="1">
        <v>0.01740089198551553</v>
      </c>
      <c r="AS402" s="1">
        <v>0</v>
      </c>
      <c r="AT402" s="1">
        <v>0.01644276686491453</v>
      </c>
      <c r="AU402" s="1">
        <v>0</v>
      </c>
      <c r="AV402" s="1">
        <v>0</v>
      </c>
      <c r="AW402" s="1">
        <v>0</v>
      </c>
      <c r="AX402" s="1">
        <v>0</v>
      </c>
      <c r="AY402" s="1">
        <v>0</v>
      </c>
      <c r="AZ402" s="1">
        <v>0</v>
      </c>
      <c r="BA402" s="1">
        <v>0</v>
      </c>
      <c r="BB402" s="1">
        <v>0</v>
      </c>
      <c r="BC402" s="1">
        <v>0</v>
      </c>
      <c r="BD402" s="1">
        <v>0</v>
      </c>
      <c r="BE402" s="1">
        <v>0</v>
      </c>
      <c r="BF402" s="1">
        <v>0.004497882165307887</v>
      </c>
      <c r="BG402" s="1">
        <v>0</v>
      </c>
    </row>
    <row r="403" spans="1:59">
      <c r="A403" s="11">
        <v>44081</v>
      </c>
      <c r="B403" s="1">
        <v>0</v>
      </c>
      <c r="C403" s="1">
        <v>0</v>
      </c>
      <c r="D403" s="1">
        <v>0</v>
      </c>
      <c r="E403" s="1">
        <v>0</v>
      </c>
      <c r="F403" s="1">
        <v>0</v>
      </c>
      <c r="G403" s="1">
        <v>0</v>
      </c>
      <c r="H403" s="1">
        <v>0</v>
      </c>
      <c r="I403" s="1">
        <v>0</v>
      </c>
      <c r="J403" s="1">
        <v>0</v>
      </c>
      <c r="K403" s="1">
        <v>0</v>
      </c>
      <c r="L403" s="1">
        <v>-0.01158166230634339</v>
      </c>
      <c r="M403" s="1">
        <v>0</v>
      </c>
      <c r="N403" s="1">
        <v>0</v>
      </c>
      <c r="O403" s="1">
        <v>0</v>
      </c>
      <c r="P403" s="1">
        <v>0</v>
      </c>
      <c r="Q403" s="1">
        <v>-0.01337130123624808</v>
      </c>
      <c r="R403" s="1">
        <v>0</v>
      </c>
      <c r="S403" s="1">
        <v>0</v>
      </c>
      <c r="T403" s="1">
        <v>0</v>
      </c>
      <c r="U403" s="1">
        <v>0</v>
      </c>
      <c r="V403" s="1">
        <v>0</v>
      </c>
      <c r="W403" s="1">
        <v>0</v>
      </c>
      <c r="X403" s="1">
        <v>-0.00572479941964954</v>
      </c>
      <c r="Y403" s="1">
        <v>0.01665481227488042</v>
      </c>
      <c r="Z403" s="1">
        <v>0</v>
      </c>
      <c r="AA403" s="1">
        <v>0</v>
      </c>
      <c r="AB403" s="1">
        <v>-0.01872802445009103</v>
      </c>
      <c r="AC403" s="1">
        <v>0</v>
      </c>
      <c r="AD403" s="1">
        <v>0</v>
      </c>
      <c r="AE403" s="1">
        <v>0</v>
      </c>
      <c r="AF403" s="1">
        <v>0</v>
      </c>
      <c r="AG403" s="1">
        <v>0</v>
      </c>
      <c r="AH403" s="1">
        <v>0</v>
      </c>
      <c r="AI403" s="1">
        <v>0</v>
      </c>
      <c r="AJ403" s="1">
        <v>0</v>
      </c>
      <c r="AK403" s="1">
        <v>0</v>
      </c>
      <c r="AL403" s="1">
        <v>0</v>
      </c>
      <c r="AM403" s="1">
        <v>0</v>
      </c>
      <c r="AN403" s="1">
        <v>0</v>
      </c>
      <c r="AO403" s="1">
        <v>0</v>
      </c>
      <c r="AP403" s="1">
        <v>0</v>
      </c>
      <c r="AQ403" s="1">
        <v>0</v>
      </c>
      <c r="AR403" s="1">
        <v>0.008369733342277197</v>
      </c>
      <c r="AS403" s="1">
        <v>0</v>
      </c>
      <c r="AT403" s="1">
        <v>0.009259280252666535</v>
      </c>
      <c r="AU403" s="1">
        <v>0</v>
      </c>
      <c r="AV403" s="1">
        <v>0</v>
      </c>
      <c r="AW403" s="1">
        <v>0</v>
      </c>
      <c r="AX403" s="1">
        <v>0</v>
      </c>
      <c r="AY403" s="1">
        <v>0</v>
      </c>
      <c r="AZ403" s="1">
        <v>0</v>
      </c>
      <c r="BA403" s="1">
        <v>0</v>
      </c>
      <c r="BB403" s="1">
        <v>0</v>
      </c>
      <c r="BC403" s="1">
        <v>0</v>
      </c>
      <c r="BD403" s="1">
        <v>0</v>
      </c>
      <c r="BE403" s="1">
        <v>0</v>
      </c>
      <c r="BF403" s="1">
        <v>-0.01492554532149304</v>
      </c>
      <c r="BG403" s="1">
        <v>0</v>
      </c>
    </row>
    <row r="404" spans="1:59">
      <c r="A404" s="11">
        <v>44082</v>
      </c>
      <c r="B404" s="1">
        <v>-0.01267281875273352</v>
      </c>
      <c r="C404" s="1">
        <v>-0.02430017353382574</v>
      </c>
      <c r="D404" s="1">
        <v>-0.02728919105726335</v>
      </c>
      <c r="E404" s="1">
        <v>-0.04048286316721728</v>
      </c>
      <c r="F404" s="1">
        <v>-0.04394435952982134</v>
      </c>
      <c r="G404" s="1">
        <v>-0.0239974529179745</v>
      </c>
      <c r="H404" s="1">
        <v>-0.01538791754717395</v>
      </c>
      <c r="I404" s="1">
        <v>-0.04040664217943579</v>
      </c>
      <c r="J404" s="1">
        <v>-0.01555565469594067</v>
      </c>
      <c r="K404" s="1">
        <v>-0.0109060051798594</v>
      </c>
      <c r="L404" s="1">
        <v>0.02745820582789071</v>
      </c>
      <c r="M404" s="1">
        <v>-0.02224660199292683</v>
      </c>
      <c r="N404" s="1">
        <v>-0.01811077826504037</v>
      </c>
      <c r="O404" s="1">
        <v>-0.03478848676644841</v>
      </c>
      <c r="P404" s="1">
        <v>-0.02548735580719763</v>
      </c>
      <c r="Q404" s="1">
        <v>-0.00536463291013789</v>
      </c>
      <c r="R404" s="1">
        <v>-0.02567963798850703</v>
      </c>
      <c r="S404" s="1">
        <v>-0.006034083650739097</v>
      </c>
      <c r="T404" s="1">
        <v>-0.01887114274244439</v>
      </c>
      <c r="U404" s="1">
        <v>-0.03686271463425861</v>
      </c>
      <c r="V404" s="1">
        <v>-0.02329703198582478</v>
      </c>
      <c r="W404" s="1">
        <v>0.02057462631452611</v>
      </c>
      <c r="X404" s="1">
        <v>0.01991916796718551</v>
      </c>
      <c r="Y404" s="1">
        <v>-0.0124992761518723</v>
      </c>
      <c r="Z404" s="1">
        <v>-0.01638076115289955</v>
      </c>
      <c r="AA404" s="1">
        <v>-0.03477584750362217</v>
      </c>
      <c r="AB404" s="1">
        <v>0.0005669532300098812</v>
      </c>
      <c r="AC404" s="1">
        <v>-0.01244088873135729</v>
      </c>
      <c r="AD404" s="1">
        <v>-0.03212422387730884</v>
      </c>
      <c r="AE404" s="1">
        <v>-0.01645867894110631</v>
      </c>
      <c r="AF404" s="1">
        <v>-0.03243955788622277</v>
      </c>
      <c r="AG404" s="1">
        <v>-0.04092245914699955</v>
      </c>
      <c r="AH404" s="1">
        <v>-0.01156585947422606</v>
      </c>
      <c r="AI404" s="1">
        <v>-0.05409567176191787</v>
      </c>
      <c r="AJ404" s="1">
        <v>-0.03437211276461549</v>
      </c>
      <c r="AK404" s="1">
        <v>-0.0174983024763089</v>
      </c>
      <c r="AL404" s="1">
        <v>-0.05669227636618901</v>
      </c>
      <c r="AM404" s="1">
        <v>-0.05620931849778743</v>
      </c>
      <c r="AN404" s="1">
        <v>-0.01182626524353791</v>
      </c>
      <c r="AO404" s="1">
        <v>-0.02475661541328644</v>
      </c>
      <c r="AP404" s="1">
        <v>-0.02711224984523941</v>
      </c>
      <c r="AQ404" s="1">
        <v>-0.03644073035623618</v>
      </c>
      <c r="AR404" s="1">
        <v>0.01623959231547278</v>
      </c>
      <c r="AS404" s="1">
        <v>-0.02471041863904755</v>
      </c>
      <c r="AT404" s="1">
        <v>-0.01072815280562711</v>
      </c>
      <c r="AU404" s="1">
        <v>-0.02135023561133398</v>
      </c>
      <c r="AV404" s="1">
        <v>0.01007744164020274</v>
      </c>
      <c r="AW404" s="1">
        <v>-0.03258491784124595</v>
      </c>
      <c r="AX404" s="1">
        <v>-0.2106282432039079</v>
      </c>
      <c r="AY404" s="1">
        <v>0.04985613507904807</v>
      </c>
      <c r="AZ404" s="1">
        <v>-0.0301858329077862</v>
      </c>
      <c r="BA404" s="1">
        <v>-0.0152243930200523</v>
      </c>
      <c r="BB404" s="1">
        <v>-0.02251569942013321</v>
      </c>
      <c r="BC404" s="1">
        <v>0.01032043463114185</v>
      </c>
      <c r="BD404" s="1">
        <v>-0.03066579810017611</v>
      </c>
      <c r="BE404" s="1">
        <v>0.02152312874112594</v>
      </c>
      <c r="BF404" s="1">
        <v>0</v>
      </c>
      <c r="BG404" s="1">
        <v>-0.05131761396577306</v>
      </c>
    </row>
    <row r="405" spans="1:59">
      <c r="A405" s="11">
        <v>44083</v>
      </c>
      <c r="B405" s="1">
        <v>0.02887973499178398</v>
      </c>
      <c r="C405" s="1">
        <v>0.002707122994437317</v>
      </c>
      <c r="D405" s="1">
        <v>0.0141371374999224</v>
      </c>
      <c r="E405" s="1">
        <v>0.04092008032533467</v>
      </c>
      <c r="F405" s="1">
        <v>0.03770662418145765</v>
      </c>
      <c r="G405" s="1">
        <v>0.03485835062825848</v>
      </c>
      <c r="H405" s="1">
        <v>0.05436006393934933</v>
      </c>
      <c r="I405" s="1">
        <v>0.01159175250041966</v>
      </c>
      <c r="J405" s="1">
        <v>0.0007525384791542411</v>
      </c>
      <c r="K405" s="1">
        <v>-0.02222477822360414</v>
      </c>
      <c r="L405" s="1">
        <v>-0.0006183112840156824</v>
      </c>
      <c r="M405" s="1">
        <v>0.02233949525527934</v>
      </c>
      <c r="N405" s="1">
        <v>0.01234741010853946</v>
      </c>
      <c r="O405" s="1">
        <v>0.01554778549944391</v>
      </c>
      <c r="P405" s="1">
        <v>-0.006816315926684524</v>
      </c>
      <c r="Q405" s="1">
        <v>0.01270323522909744</v>
      </c>
      <c r="R405" s="1">
        <v>0.01490502052024945</v>
      </c>
      <c r="S405" s="1">
        <v>0.001209122066540891</v>
      </c>
      <c r="T405" s="1">
        <v>0.01464223083446758</v>
      </c>
      <c r="U405" s="1">
        <v>0.01603378224777052</v>
      </c>
      <c r="V405" s="1">
        <v>0.01791464978101454</v>
      </c>
      <c r="W405" s="1">
        <v>0.0125522725316034</v>
      </c>
      <c r="X405" s="1">
        <v>-0.009307421654460302</v>
      </c>
      <c r="Y405" s="1">
        <v>0.0125498273869098</v>
      </c>
      <c r="Z405" s="1">
        <v>-0.00743335654334254</v>
      </c>
      <c r="AA405" s="1">
        <v>0.009507536687602736</v>
      </c>
      <c r="AB405" s="1">
        <v>-0.002077469414451305</v>
      </c>
      <c r="AC405" s="1">
        <v>0.01317605955944323</v>
      </c>
      <c r="AD405" s="1">
        <v>-0.07395653522006074</v>
      </c>
      <c r="AE405" s="1">
        <v>0.02854643554238079</v>
      </c>
      <c r="AF405" s="1">
        <v>0.01055972056614563</v>
      </c>
      <c r="AG405" s="1">
        <v>0.009440911358681525</v>
      </c>
      <c r="AH405" s="1">
        <v>-0.003600262115788011</v>
      </c>
      <c r="AI405" s="1">
        <v>0.04258351217488987</v>
      </c>
      <c r="AJ405" s="1">
        <v>-0.01075691657533673</v>
      </c>
      <c r="AK405" s="1">
        <v>-0.0134708428075041</v>
      </c>
      <c r="AL405" s="1">
        <v>0.03117484076058741</v>
      </c>
      <c r="AM405" s="1">
        <v>0.06732154599320417</v>
      </c>
      <c r="AN405" s="1">
        <v>0.006957973669227568</v>
      </c>
      <c r="AO405" s="1">
        <v>-0.003535956881889235</v>
      </c>
      <c r="AP405" s="1">
        <v>0.006782733038269706</v>
      </c>
      <c r="AQ405" s="1">
        <v>0.007915545797284596</v>
      </c>
      <c r="AR405" s="1">
        <v>-0.002485810359866614</v>
      </c>
      <c r="AS405" s="1">
        <v>0.01148055040226414</v>
      </c>
      <c r="AT405" s="1">
        <v>0.003377942182450466</v>
      </c>
      <c r="AU405" s="1">
        <v>0.001604166533557327</v>
      </c>
      <c r="AV405" s="1">
        <v>0.02089357458515995</v>
      </c>
      <c r="AW405" s="1">
        <v>0.01000323736691144</v>
      </c>
      <c r="AX405" s="1">
        <v>0.1092334943382574</v>
      </c>
      <c r="AY405" s="1">
        <v>-0.03287668154776036</v>
      </c>
      <c r="AZ405" s="1">
        <v>0.009217551539054236</v>
      </c>
      <c r="BA405" s="1">
        <v>0.01552483599691779</v>
      </c>
      <c r="BB405" s="1">
        <v>0.02811932290162988</v>
      </c>
      <c r="BC405" s="1">
        <v>0.02661024104323362</v>
      </c>
      <c r="BD405" s="1">
        <v>0.01040071037672874</v>
      </c>
      <c r="BE405" s="1">
        <v>0.04040302782701399</v>
      </c>
      <c r="BF405" s="1">
        <v>0</v>
      </c>
      <c r="BG405" s="1">
        <v>0.0277777680954121</v>
      </c>
    </row>
    <row r="406" spans="1:59">
      <c r="A406" s="11">
        <v>44084</v>
      </c>
      <c r="B406" s="1">
        <v>-0.01710605208505989</v>
      </c>
      <c r="C406" s="1">
        <v>-0.02240817503585113</v>
      </c>
      <c r="D406" s="1">
        <v>0.0008644168353764137</v>
      </c>
      <c r="E406" s="1">
        <v>-0.03577097026222165</v>
      </c>
      <c r="F406" s="1">
        <v>-0.02860545100214451</v>
      </c>
      <c r="G406" s="1">
        <v>-0.003608894439228072</v>
      </c>
      <c r="H406" s="1">
        <v>-0.03872635423586868</v>
      </c>
      <c r="I406" s="1">
        <v>-0.02050157872468361</v>
      </c>
      <c r="J406" s="1">
        <v>-0.01203011365089646</v>
      </c>
      <c r="K406" s="1">
        <v>0.04005653738044446</v>
      </c>
      <c r="L406" s="1">
        <v>-0.002543537918038075</v>
      </c>
      <c r="M406" s="1">
        <v>-0.01991738825690947</v>
      </c>
      <c r="N406" s="1">
        <v>-0.01279918710043271</v>
      </c>
      <c r="O406" s="1">
        <v>0.01391778377355846</v>
      </c>
      <c r="P406" s="1">
        <v>-0.06005224071982784</v>
      </c>
      <c r="Q406" s="1">
        <v>0.02620882052336904</v>
      </c>
      <c r="R406" s="1">
        <v>-0.02444699357305313</v>
      </c>
      <c r="S406" s="1">
        <v>-0.01718363414752999</v>
      </c>
      <c r="T406" s="1">
        <v>-0.002988711447690751</v>
      </c>
      <c r="U406" s="1">
        <v>-0.01601841607739474</v>
      </c>
      <c r="V406" s="1">
        <v>-0.01720383991308017</v>
      </c>
      <c r="W406" s="1">
        <v>-0.01690446505393051</v>
      </c>
      <c r="X406" s="1">
        <v>-0.005390381949799905</v>
      </c>
      <c r="Y406" s="1">
        <v>0.005798169890022242</v>
      </c>
      <c r="Z406" s="1">
        <v>-0.018794733982885</v>
      </c>
      <c r="AA406" s="1">
        <v>-0.01031024538304903</v>
      </c>
      <c r="AB406" s="1">
        <v>-0.02043903864160923</v>
      </c>
      <c r="AC406" s="1">
        <v>-0.01591212191651925</v>
      </c>
      <c r="AD406" s="1">
        <v>-0.01213222845874218</v>
      </c>
      <c r="AE406" s="1">
        <v>0.008506969529720632</v>
      </c>
      <c r="AF406" s="1">
        <v>-0.01541267981835115</v>
      </c>
      <c r="AG406" s="1">
        <v>-0.02056848187090632</v>
      </c>
      <c r="AH406" s="1">
        <v>0.01355015459886433</v>
      </c>
      <c r="AI406" s="1">
        <v>-0.02801836304150473</v>
      </c>
      <c r="AJ406" s="1">
        <v>-0.02085807075877188</v>
      </c>
      <c r="AK406" s="1">
        <v>-0.03902514828044468</v>
      </c>
      <c r="AL406" s="1">
        <v>-0.02646141401417956</v>
      </c>
      <c r="AM406" s="1">
        <v>-0.0317144828872562</v>
      </c>
      <c r="AN406" s="1">
        <v>-0.01464906130105981</v>
      </c>
      <c r="AO406" s="1">
        <v>-0.01537613206933353</v>
      </c>
      <c r="AP406" s="1">
        <v>-0.01493852135433305</v>
      </c>
      <c r="AQ406" s="1">
        <v>-0.01919701788104822</v>
      </c>
      <c r="AR406" s="1">
        <v>-0.008899870807551946</v>
      </c>
      <c r="AS406" s="1">
        <v>-0.02035220807701488</v>
      </c>
      <c r="AT406" s="1">
        <v>0.01805648957632822</v>
      </c>
      <c r="AU406" s="1">
        <v>-0.01953884921682003</v>
      </c>
      <c r="AV406" s="1">
        <v>-0.02492744214362586</v>
      </c>
      <c r="AW406" s="1">
        <v>-0.02785501602139417</v>
      </c>
      <c r="AX406" s="1">
        <v>0.01381458258777069</v>
      </c>
      <c r="AY406" s="1">
        <v>0.01416426972322737</v>
      </c>
      <c r="AZ406" s="1">
        <v>-0.01401864009571685</v>
      </c>
      <c r="BA406" s="1">
        <v>-0.02378062293598315</v>
      </c>
      <c r="BB406" s="1">
        <v>-0.01232789439406057</v>
      </c>
      <c r="BC406" s="1">
        <v>-0.009651788825761232</v>
      </c>
      <c r="BD406" s="1">
        <v>-0.02201735310313579</v>
      </c>
      <c r="BE406" s="1">
        <v>0.009235451902920522</v>
      </c>
      <c r="BF406" s="1">
        <v>0</v>
      </c>
      <c r="BG406" s="1">
        <v>-0.02560456108640863</v>
      </c>
    </row>
    <row r="407" spans="1:59">
      <c r="A407" s="11">
        <v>44085</v>
      </c>
      <c r="B407" s="1">
        <v>0.00673073532487356</v>
      </c>
      <c r="C407" s="1">
        <v>0.004970991124591873</v>
      </c>
      <c r="D407" s="1">
        <v>0.01295610157768023</v>
      </c>
      <c r="E407" s="1">
        <v>-0.03342627129441877</v>
      </c>
      <c r="F407" s="1">
        <v>-0.01854731742949967</v>
      </c>
      <c r="G407" s="1">
        <v>-0.02052517163058021</v>
      </c>
      <c r="H407" s="1">
        <v>0.008281173492012961</v>
      </c>
      <c r="I407" s="1">
        <v>0.01517472526194008</v>
      </c>
      <c r="J407" s="1">
        <v>-0.03082194122836412</v>
      </c>
      <c r="K407" s="1">
        <v>0.0108424805683629</v>
      </c>
      <c r="L407" s="1">
        <v>0</v>
      </c>
      <c r="M407" s="1">
        <v>-0.001177957220073411</v>
      </c>
      <c r="N407" s="1">
        <v>0.03996345605743334</v>
      </c>
      <c r="O407" s="1">
        <v>-0.004117913983217258</v>
      </c>
      <c r="P407" s="1">
        <v>0.005952380952380931</v>
      </c>
      <c r="Q407" s="1">
        <v>0</v>
      </c>
      <c r="R407" s="1">
        <v>-0.001009735706686166</v>
      </c>
      <c r="S407" s="1">
        <v>-0.009830133414053699</v>
      </c>
      <c r="T407" s="1">
        <v>-0.01361763000490146</v>
      </c>
      <c r="U407" s="1">
        <v>-0.007375815293768739</v>
      </c>
      <c r="V407" s="1">
        <v>0.006539199233766668</v>
      </c>
      <c r="W407" s="1">
        <v>0.00382094382521303</v>
      </c>
      <c r="X407" s="1">
        <v>0</v>
      </c>
      <c r="Y407" s="1">
        <v>0</v>
      </c>
      <c r="Z407" s="1">
        <v>-0.0118154344090643</v>
      </c>
      <c r="AA407" s="1">
        <v>0.01242115246800712</v>
      </c>
      <c r="AB407" s="1">
        <v>0</v>
      </c>
      <c r="AC407" s="1">
        <v>0.02727445077327917</v>
      </c>
      <c r="AD407" s="1">
        <v>-0.02065620422363279</v>
      </c>
      <c r="AE407" s="1">
        <v>-0.01623780415012044</v>
      </c>
      <c r="AF407" s="1">
        <v>0.01432737095623748</v>
      </c>
      <c r="AG407" s="1">
        <v>-0.005520575204390643</v>
      </c>
      <c r="AH407" s="1">
        <v>0.008912457675013696</v>
      </c>
      <c r="AI407" s="1">
        <v>-0.006524696346820624</v>
      </c>
      <c r="AJ407" s="1">
        <v>0.02635039391880567</v>
      </c>
      <c r="AK407" s="1">
        <v>0.002829353430775061</v>
      </c>
      <c r="AL407" s="1">
        <v>-0.008291379894084683</v>
      </c>
      <c r="AM407" s="1">
        <v>-0.011960301939546</v>
      </c>
      <c r="AN407" s="1">
        <v>0.01178112131923625</v>
      </c>
      <c r="AO407" s="1">
        <v>0.02337814024464691</v>
      </c>
      <c r="AP407" s="1">
        <v>0.01278613970237874</v>
      </c>
      <c r="AQ407" s="1">
        <v>0.02491087966430672</v>
      </c>
      <c r="AR407" s="1">
        <v>0</v>
      </c>
      <c r="AS407" s="1">
        <v>0.0001997944635967475</v>
      </c>
      <c r="AT407" s="1">
        <v>0</v>
      </c>
      <c r="AU407" s="1">
        <v>-0.004573609598284123</v>
      </c>
      <c r="AV407" s="1">
        <v>-0.02447523463892443</v>
      </c>
      <c r="AW407" s="1">
        <v>0.0007957286912334549</v>
      </c>
      <c r="AX407" s="1">
        <v>0.003716263443279244</v>
      </c>
      <c r="AY407" s="1">
        <v>0.0540037184419484</v>
      </c>
      <c r="AZ407" s="1">
        <v>-0.01378721293787499</v>
      </c>
      <c r="BA407" s="1">
        <v>-0.006164616653117516</v>
      </c>
      <c r="BB407" s="1">
        <v>-0.01143539594331411</v>
      </c>
      <c r="BC407" s="1">
        <v>-0.01738168338710266</v>
      </c>
      <c r="BD407" s="1">
        <v>-0.0008037943234744382</v>
      </c>
      <c r="BE407" s="1">
        <v>0.00793827916151435</v>
      </c>
      <c r="BF407" s="1">
        <v>0</v>
      </c>
      <c r="BG407" s="1">
        <v>-0.02335762447385847</v>
      </c>
    </row>
    <row r="408" spans="1:59">
      <c r="A408" s="11">
        <v>44087</v>
      </c>
      <c r="B408" s="1">
        <v>0</v>
      </c>
      <c r="C408" s="1">
        <v>0</v>
      </c>
      <c r="D408" s="1">
        <v>0</v>
      </c>
      <c r="E408" s="1">
        <v>0</v>
      </c>
      <c r="F408" s="1">
        <v>0</v>
      </c>
      <c r="G408" s="1">
        <v>0</v>
      </c>
      <c r="H408" s="1">
        <v>0</v>
      </c>
      <c r="I408" s="1">
        <v>0</v>
      </c>
      <c r="J408" s="1">
        <v>0</v>
      </c>
      <c r="K408" s="1">
        <v>0</v>
      </c>
      <c r="L408" s="1">
        <v>-0.005168815941037352</v>
      </c>
      <c r="M408" s="1">
        <v>0</v>
      </c>
      <c r="N408" s="1">
        <v>0</v>
      </c>
      <c r="O408" s="1">
        <v>0</v>
      </c>
      <c r="P408" s="1">
        <v>0</v>
      </c>
      <c r="Q408" s="1">
        <v>0.05210318712092765</v>
      </c>
      <c r="R408" s="1">
        <v>0</v>
      </c>
      <c r="S408" s="1">
        <v>0</v>
      </c>
      <c r="T408" s="1">
        <v>0</v>
      </c>
      <c r="U408" s="1">
        <v>0</v>
      </c>
      <c r="V408" s="1">
        <v>0</v>
      </c>
      <c r="W408" s="1">
        <v>0</v>
      </c>
      <c r="X408" s="1">
        <v>-0.002477494317885021</v>
      </c>
      <c r="Y408" s="1">
        <v>0.03442993716285958</v>
      </c>
      <c r="Z408" s="1">
        <v>0</v>
      </c>
      <c r="AA408" s="1">
        <v>0</v>
      </c>
      <c r="AB408" s="1">
        <v>0.01874035704882115</v>
      </c>
      <c r="AC408" s="1">
        <v>0</v>
      </c>
      <c r="AD408" s="1">
        <v>0</v>
      </c>
      <c r="AE408" s="1">
        <v>0</v>
      </c>
      <c r="AF408" s="1">
        <v>0</v>
      </c>
      <c r="AG408" s="1">
        <v>0</v>
      </c>
      <c r="AH408" s="1">
        <v>0</v>
      </c>
      <c r="AI408" s="1">
        <v>0</v>
      </c>
      <c r="AJ408" s="1">
        <v>0</v>
      </c>
      <c r="AK408" s="1">
        <v>0</v>
      </c>
      <c r="AL408" s="1">
        <v>0</v>
      </c>
      <c r="AM408" s="1">
        <v>0</v>
      </c>
      <c r="AN408" s="1">
        <v>0</v>
      </c>
      <c r="AO408" s="1">
        <v>0</v>
      </c>
      <c r="AP408" s="1">
        <v>0</v>
      </c>
      <c r="AQ408" s="1">
        <v>0</v>
      </c>
      <c r="AR408" s="1">
        <v>-0.004669587646502049</v>
      </c>
      <c r="AS408" s="1">
        <v>0</v>
      </c>
      <c r="AT408" s="1">
        <v>0.04996398637198585</v>
      </c>
      <c r="AU408" s="1">
        <v>0</v>
      </c>
      <c r="AV408" s="1">
        <v>0</v>
      </c>
      <c r="AW408" s="1">
        <v>0</v>
      </c>
      <c r="AX408" s="1">
        <v>0</v>
      </c>
      <c r="AY408" s="1">
        <v>0</v>
      </c>
      <c r="AZ408" s="1">
        <v>0</v>
      </c>
      <c r="BA408" s="1">
        <v>0</v>
      </c>
      <c r="BB408" s="1">
        <v>0</v>
      </c>
      <c r="BC408" s="1">
        <v>0</v>
      </c>
      <c r="BD408" s="1">
        <v>0</v>
      </c>
      <c r="BE408" s="1">
        <v>0</v>
      </c>
      <c r="BF408" s="1">
        <v>0</v>
      </c>
      <c r="BG408" s="1">
        <v>0</v>
      </c>
    </row>
    <row r="409" spans="1:59">
      <c r="A409" s="11">
        <v>44088</v>
      </c>
      <c r="B409" s="1">
        <v>0.009455612331670471</v>
      </c>
      <c r="C409" s="1">
        <v>0.01868637284886576</v>
      </c>
      <c r="D409" s="1">
        <v>0.01204428850789574</v>
      </c>
      <c r="E409" s="1">
        <v>0.02043496545485146</v>
      </c>
      <c r="F409" s="1">
        <v>-0.004251985314208007</v>
      </c>
      <c r="G409" s="1">
        <v>-0.02003102432991288</v>
      </c>
      <c r="H409" s="1">
        <v>-0.001109911940785357</v>
      </c>
      <c r="I409" s="1">
        <v>0.009167633320734225</v>
      </c>
      <c r="J409" s="1">
        <v>0.01531221859333631</v>
      </c>
      <c r="K409" s="1">
        <v>-0.01530738039793789</v>
      </c>
      <c r="L409" s="1">
        <v>0.0284725049037049</v>
      </c>
      <c r="M409" s="1">
        <v>0.01117554167252455</v>
      </c>
      <c r="N409" s="1">
        <v>0.01628024371547698</v>
      </c>
      <c r="O409" s="1">
        <v>-0.001723021424142379</v>
      </c>
      <c r="P409" s="1">
        <v>0.01262332231570507</v>
      </c>
      <c r="Q409" s="1">
        <v>-0.003050567791087699</v>
      </c>
      <c r="R409" s="1">
        <v>-0.008545440499206247</v>
      </c>
      <c r="S409" s="1">
        <v>0.01178902571094786</v>
      </c>
      <c r="T409" s="1">
        <v>0.02465915066099722</v>
      </c>
      <c r="U409" s="1">
        <v>-0.0009470017181087975</v>
      </c>
      <c r="V409" s="1">
        <v>0.00261464755007057</v>
      </c>
      <c r="W409" s="1">
        <v>0.002664576840513577</v>
      </c>
      <c r="X409" s="1">
        <v>0.002173242938475095</v>
      </c>
      <c r="Y409" s="1">
        <v>0.004038999255605358</v>
      </c>
      <c r="Z409" s="1">
        <v>0.009283238873028843</v>
      </c>
      <c r="AA409" s="1">
        <v>0.01385186255804505</v>
      </c>
      <c r="AB409" s="1">
        <v>-0.007965087436172191</v>
      </c>
      <c r="AC409" s="1">
        <v>0.01104113671721718</v>
      </c>
      <c r="AD409" s="1">
        <v>0.001372068846110519</v>
      </c>
      <c r="AE409" s="1">
        <v>0.01596996586316246</v>
      </c>
      <c r="AF409" s="1">
        <v>0.01595597324360698</v>
      </c>
      <c r="AG409" s="1">
        <v>-0.001725334684938962</v>
      </c>
      <c r="AH409" s="1">
        <v>0.01501759621444676</v>
      </c>
      <c r="AI409" s="1">
        <v>0.006763689482216062</v>
      </c>
      <c r="AJ409" s="1">
        <v>0.02537868848529334</v>
      </c>
      <c r="AK409" s="1">
        <v>-0.01197018656159143</v>
      </c>
      <c r="AL409" s="1">
        <v>0.02137342490834193</v>
      </c>
      <c r="AM409" s="1">
        <v>0.05818183989383274</v>
      </c>
      <c r="AN409" s="1">
        <v>0.02606075595342583</v>
      </c>
      <c r="AO409" s="1">
        <v>0.03097072690039626</v>
      </c>
      <c r="AP409" s="1">
        <v>0.02407511519192385</v>
      </c>
      <c r="AQ409" s="1">
        <v>0.04687504829809219</v>
      </c>
      <c r="AR409" s="1">
        <v>0.0003609324038389428</v>
      </c>
      <c r="AS409" s="1">
        <v>0.00479332716550096</v>
      </c>
      <c r="AT409" s="1">
        <v>-0.0008225112807956902</v>
      </c>
      <c r="AU409" s="1">
        <v>0.01247128658107788</v>
      </c>
      <c r="AV409" s="1">
        <v>0.04154248263847071</v>
      </c>
      <c r="AW409" s="1">
        <v>0.02058633179996994</v>
      </c>
      <c r="AX409" s="1">
        <v>0.12583177074234</v>
      </c>
      <c r="AY409" s="1">
        <v>0.035335740546661</v>
      </c>
      <c r="AZ409" s="1">
        <v>0.02289211722536688</v>
      </c>
      <c r="BA409" s="1">
        <v>0.02351744612093509</v>
      </c>
      <c r="BB409" s="1">
        <v>0.01171892079469616</v>
      </c>
      <c r="BC409" s="1">
        <v>-0.00833324816579295</v>
      </c>
      <c r="BD409" s="1">
        <v>0.004535503600175517</v>
      </c>
      <c r="BE409" s="1">
        <v>0.02187703139568331</v>
      </c>
      <c r="BF409" s="1">
        <v>0</v>
      </c>
      <c r="BG409" s="1">
        <v>0.002989498000616209</v>
      </c>
    </row>
    <row r="410" spans="1:59">
      <c r="A410" s="11">
        <v>44089</v>
      </c>
      <c r="B410" s="1">
        <v>0.008420914720066675</v>
      </c>
      <c r="C410" s="1">
        <v>-0.01025092680648998</v>
      </c>
      <c r="D410" s="1">
        <v>-0.00115858622674736</v>
      </c>
      <c r="E410" s="1">
        <v>0.0132220636600977</v>
      </c>
      <c r="F410" s="1">
        <v>0.01713200440763463</v>
      </c>
      <c r="G410" s="1">
        <v>0.0179245302488551</v>
      </c>
      <c r="H410" s="1">
        <v>-0.007999935165952765</v>
      </c>
      <c r="I410" s="1">
        <v>0.0140823979044522</v>
      </c>
      <c r="J410" s="1">
        <v>0.009280730557823524</v>
      </c>
      <c r="K410" s="1">
        <v>0.0007942674837129182</v>
      </c>
      <c r="L410" s="1">
        <v>0.01401049347653305</v>
      </c>
      <c r="M410" s="1">
        <v>0.002887008046125406</v>
      </c>
      <c r="N410" s="1">
        <v>0.01212308895693393</v>
      </c>
      <c r="O410" s="1">
        <v>0.0165690556497935</v>
      </c>
      <c r="P410" s="1">
        <v>-0.06891319384094197</v>
      </c>
      <c r="Q410" s="1">
        <v>0.02048221109845794</v>
      </c>
      <c r="R410" s="1">
        <v>-0.01102875277643844</v>
      </c>
      <c r="S410" s="1">
        <v>0.006106955322408458</v>
      </c>
      <c r="T410" s="1">
        <v>0.001610037622497451</v>
      </c>
      <c r="U410" s="1">
        <v>0.01458587955330426</v>
      </c>
      <c r="V410" s="1">
        <v>0.002808505145269091</v>
      </c>
      <c r="W410" s="1">
        <v>-0.00113886916611694</v>
      </c>
      <c r="X410" s="1">
        <v>-0.0179677045249792</v>
      </c>
      <c r="Y410" s="1">
        <v>0.01950293797845415</v>
      </c>
      <c r="Z410" s="1">
        <v>-0.0001471469923830515</v>
      </c>
      <c r="AA410" s="1">
        <v>-0.03113132011132624</v>
      </c>
      <c r="AB410" s="1">
        <v>0.01644042905584731</v>
      </c>
      <c r="AC410" s="1">
        <v>-0.003047494873392398</v>
      </c>
      <c r="AD410" s="1">
        <v>0.005321467309861161</v>
      </c>
      <c r="AE410" s="1">
        <v>0.01540245880758828</v>
      </c>
      <c r="AF410" s="1">
        <v>-0.03424292325778244</v>
      </c>
      <c r="AG410" s="1">
        <v>0.02355821782843481</v>
      </c>
      <c r="AH410" s="1">
        <v>0.04438639074583128</v>
      </c>
      <c r="AI410" s="1">
        <v>0.0164061645393816</v>
      </c>
      <c r="AJ410" s="1">
        <v>-0.004604792032986582</v>
      </c>
      <c r="AK410" s="1">
        <v>0.04142690980596808</v>
      </c>
      <c r="AL410" s="1">
        <v>0.02584600181687624</v>
      </c>
      <c r="AM410" s="1">
        <v>0.009225448181780616</v>
      </c>
      <c r="AN410" s="1">
        <v>-0.001351103750731886</v>
      </c>
      <c r="AO410" s="1">
        <v>-0.02531100582017554</v>
      </c>
      <c r="AP410" s="1">
        <v>-0.02006868358132352</v>
      </c>
      <c r="AQ410" s="1">
        <v>-0.006633555691978321</v>
      </c>
      <c r="AR410" s="1">
        <v>0.002164465277189942</v>
      </c>
      <c r="AS410" s="1">
        <v>-0.004969262418699771</v>
      </c>
      <c r="AT410" s="1">
        <v>0.004979492438483168</v>
      </c>
      <c r="AU410" s="1">
        <v>-0.006807009214918058</v>
      </c>
      <c r="AV410" s="1">
        <v>-0.001000710477171429</v>
      </c>
      <c r="AW410" s="1">
        <v>-0.005258625799366534</v>
      </c>
      <c r="AX410" s="1">
        <v>0.07182685140266343</v>
      </c>
      <c r="AY410" s="1">
        <v>-0.005119489611744688</v>
      </c>
      <c r="AZ410" s="1">
        <v>0.01358165175903259</v>
      </c>
      <c r="BA410" s="1">
        <v>-0.004342731032284775</v>
      </c>
      <c r="BB410" s="1">
        <v>0.02223211740424413</v>
      </c>
      <c r="BC410" s="1">
        <v>-0.003866611636482054</v>
      </c>
      <c r="BD410" s="1">
        <v>0.0002912032207533777</v>
      </c>
      <c r="BE410" s="1">
        <v>-0.004067650462434957</v>
      </c>
      <c r="BF410" s="1">
        <v>0</v>
      </c>
      <c r="BG410" s="1">
        <v>0.0119225278196462</v>
      </c>
    </row>
    <row r="411" spans="1:59">
      <c r="A411" s="11">
        <v>44090</v>
      </c>
      <c r="B411" s="1">
        <v>-0.008256861480514632</v>
      </c>
      <c r="C411" s="1">
        <v>0.01417280539533294</v>
      </c>
      <c r="D411" s="1">
        <v>0.01128222791837952</v>
      </c>
      <c r="E411" s="1">
        <v>-0.02875961781692216</v>
      </c>
      <c r="F411" s="1">
        <v>-0.02472334431798395</v>
      </c>
      <c r="G411" s="1">
        <v>-0.007723195041488995</v>
      </c>
      <c r="H411" s="1">
        <v>-0.03001793664448293</v>
      </c>
      <c r="I411" s="1">
        <v>0.0006476586519412741</v>
      </c>
      <c r="J411" s="1">
        <v>0.00459777728192412</v>
      </c>
      <c r="K411" s="1">
        <v>-0.005272137299661805</v>
      </c>
      <c r="L411" s="1">
        <v>-0.0008636440354404806</v>
      </c>
      <c r="M411" s="1">
        <v>-0.000523264880402885</v>
      </c>
      <c r="N411" s="1">
        <v>0.008412958662597392</v>
      </c>
      <c r="O411" s="1">
        <v>-0.007470625349666582</v>
      </c>
      <c r="P411" s="1">
        <v>0.0564411773700042</v>
      </c>
      <c r="Q411" s="1">
        <v>-0.02062447546576451</v>
      </c>
      <c r="R411" s="1">
        <v>-0.0003748563009140504</v>
      </c>
      <c r="S411" s="1">
        <v>-0.01307930865055973</v>
      </c>
      <c r="T411" s="1">
        <v>-0.01074448885959911</v>
      </c>
      <c r="U411" s="1">
        <v>-0.0133252081943136</v>
      </c>
      <c r="V411" s="1">
        <v>-0.01590348334333369</v>
      </c>
      <c r="W411" s="1">
        <v>-0.007601628903185831</v>
      </c>
      <c r="X411" s="1">
        <v>-0.01955846092642843</v>
      </c>
      <c r="Y411" s="1">
        <v>0.009589995772291804</v>
      </c>
      <c r="Z411" s="1">
        <v>-0.0008830118868420334</v>
      </c>
      <c r="AA411" s="1">
        <v>0.004230549139729867</v>
      </c>
      <c r="AB411" s="1">
        <v>-0.01241308655100759</v>
      </c>
      <c r="AC411" s="1">
        <v>0.007718674107416224</v>
      </c>
      <c r="AD411" s="1">
        <v>-0.01743319969015211</v>
      </c>
      <c r="AE411" s="1">
        <v>0.006337668678977337</v>
      </c>
      <c r="AF411" s="1">
        <v>0.003199065669709178</v>
      </c>
      <c r="AG411" s="1">
        <v>-0.0326702297018403</v>
      </c>
      <c r="AH411" s="1">
        <v>0.01083352610721144</v>
      </c>
      <c r="AI411" s="1">
        <v>-0.0178656413731616</v>
      </c>
      <c r="AJ411" s="1">
        <v>-0.004818694337824003</v>
      </c>
      <c r="AK411" s="1">
        <v>-0.0244561485546928</v>
      </c>
      <c r="AL411" s="1">
        <v>-0.006681069242198912</v>
      </c>
      <c r="AM411" s="1">
        <v>-0.0366795246364775</v>
      </c>
      <c r="AN411" s="1">
        <v>-0.004870153222993667</v>
      </c>
      <c r="AO411" s="1">
        <v>0.02111612678675168</v>
      </c>
      <c r="AP411" s="1">
        <v>0.01404331292901317</v>
      </c>
      <c r="AQ411" s="1">
        <v>0.00918187885715227</v>
      </c>
      <c r="AR411" s="1">
        <v>0.0007199070256596052</v>
      </c>
      <c r="AS411" s="1">
        <v>0.01518179770740158</v>
      </c>
      <c r="AT411" s="1">
        <v>-0.01702197729927768</v>
      </c>
      <c r="AU411" s="1">
        <v>-0.001958324599276029</v>
      </c>
      <c r="AV411" s="1">
        <v>0.003291404779246054</v>
      </c>
      <c r="AW411" s="1">
        <v>0.01136186216404922</v>
      </c>
      <c r="AX411" s="1">
        <v>-0.01778729846250804</v>
      </c>
      <c r="AY411" s="1">
        <v>0.04888505165381529</v>
      </c>
      <c r="AZ411" s="1">
        <v>0.01103992514886509</v>
      </c>
      <c r="BA411" s="1">
        <v>-0.002310873999288976</v>
      </c>
      <c r="BB411" s="1">
        <v>-0.02014028627270004</v>
      </c>
      <c r="BC411" s="1">
        <v>0.005020249630028895</v>
      </c>
      <c r="BD411" s="1">
        <v>-0.008008049539648954</v>
      </c>
      <c r="BE411" s="1">
        <v>-0.01687440884472324</v>
      </c>
      <c r="BF411" s="1">
        <v>0</v>
      </c>
      <c r="BG411" s="1">
        <v>0.01178196814706811</v>
      </c>
    </row>
    <row r="412" spans="1:59">
      <c r="A412" s="11">
        <v>44091</v>
      </c>
      <c r="B412" s="1">
        <v>0.009082314871677433</v>
      </c>
      <c r="C412" s="1">
        <v>0.01101853777524786</v>
      </c>
      <c r="D412" s="1">
        <v>-0.03242603835640834</v>
      </c>
      <c r="E412" s="1">
        <v>-0.001434915276503301</v>
      </c>
      <c r="F412" s="1">
        <v>-0.02253666798925036</v>
      </c>
      <c r="G412" s="1">
        <v>-0.01618919691381604</v>
      </c>
      <c r="H412" s="1">
        <v>0.02170891952146947</v>
      </c>
      <c r="I412" s="1">
        <v>-0.008700702165393981</v>
      </c>
      <c r="J412" s="1">
        <v>-0.004576734476124278</v>
      </c>
      <c r="K412" s="1">
        <v>0.008434559741212766</v>
      </c>
      <c r="L412" s="1">
        <v>0.07286760769149336</v>
      </c>
      <c r="M412" s="1">
        <v>-0.01411008445605433</v>
      </c>
      <c r="N412" s="1">
        <v>-0.008484076112795114</v>
      </c>
      <c r="O412" s="1">
        <v>0.01197409894247881</v>
      </c>
      <c r="P412" s="1">
        <v>-0.0008712919631806981</v>
      </c>
      <c r="Q412" s="1">
        <v>0.01023597719722558</v>
      </c>
      <c r="R412" s="1">
        <v>-0.006374803757836278</v>
      </c>
      <c r="S412" s="1">
        <v>-0.009212589350543476</v>
      </c>
      <c r="T412" s="1">
        <v>-0.01351235735358924</v>
      </c>
      <c r="U412" s="1">
        <v>-0.01668092987417946</v>
      </c>
      <c r="V412" s="1">
        <v>-0.001930995220022047</v>
      </c>
      <c r="W412" s="1">
        <v>-0.006128015143896826</v>
      </c>
      <c r="X412" s="1">
        <v>-0.02187908597408239</v>
      </c>
      <c r="Y412" s="1">
        <v>-0.008014594675408326</v>
      </c>
      <c r="Z412" s="1">
        <v>-0.008839090044100884</v>
      </c>
      <c r="AA412" s="1">
        <v>-0.01143433467645771</v>
      </c>
      <c r="AB412" s="1">
        <v>-0.03865928471018198</v>
      </c>
      <c r="AC412" s="1">
        <v>0.0009101832843496638</v>
      </c>
      <c r="AD412" s="1">
        <v>-0.02219428078181074</v>
      </c>
      <c r="AE412" s="1">
        <v>-0.01455713042767304</v>
      </c>
      <c r="AF412" s="1">
        <v>0.04491092953997544</v>
      </c>
      <c r="AG412" s="1">
        <v>-0.03301450384092786</v>
      </c>
      <c r="AH412" s="1">
        <v>0.005770847074390018</v>
      </c>
      <c r="AI412" s="1">
        <v>-0.01043645540520755</v>
      </c>
      <c r="AJ412" s="1">
        <v>-0.008134844603599367</v>
      </c>
      <c r="AK412" s="1">
        <v>-0.0282312519283987</v>
      </c>
      <c r="AL412" s="1">
        <v>-0.00902391233180877</v>
      </c>
      <c r="AM412" s="1">
        <v>-0.004075255314385018</v>
      </c>
      <c r="AN412" s="1">
        <v>0.001087500158480248</v>
      </c>
      <c r="AO412" s="1">
        <v>-0.01548748805312228</v>
      </c>
      <c r="AP412" s="1">
        <v>-0.01053094007499333</v>
      </c>
      <c r="AQ412" s="1">
        <v>-0.004962822172355219</v>
      </c>
      <c r="AR412" s="1">
        <v>0.02158271435257619</v>
      </c>
      <c r="AS412" s="1">
        <v>-0.01456122148924488</v>
      </c>
      <c r="AT412" s="1">
        <v>-0.003780363824012145</v>
      </c>
      <c r="AU412" s="1">
        <v>-0.007194228498720978</v>
      </c>
      <c r="AV412" s="1">
        <v>-0.02453289410539772</v>
      </c>
      <c r="AW412" s="1">
        <v>-0.005617142304336187</v>
      </c>
      <c r="AX412" s="1">
        <v>-0.04149312452942333</v>
      </c>
      <c r="AY412" s="1">
        <v>-0.02125914022397235</v>
      </c>
      <c r="AZ412" s="1">
        <v>-0.02171378953427938</v>
      </c>
      <c r="BA412" s="1">
        <v>-0.005024083538023749</v>
      </c>
      <c r="BB412" s="1">
        <v>-0.01816687799503602</v>
      </c>
      <c r="BC412" s="1">
        <v>0.001750843464786378</v>
      </c>
      <c r="BD412" s="1">
        <v>0.003155711296725539</v>
      </c>
      <c r="BE412" s="1">
        <v>-0.02022525475343651</v>
      </c>
      <c r="BF412" s="1">
        <v>0</v>
      </c>
      <c r="BG412" s="1">
        <v>-0.004366756154613571</v>
      </c>
    </row>
    <row r="413" spans="1:59">
      <c r="A413" s="11">
        <v>44092</v>
      </c>
      <c r="B413" s="1">
        <v>0.001875192615538035</v>
      </c>
      <c r="C413" s="1">
        <v>0.004784893339189411</v>
      </c>
      <c r="D413" s="1">
        <v>-0.01637947296583164</v>
      </c>
      <c r="E413" s="1">
        <v>-0.02116267383407811</v>
      </c>
      <c r="F413" s="1">
        <v>-0.01788790878106783</v>
      </c>
      <c r="G413" s="1">
        <v>-0.02943034135684874</v>
      </c>
      <c r="H413" s="1">
        <v>0.0106238279350821</v>
      </c>
      <c r="I413" s="1">
        <v>-0.01200492363245065</v>
      </c>
      <c r="J413" s="1">
        <v>-0.01915707744395456</v>
      </c>
      <c r="K413" s="1">
        <v>-0.02000571892332859</v>
      </c>
      <c r="L413" s="1">
        <v>0</v>
      </c>
      <c r="M413" s="1">
        <v>-0.008616539299823311</v>
      </c>
      <c r="N413" s="1">
        <v>-0.01796932449178346</v>
      </c>
      <c r="O413" s="1">
        <v>-0.01994586930896436</v>
      </c>
      <c r="P413" s="1">
        <v>0.01569681098081199</v>
      </c>
      <c r="Q413" s="1">
        <v>0</v>
      </c>
      <c r="R413" s="1">
        <v>0.002547450494413406</v>
      </c>
      <c r="S413" s="1">
        <v>-0.009947573106200869</v>
      </c>
      <c r="T413" s="1">
        <v>0.01673167250418417</v>
      </c>
      <c r="U413" s="1">
        <v>-0.02376415720472336</v>
      </c>
      <c r="V413" s="1">
        <v>-0.0190425938422264</v>
      </c>
      <c r="W413" s="1">
        <v>0.006551263986392719</v>
      </c>
      <c r="X413" s="1">
        <v>0</v>
      </c>
      <c r="Y413" s="1">
        <v>0</v>
      </c>
      <c r="Z413" s="1">
        <v>-0.01805898660534389</v>
      </c>
      <c r="AA413" s="1">
        <v>-0.002130603015428223</v>
      </c>
      <c r="AB413" s="1">
        <v>0</v>
      </c>
      <c r="AC413" s="1">
        <v>-0.002020589629423419</v>
      </c>
      <c r="AD413" s="1">
        <v>-0.02754767572652805</v>
      </c>
      <c r="AE413" s="1">
        <v>-0.001781018065799334</v>
      </c>
      <c r="AF413" s="1">
        <v>0.00890141079160478</v>
      </c>
      <c r="AG413" s="1">
        <v>-0.008986769009892481</v>
      </c>
      <c r="AH413" s="1">
        <v>0.04754089280439611</v>
      </c>
      <c r="AI413" s="1">
        <v>-0.01241923579104764</v>
      </c>
      <c r="AJ413" s="1">
        <v>-0.006248772045390982</v>
      </c>
      <c r="AK413" s="1">
        <v>-0.0005104652184642067</v>
      </c>
      <c r="AL413" s="1">
        <v>-0.008382834527329575</v>
      </c>
      <c r="AM413" s="1">
        <v>-0.02200426589908044</v>
      </c>
      <c r="AN413" s="1">
        <v>-0.005160191778230905</v>
      </c>
      <c r="AO413" s="1">
        <v>-0.00107258824700418</v>
      </c>
      <c r="AP413" s="1">
        <v>-0.006414912272884377</v>
      </c>
      <c r="AQ413" s="1">
        <v>-0.009974895519217264</v>
      </c>
      <c r="AR413" s="1">
        <v>0</v>
      </c>
      <c r="AS413" s="1">
        <v>-0.001198053462226678</v>
      </c>
      <c r="AT413" s="1">
        <v>0</v>
      </c>
      <c r="AU413" s="1">
        <v>-0.004940759334175815</v>
      </c>
      <c r="AV413" s="1">
        <v>-0.02939029323247377</v>
      </c>
      <c r="AW413" s="1">
        <v>0.004001301036929084</v>
      </c>
      <c r="AX413" s="1">
        <v>0.04421041843491591</v>
      </c>
      <c r="AY413" s="1">
        <v>-0.03759396818934535</v>
      </c>
      <c r="AZ413" s="1">
        <v>-0.01273799807778131</v>
      </c>
      <c r="BA413" s="1">
        <v>0.009967804959605253</v>
      </c>
      <c r="BB413" s="1">
        <v>0.01025828861789457</v>
      </c>
      <c r="BC413" s="1">
        <v>-0.002364767082377428</v>
      </c>
      <c r="BD413" s="1">
        <v>-0.01024219761923351</v>
      </c>
      <c r="BE413" s="1">
        <v>-0.02733769695194099</v>
      </c>
      <c r="BF413" s="1">
        <v>0</v>
      </c>
      <c r="BG413" s="1">
        <v>0.01461986877218613</v>
      </c>
    </row>
    <row r="414" spans="1:59">
      <c r="A414" s="11">
        <v>44094</v>
      </c>
      <c r="B414" s="1">
        <v>0</v>
      </c>
      <c r="C414" s="1">
        <v>0</v>
      </c>
      <c r="D414" s="1">
        <v>0</v>
      </c>
      <c r="E414" s="1">
        <v>0</v>
      </c>
      <c r="F414" s="1">
        <v>0</v>
      </c>
      <c r="G414" s="1">
        <v>0</v>
      </c>
      <c r="H414" s="1">
        <v>0</v>
      </c>
      <c r="I414" s="1">
        <v>0</v>
      </c>
      <c r="J414" s="1">
        <v>0</v>
      </c>
      <c r="K414" s="1">
        <v>0</v>
      </c>
      <c r="L414" s="1">
        <v>-0.04852201494131569</v>
      </c>
      <c r="M414" s="1">
        <v>0</v>
      </c>
      <c r="N414" s="1">
        <v>0</v>
      </c>
      <c r="O414" s="1">
        <v>0</v>
      </c>
      <c r="P414" s="1">
        <v>0</v>
      </c>
      <c r="Q414" s="1">
        <v>-0.05124229847812578</v>
      </c>
      <c r="R414" s="1">
        <v>0</v>
      </c>
      <c r="S414" s="1">
        <v>0</v>
      </c>
      <c r="T414" s="1">
        <v>0</v>
      </c>
      <c r="U414" s="1">
        <v>0</v>
      </c>
      <c r="V414" s="1">
        <v>0</v>
      </c>
      <c r="W414" s="1">
        <v>0</v>
      </c>
      <c r="X414" s="1">
        <v>-0.05263143579663077</v>
      </c>
      <c r="Y414" s="1">
        <v>0.006732736053155719</v>
      </c>
      <c r="Z414" s="1">
        <v>0</v>
      </c>
      <c r="AA414" s="1">
        <v>0</v>
      </c>
      <c r="AB414" s="1">
        <v>-0.04992081477629018</v>
      </c>
      <c r="AC414" s="1">
        <v>0</v>
      </c>
      <c r="AD414" s="1">
        <v>0</v>
      </c>
      <c r="AE414" s="1">
        <v>0</v>
      </c>
      <c r="AF414" s="1">
        <v>0</v>
      </c>
      <c r="AG414" s="1">
        <v>0</v>
      </c>
      <c r="AH414" s="1">
        <v>0</v>
      </c>
      <c r="AI414" s="1">
        <v>0</v>
      </c>
      <c r="AJ414" s="1">
        <v>0</v>
      </c>
      <c r="AK414" s="1">
        <v>0</v>
      </c>
      <c r="AL414" s="1">
        <v>0</v>
      </c>
      <c r="AM414" s="1">
        <v>0</v>
      </c>
      <c r="AN414" s="1">
        <v>0</v>
      </c>
      <c r="AO414" s="1">
        <v>0</v>
      </c>
      <c r="AP414" s="1">
        <v>0</v>
      </c>
      <c r="AQ414" s="1">
        <v>0</v>
      </c>
      <c r="AR414" s="1">
        <v>-0.04260557922509545</v>
      </c>
      <c r="AS414" s="1">
        <v>0</v>
      </c>
      <c r="AT414" s="1">
        <v>0.005651461137348379</v>
      </c>
      <c r="AU414" s="1">
        <v>0</v>
      </c>
      <c r="AV414" s="1">
        <v>0</v>
      </c>
      <c r="AW414" s="1">
        <v>0</v>
      </c>
      <c r="AX414" s="1">
        <v>0</v>
      </c>
      <c r="AY414" s="1">
        <v>0</v>
      </c>
      <c r="AZ414" s="1">
        <v>0</v>
      </c>
      <c r="BA414" s="1">
        <v>0</v>
      </c>
      <c r="BB414" s="1">
        <v>0</v>
      </c>
      <c r="BC414" s="1">
        <v>0</v>
      </c>
      <c r="BD414" s="1">
        <v>0</v>
      </c>
      <c r="BE414" s="1">
        <v>0</v>
      </c>
      <c r="BF414" s="1">
        <v>-0.06060597639510323</v>
      </c>
      <c r="BG414" s="1">
        <v>0</v>
      </c>
    </row>
    <row r="415" spans="1:59">
      <c r="A415" s="11">
        <v>44095</v>
      </c>
      <c r="B415" s="1">
        <v>-0.00851576496734241</v>
      </c>
      <c r="C415" s="1">
        <v>-0.03677259616699013</v>
      </c>
      <c r="D415" s="1">
        <v>0.008216404107404873</v>
      </c>
      <c r="E415" s="1">
        <v>0.04017085445043778</v>
      </c>
      <c r="F415" s="1">
        <v>0.001881613182508124</v>
      </c>
      <c r="G415" s="1">
        <v>-0.04173455624680955</v>
      </c>
      <c r="H415" s="1">
        <v>0.005367970326520144</v>
      </c>
      <c r="I415" s="1">
        <v>0.005176034812063302</v>
      </c>
      <c r="J415" s="1">
        <v>-0.01796879661940809</v>
      </c>
      <c r="K415" s="1">
        <v>-0.012974890169971</v>
      </c>
      <c r="L415" s="1">
        <v>0.01367716084440773</v>
      </c>
      <c r="M415" s="1">
        <v>0.01074534345081823</v>
      </c>
      <c r="N415" s="1">
        <v>-0.02134762732341811</v>
      </c>
      <c r="O415" s="1">
        <v>-0.02656087091194848</v>
      </c>
      <c r="P415" s="1">
        <v>-0.02044954118825149</v>
      </c>
      <c r="Q415" s="1">
        <v>-0.02591658763848836</v>
      </c>
      <c r="R415" s="1">
        <v>0.01816299893069284</v>
      </c>
      <c r="S415" s="1">
        <v>-0.007345369936446078</v>
      </c>
      <c r="T415" s="1">
        <v>0.004774958307240951</v>
      </c>
      <c r="U415" s="1">
        <v>-0.01974668145176883</v>
      </c>
      <c r="V415" s="1">
        <v>-0.02148863909678345</v>
      </c>
      <c r="W415" s="1">
        <v>-0.01186838088267306</v>
      </c>
      <c r="X415" s="1">
        <v>-0.003124990310485853</v>
      </c>
      <c r="Y415" s="1">
        <v>-0.002080592423126082</v>
      </c>
      <c r="Z415" s="1">
        <v>-0.03330055780754881</v>
      </c>
      <c r="AA415" s="1">
        <v>-0.03090998928987998</v>
      </c>
      <c r="AB415" s="1">
        <v>0.01292757537006772</v>
      </c>
      <c r="AC415" s="1">
        <v>-0.03930258623312521</v>
      </c>
      <c r="AD415" s="1">
        <v>0.002714030962357672</v>
      </c>
      <c r="AE415" s="1">
        <v>-0.005457563494211448</v>
      </c>
      <c r="AF415" s="1">
        <v>-0.05646575689189115</v>
      </c>
      <c r="AG415" s="1">
        <v>-0.01734449334330568</v>
      </c>
      <c r="AH415" s="1">
        <v>-0.1126760887174322</v>
      </c>
      <c r="AI415" s="1">
        <v>0.01072888252942095</v>
      </c>
      <c r="AJ415" s="1">
        <v>-0.05069761195915823</v>
      </c>
      <c r="AK415" s="1">
        <v>0.037003181046529</v>
      </c>
      <c r="AL415" s="1">
        <v>0.02965228775142914</v>
      </c>
      <c r="AM415" s="1">
        <v>0.02690895871193155</v>
      </c>
      <c r="AN415" s="1">
        <v>-0.01665312333434854</v>
      </c>
      <c r="AO415" s="1">
        <v>-0.02612747634290891</v>
      </c>
      <c r="AP415" s="1">
        <v>-0.05018339253327109</v>
      </c>
      <c r="AQ415" s="1">
        <v>-0.0503778369807758</v>
      </c>
      <c r="AR415" s="1">
        <v>-0.01176895075938056</v>
      </c>
      <c r="AS415" s="1">
        <v>0.008396590193176623</v>
      </c>
      <c r="AT415" s="1">
        <v>0.023918524267315</v>
      </c>
      <c r="AU415" s="1">
        <v>-0.01655081192169905</v>
      </c>
      <c r="AV415" s="1">
        <v>-0.0003012450119583843</v>
      </c>
      <c r="AW415" s="1">
        <v>-0.02524027841421639</v>
      </c>
      <c r="AX415" s="1">
        <v>0.01637451166870307</v>
      </c>
      <c r="AY415" s="1">
        <v>-0.07204868440964418</v>
      </c>
      <c r="AZ415" s="1">
        <v>-0.02528696155797938</v>
      </c>
      <c r="BA415" s="1">
        <v>-0.02866706467045776</v>
      </c>
      <c r="BB415" s="1">
        <v>0.02124856722894064</v>
      </c>
      <c r="BC415" s="1">
        <v>-0.001494409327514989</v>
      </c>
      <c r="BD415" s="1">
        <v>0.01315705719924876</v>
      </c>
      <c r="BE415" s="1">
        <v>-0.01216000965036612</v>
      </c>
      <c r="BF415" s="1">
        <v>0</v>
      </c>
      <c r="BG415" s="1">
        <v>-0.03314121284973071</v>
      </c>
    </row>
    <row r="416" spans="1:59">
      <c r="A416" s="11">
        <v>44096</v>
      </c>
      <c r="B416" s="1">
        <v>-0.01085420142277882</v>
      </c>
      <c r="C416" s="1">
        <v>-0.001098633786963732</v>
      </c>
      <c r="D416" s="1">
        <v>0.003368584862243784</v>
      </c>
      <c r="E416" s="1">
        <v>-0.003079362145831266</v>
      </c>
      <c r="F416" s="1">
        <v>0.05692335984779917</v>
      </c>
      <c r="G416" s="1">
        <v>-0.003742800488006348</v>
      </c>
      <c r="H416" s="1">
        <v>0.02669628643505972</v>
      </c>
      <c r="I416" s="1">
        <v>0.005368494563520176</v>
      </c>
      <c r="J416" s="1">
        <v>0.005171127979417545</v>
      </c>
      <c r="K416" s="1">
        <v>0.00975697100523365</v>
      </c>
      <c r="L416" s="1">
        <v>-0.01452061416542838</v>
      </c>
      <c r="M416" s="1">
        <v>0.01437114568186093</v>
      </c>
      <c r="N416" s="1">
        <v>0.01276169490235102</v>
      </c>
      <c r="O416" s="1">
        <v>-0.004606618362223425</v>
      </c>
      <c r="P416" s="1">
        <v>0.04342627050392189</v>
      </c>
      <c r="Q416" s="1">
        <v>-0.03107538368708762</v>
      </c>
      <c r="R416" s="1">
        <v>-0.003327485000719332</v>
      </c>
      <c r="S416" s="1">
        <v>-0.00406988527575014</v>
      </c>
      <c r="T416" s="1">
        <v>0.007128278255352338</v>
      </c>
      <c r="U416" s="1">
        <v>0.02396662846176389</v>
      </c>
      <c r="V416" s="1">
        <v>0.009335781609352223</v>
      </c>
      <c r="W416" s="1">
        <v>0.002712066139960667</v>
      </c>
      <c r="X416" s="1">
        <v>0.01097175270760098</v>
      </c>
      <c r="Y416" s="1">
        <v>0.01236096822086097</v>
      </c>
      <c r="Z416" s="1">
        <v>-0.01644098564657048</v>
      </c>
      <c r="AA416" s="1">
        <v>-0.01091178813487215</v>
      </c>
      <c r="AB416" s="1">
        <v>0.01214481364386799</v>
      </c>
      <c r="AC416" s="1">
        <v>0.02320821735972367</v>
      </c>
      <c r="AD416" s="1">
        <v>0.06103670555534335</v>
      </c>
      <c r="AE416" s="1">
        <v>0.01794002648710591</v>
      </c>
      <c r="AF416" s="1">
        <v>-0.01282383107155161</v>
      </c>
      <c r="AG416" s="1">
        <v>0.02659684169191956</v>
      </c>
      <c r="AH416" s="1">
        <v>-0.02292746994662009</v>
      </c>
      <c r="AI416" s="1">
        <v>0.02409412541839751</v>
      </c>
      <c r="AJ416" s="1">
        <v>-0.03632800578591999</v>
      </c>
      <c r="AK416" s="1">
        <v>0.007838324153847109</v>
      </c>
      <c r="AL416" s="1">
        <v>0.009147821350284469</v>
      </c>
      <c r="AM416" s="1">
        <v>0.009626779440344402</v>
      </c>
      <c r="AN416" s="1">
        <v>0.006385305720762346</v>
      </c>
      <c r="AO416" s="1">
        <v>-0.03197347813636986</v>
      </c>
      <c r="AP416" s="1">
        <v>-0.01575786358648246</v>
      </c>
      <c r="AQ416" s="1">
        <v>-0.02387270314480161</v>
      </c>
      <c r="AR416" s="1">
        <v>0.02009670575828526</v>
      </c>
      <c r="AS416" s="1">
        <v>-0.002379005497752718</v>
      </c>
      <c r="AT416" s="1">
        <v>-0.02234971251454654</v>
      </c>
      <c r="AU416" s="1">
        <v>-0.002019416027701615</v>
      </c>
      <c r="AV416" s="1">
        <v>0.02833027781986952</v>
      </c>
      <c r="AW416" s="1">
        <v>0.005932393820249571</v>
      </c>
      <c r="AX416" s="1">
        <v>-0.05598694682346284</v>
      </c>
      <c r="AY416" s="1">
        <v>0.02151548222066424</v>
      </c>
      <c r="AZ416" s="1">
        <v>-0.008500080252527908</v>
      </c>
      <c r="BA416" s="1">
        <v>-0.01647769876951288</v>
      </c>
      <c r="BB416" s="1">
        <v>0.006960098447430063</v>
      </c>
      <c r="BC416" s="1">
        <v>0.006244404838946727</v>
      </c>
      <c r="BD416" s="1">
        <v>0.009046175799558798</v>
      </c>
      <c r="BE416" s="1">
        <v>0.02055501405796822</v>
      </c>
      <c r="BF416" s="1">
        <v>0.01612890274946022</v>
      </c>
      <c r="BG416" s="1">
        <v>-0.01043223404958393</v>
      </c>
    </row>
    <row r="417" spans="1:59">
      <c r="A417" s="11">
        <v>44097</v>
      </c>
      <c r="B417" s="1">
        <v>-0.01975178833606384</v>
      </c>
      <c r="C417" s="1">
        <v>-0.02062151235227361</v>
      </c>
      <c r="D417" s="1">
        <v>-0.02945628422621627</v>
      </c>
      <c r="E417" s="1">
        <v>-0.03822385724528377</v>
      </c>
      <c r="F417" s="1">
        <v>-0.04126889165142078</v>
      </c>
      <c r="G417" s="1">
        <v>0.02356555891063405</v>
      </c>
      <c r="H417" s="1">
        <v>0.01365115409854911</v>
      </c>
      <c r="I417" s="1">
        <v>-0.008500113572079693</v>
      </c>
      <c r="J417" s="1">
        <v>-0.0221607766927161</v>
      </c>
      <c r="K417" s="1">
        <v>-0.009026400033796844</v>
      </c>
      <c r="L417" s="1">
        <v>-0.04446481441303851</v>
      </c>
      <c r="M417" s="1">
        <v>0.000522721715968677</v>
      </c>
      <c r="N417" s="1">
        <v>-0.01699656031326691</v>
      </c>
      <c r="O417" s="1">
        <v>-0.02242791142886758</v>
      </c>
      <c r="P417" s="1">
        <v>-0.03360056509373932</v>
      </c>
      <c r="Q417" s="1">
        <v>-0.008000042273746288</v>
      </c>
      <c r="R417" s="1">
        <v>-0.02717240337032023</v>
      </c>
      <c r="S417" s="1">
        <v>-0.01735443228409916</v>
      </c>
      <c r="T417" s="1">
        <v>-0.02873269315761984</v>
      </c>
      <c r="U417" s="1">
        <v>-0.03428963585008349</v>
      </c>
      <c r="V417" s="1">
        <v>-0.01765818761604065</v>
      </c>
      <c r="W417" s="1">
        <v>-0.01004631852402937</v>
      </c>
      <c r="X417" s="1">
        <v>-0.01223077253527471</v>
      </c>
      <c r="Y417" s="1">
        <v>-0.04344628773552617</v>
      </c>
      <c r="Z417" s="1">
        <v>0.0111438313163581</v>
      </c>
      <c r="AA417" s="1">
        <v>-0.01622986975990981</v>
      </c>
      <c r="AB417" s="1">
        <v>-0.0002033417613142019</v>
      </c>
      <c r="AC417" s="1">
        <v>-0.01333632811797447</v>
      </c>
      <c r="AD417" s="1">
        <v>0.01010836367493528</v>
      </c>
      <c r="AE417" s="1">
        <v>-0.02674685730398263</v>
      </c>
      <c r="AF417" s="1">
        <v>-0.0232748784890987</v>
      </c>
      <c r="AG417" s="1">
        <v>-0.02249262307179223</v>
      </c>
      <c r="AH417" s="1">
        <v>-0.03971129432573528</v>
      </c>
      <c r="AI417" s="1">
        <v>-0.03292843005105306</v>
      </c>
      <c r="AJ417" s="1">
        <v>-0.02416485605530239</v>
      </c>
      <c r="AK417" s="1">
        <v>-0.04185929009120359</v>
      </c>
      <c r="AL417" s="1">
        <v>-0.02746345437764453</v>
      </c>
      <c r="AM417" s="1">
        <v>-0.04067175111449028</v>
      </c>
      <c r="AN417" s="1">
        <v>-0.006896492442104551</v>
      </c>
      <c r="AO417" s="1">
        <v>-0.02733488643217141</v>
      </c>
      <c r="AP417" s="1">
        <v>-0.02746819554328173</v>
      </c>
      <c r="AQ417" s="1">
        <v>-0.02626806460492614</v>
      </c>
      <c r="AR417" s="1">
        <v>-0.03502382078748412</v>
      </c>
      <c r="AS417" s="1">
        <v>-0.01172494246871292</v>
      </c>
      <c r="AT417" s="1">
        <v>-0.05498223931680346</v>
      </c>
      <c r="AU417" s="1">
        <v>-0.01956159525391765</v>
      </c>
      <c r="AV417" s="1">
        <v>-0.01758494996787363</v>
      </c>
      <c r="AW417" s="1">
        <v>-0.02064066629997241</v>
      </c>
      <c r="AX417" s="1">
        <v>-0.1034109073848394</v>
      </c>
      <c r="AY417" s="1">
        <v>0.04670331733687316</v>
      </c>
      <c r="AZ417" s="1">
        <v>-0.03089843373944634</v>
      </c>
      <c r="BA417" s="1">
        <v>-0.007204512059596935</v>
      </c>
      <c r="BB417" s="1">
        <v>-0.01049588608675678</v>
      </c>
      <c r="BC417" s="1">
        <v>-0.03148872655089896</v>
      </c>
      <c r="BD417" s="1">
        <v>-0.01677367670337981</v>
      </c>
      <c r="BE417" s="1">
        <v>0.005917029423703646</v>
      </c>
      <c r="BF417" s="1">
        <v>0.006765637465598662</v>
      </c>
      <c r="BG417" s="1">
        <v>0.01807232646901435</v>
      </c>
    </row>
    <row r="418" spans="1:59">
      <c r="A418" s="11">
        <v>44098</v>
      </c>
      <c r="B418" s="1">
        <v>-0.01761929824547903</v>
      </c>
      <c r="C418" s="1">
        <v>0.001403835086606575</v>
      </c>
      <c r="D418" s="1">
        <v>0.004016841483765576</v>
      </c>
      <c r="E418" s="1">
        <v>0.01458579270610305</v>
      </c>
      <c r="F418" s="1">
        <v>0.006643681788120581</v>
      </c>
      <c r="G418" s="1">
        <v>0.0183517726551703</v>
      </c>
      <c r="H418" s="1">
        <v>0.007054281425837639</v>
      </c>
      <c r="I418" s="1">
        <v>-0.01179703636818585</v>
      </c>
      <c r="J418" s="1">
        <v>0.02266300651937758</v>
      </c>
      <c r="K418" s="1">
        <v>0.007123430803285258</v>
      </c>
      <c r="L418" s="1">
        <v>0.05103716997368002</v>
      </c>
      <c r="M418" s="1">
        <v>0.006876798081689062</v>
      </c>
      <c r="N418" s="1">
        <v>-0.002832050503317363</v>
      </c>
      <c r="O418" s="1">
        <v>0.006190681981685042</v>
      </c>
      <c r="P418" s="1">
        <v>-0.01224814709110578</v>
      </c>
      <c r="Q418" s="1">
        <v>0.02768088860100315</v>
      </c>
      <c r="R418" s="1">
        <v>0.01544323254168734</v>
      </c>
      <c r="S418" s="1">
        <v>0.01447441650733117</v>
      </c>
      <c r="T418" s="1">
        <v>0.00199529475460114</v>
      </c>
      <c r="U418" s="1">
        <v>0.009242435351147993</v>
      </c>
      <c r="V418" s="1">
        <v>-0.00834574911976127</v>
      </c>
      <c r="W418" s="1">
        <v>-0.003122360134633961</v>
      </c>
      <c r="X418" s="1">
        <v>-0.01168486903420307</v>
      </c>
      <c r="Y418" s="1">
        <v>0.03660228689668377</v>
      </c>
      <c r="Z418" s="1">
        <v>0.007950793124015254</v>
      </c>
      <c r="AA418" s="1">
        <v>-0.0008628245875945684</v>
      </c>
      <c r="AB418" s="1">
        <v>0.00569564719986948</v>
      </c>
      <c r="AC418" s="1">
        <v>-0.01168949657095719</v>
      </c>
      <c r="AD418" s="1">
        <v>-0.00375667671395119</v>
      </c>
      <c r="AE418" s="1">
        <v>-0.01139752584286813</v>
      </c>
      <c r="AF418" s="1">
        <v>-0.009420994484941381</v>
      </c>
      <c r="AG418" s="1">
        <v>0.002048006176555761</v>
      </c>
      <c r="AH418" s="1">
        <v>-0.03101512135706008</v>
      </c>
      <c r="AI418" s="1">
        <v>0.01296180989009099</v>
      </c>
      <c r="AJ418" s="1">
        <v>-0.008804699499499913</v>
      </c>
      <c r="AK418" s="1">
        <v>0.005248510013781349</v>
      </c>
      <c r="AL418" s="1">
        <v>-0.001634765854935494</v>
      </c>
      <c r="AM418" s="1">
        <v>0.01849672132212365</v>
      </c>
      <c r="AN418" s="1">
        <v>-0.006666558118732735</v>
      </c>
      <c r="AO418" s="1">
        <v>0.009465101634450024</v>
      </c>
      <c r="AP418" s="1">
        <v>-0.008231067291496252</v>
      </c>
      <c r="AQ418" s="1">
        <v>0.0009302404816922127</v>
      </c>
      <c r="AR418" s="1">
        <v>-0.005671090871806506</v>
      </c>
      <c r="AS418" s="1">
        <v>-0.002010887582910903</v>
      </c>
      <c r="AT418" s="1">
        <v>0.03894494390947312</v>
      </c>
      <c r="AU418" s="1">
        <v>0.03955966194439564</v>
      </c>
      <c r="AV418" s="1">
        <v>0.01461807449516428</v>
      </c>
      <c r="AW418" s="1">
        <v>0.004393971318888745</v>
      </c>
      <c r="AX418" s="1">
        <v>0.0195341463945935</v>
      </c>
      <c r="AY418" s="1">
        <v>-0.03674541251794705</v>
      </c>
      <c r="AZ418" s="1">
        <v>-0.006680782312458833</v>
      </c>
      <c r="BA418" s="1">
        <v>0.001779956118317383</v>
      </c>
      <c r="BB418" s="1">
        <v>-0.004767744058845724</v>
      </c>
      <c r="BC418" s="1">
        <v>0.01498525420913288</v>
      </c>
      <c r="BD418" s="1">
        <v>0.005220914080202643</v>
      </c>
      <c r="BE418" s="1">
        <v>-0.01866496626608671</v>
      </c>
      <c r="BF418" s="1">
        <v>0.00799986450184953</v>
      </c>
      <c r="BG418" s="1">
        <v>-0.01479288532154499</v>
      </c>
    </row>
    <row r="419" spans="1:59">
      <c r="A419" s="11">
        <v>44099</v>
      </c>
      <c r="B419" s="1">
        <v>0.02506951855575901</v>
      </c>
      <c r="C419" s="1">
        <v>0.001682195246689444</v>
      </c>
      <c r="D419" s="1">
        <v>0.01444765303706252</v>
      </c>
      <c r="E419" s="1">
        <v>0.0295436279713206</v>
      </c>
      <c r="F419" s="1">
        <v>0.02494874307344297</v>
      </c>
      <c r="G419" s="1">
        <v>-0.0124509769818707</v>
      </c>
      <c r="H419" s="1">
        <v>-0.00403312278158896</v>
      </c>
      <c r="I419" s="1">
        <v>0.0050420246030074</v>
      </c>
      <c r="J419" s="1">
        <v>-0.009497415249153707</v>
      </c>
      <c r="K419" s="1">
        <v>0.006840909029633302</v>
      </c>
      <c r="L419" s="1">
        <v>0</v>
      </c>
      <c r="M419" s="1">
        <v>-0.01273793100917975</v>
      </c>
      <c r="N419" s="1">
        <v>0.01763840914287429</v>
      </c>
      <c r="O419" s="1">
        <v>0.02714455170681274</v>
      </c>
      <c r="P419" s="1">
        <v>0.01120001220703126</v>
      </c>
      <c r="Q419" s="1">
        <v>0</v>
      </c>
      <c r="R419" s="1">
        <v>0.007698082244331328</v>
      </c>
      <c r="S419" s="1">
        <v>-0.003593545216935001</v>
      </c>
      <c r="T419" s="1">
        <v>0.01134195350313472</v>
      </c>
      <c r="U419" s="1">
        <v>0.01167135180917223</v>
      </c>
      <c r="V419" s="1">
        <v>0.009387085431005637</v>
      </c>
      <c r="W419" s="1">
        <v>0.01840235014820601</v>
      </c>
      <c r="X419" s="1">
        <v>0</v>
      </c>
      <c r="Y419" s="1">
        <v>0</v>
      </c>
      <c r="Z419" s="1">
        <v>0.006638575317246653</v>
      </c>
      <c r="AA419" s="1">
        <v>0.008741589049089171</v>
      </c>
      <c r="AB419" s="1">
        <v>0</v>
      </c>
      <c r="AC419" s="1">
        <v>0.02096301245871834</v>
      </c>
      <c r="AD419" s="1">
        <v>-0.0007287549227946721</v>
      </c>
      <c r="AE419" s="1">
        <v>0.01583882404236747</v>
      </c>
      <c r="AF419" s="1">
        <v>0.01426583319171604</v>
      </c>
      <c r="AG419" s="1">
        <v>0.02119989007654643</v>
      </c>
      <c r="AH419" s="1">
        <v>-0.005819483783429003</v>
      </c>
      <c r="AI419" s="1">
        <v>0.02278651356464167</v>
      </c>
      <c r="AJ419" s="1">
        <v>0.01376857065650294</v>
      </c>
      <c r="AK419" s="1">
        <v>0.02071535171367866</v>
      </c>
      <c r="AL419" s="1">
        <v>0.004104718714114108</v>
      </c>
      <c r="AM419" s="1">
        <v>0.04257753655088892</v>
      </c>
      <c r="AN419" s="1">
        <v>0.008109631478437018</v>
      </c>
      <c r="AO419" s="1">
        <v>0.01401663884140625</v>
      </c>
      <c r="AP419" s="1">
        <v>0.01025230131922172</v>
      </c>
      <c r="AQ419" s="1">
        <v>0.02230454975333584</v>
      </c>
      <c r="AR419" s="1">
        <v>0</v>
      </c>
      <c r="AS419" s="1">
        <v>0.0282087570642422</v>
      </c>
      <c r="AT419" s="1">
        <v>0</v>
      </c>
      <c r="AU419" s="1">
        <v>0.008603510778826706</v>
      </c>
      <c r="AV419" s="1">
        <v>0.007056797715712992</v>
      </c>
      <c r="AW419" s="1">
        <v>0.01450224899104824</v>
      </c>
      <c r="AX419" s="1">
        <v>0.05041385121376596</v>
      </c>
      <c r="AY419" s="1">
        <v>0.01362394327084471</v>
      </c>
      <c r="AZ419" s="1">
        <v>0.005751683817558195</v>
      </c>
      <c r="BA419" s="1">
        <v>0.03362256499890393</v>
      </c>
      <c r="BB419" s="1">
        <v>0.01737965202390312</v>
      </c>
      <c r="BC419" s="1">
        <v>-0.004799773745716385</v>
      </c>
      <c r="BD419" s="1">
        <v>0.004169618298825783</v>
      </c>
      <c r="BE419" s="1">
        <v>0.001267967619074994</v>
      </c>
      <c r="BF419" s="1">
        <v>0</v>
      </c>
      <c r="BG419" s="1">
        <v>-0.0105105540493301</v>
      </c>
    </row>
    <row r="420" spans="1:59">
      <c r="A420" s="11">
        <v>44101</v>
      </c>
      <c r="B420" s="1">
        <v>0</v>
      </c>
      <c r="C420" s="1">
        <v>0</v>
      </c>
      <c r="D420" s="1">
        <v>0</v>
      </c>
      <c r="E420" s="1">
        <v>0</v>
      </c>
      <c r="F420" s="1">
        <v>0</v>
      </c>
      <c r="G420" s="1">
        <v>0</v>
      </c>
      <c r="H420" s="1">
        <v>0</v>
      </c>
      <c r="I420" s="1">
        <v>0</v>
      </c>
      <c r="J420" s="1">
        <v>0</v>
      </c>
      <c r="K420" s="1">
        <v>0</v>
      </c>
      <c r="L420" s="1">
        <v>0.005777711443997191</v>
      </c>
      <c r="M420" s="1">
        <v>0</v>
      </c>
      <c r="N420" s="1">
        <v>0</v>
      </c>
      <c r="O420" s="1">
        <v>0</v>
      </c>
      <c r="P420" s="1">
        <v>0</v>
      </c>
      <c r="Q420" s="1">
        <v>0.009968193216061794</v>
      </c>
      <c r="R420" s="1">
        <v>0</v>
      </c>
      <c r="S420" s="1">
        <v>0</v>
      </c>
      <c r="T420" s="1">
        <v>0</v>
      </c>
      <c r="U420" s="1">
        <v>0</v>
      </c>
      <c r="V420" s="1">
        <v>0</v>
      </c>
      <c r="W420" s="1">
        <v>0</v>
      </c>
      <c r="X420" s="1">
        <v>0.08893591540829227</v>
      </c>
      <c r="Y420" s="1">
        <v>-0.001533111047699376</v>
      </c>
      <c r="Z420" s="1">
        <v>0</v>
      </c>
      <c r="AA420" s="1">
        <v>0</v>
      </c>
      <c r="AB420" s="1">
        <v>0.07584961875828156</v>
      </c>
      <c r="AC420" s="1">
        <v>0</v>
      </c>
      <c r="AD420" s="1">
        <v>0</v>
      </c>
      <c r="AE420" s="1">
        <v>0</v>
      </c>
      <c r="AF420" s="1">
        <v>0</v>
      </c>
      <c r="AG420" s="1">
        <v>0</v>
      </c>
      <c r="AH420" s="1">
        <v>0</v>
      </c>
      <c r="AI420" s="1">
        <v>0</v>
      </c>
      <c r="AJ420" s="1">
        <v>0</v>
      </c>
      <c r="AK420" s="1">
        <v>0</v>
      </c>
      <c r="AL420" s="1">
        <v>0</v>
      </c>
      <c r="AM420" s="1">
        <v>0</v>
      </c>
      <c r="AN420" s="1">
        <v>0</v>
      </c>
      <c r="AO420" s="1">
        <v>0</v>
      </c>
      <c r="AP420" s="1">
        <v>0</v>
      </c>
      <c r="AQ420" s="1">
        <v>0</v>
      </c>
      <c r="AR420" s="1">
        <v>0.04676818636335334</v>
      </c>
      <c r="AS420" s="1">
        <v>0</v>
      </c>
      <c r="AT420" s="1">
        <v>0.001259254180025815</v>
      </c>
      <c r="AU420" s="1">
        <v>0</v>
      </c>
      <c r="AV420" s="1">
        <v>0</v>
      </c>
      <c r="AW420" s="1">
        <v>0</v>
      </c>
      <c r="AX420" s="1">
        <v>0</v>
      </c>
      <c r="AY420" s="1">
        <v>0</v>
      </c>
      <c r="AZ420" s="1">
        <v>0</v>
      </c>
      <c r="BA420" s="1">
        <v>0</v>
      </c>
      <c r="BB420" s="1">
        <v>0</v>
      </c>
      <c r="BC420" s="1">
        <v>0</v>
      </c>
      <c r="BD420" s="1">
        <v>0</v>
      </c>
      <c r="BE420" s="1">
        <v>0</v>
      </c>
      <c r="BF420" s="1">
        <v>0.03174611306062847</v>
      </c>
      <c r="BG420" s="1">
        <v>0</v>
      </c>
    </row>
    <row r="421" spans="1:59">
      <c r="A421" s="11">
        <v>44102</v>
      </c>
      <c r="B421" s="1">
        <v>0.009569942034546086</v>
      </c>
      <c r="C421" s="1">
        <v>0.01679245937464025</v>
      </c>
      <c r="D421" s="1">
        <v>0.0212533927192069</v>
      </c>
      <c r="E421" s="1">
        <v>0.01819120987384037</v>
      </c>
      <c r="F421" s="1">
        <v>0.025498115680328</v>
      </c>
      <c r="G421" s="1">
        <v>0.04147309226721529</v>
      </c>
      <c r="H421" s="1">
        <v>-0.005967473881294039</v>
      </c>
      <c r="I421" s="1">
        <v>0.01814900399940256</v>
      </c>
      <c r="J421" s="1">
        <v>-0.03116269158220875</v>
      </c>
      <c r="K421" s="1">
        <v>0.01237991211221057</v>
      </c>
      <c r="L421" s="1">
        <v>-0.01600724644949925</v>
      </c>
      <c r="M421" s="1">
        <v>0.02055001525069056</v>
      </c>
      <c r="N421" s="1">
        <v>0.01821374088680172</v>
      </c>
      <c r="O421" s="1">
        <v>0.02078924446138064</v>
      </c>
      <c r="P421" s="1">
        <v>-0.02250792077815478</v>
      </c>
      <c r="Q421" s="1">
        <v>-0.001189984864302662</v>
      </c>
      <c r="R421" s="1">
        <v>0.01471960019526253</v>
      </c>
      <c r="S421" s="1">
        <v>0.02230708336071885</v>
      </c>
      <c r="T421" s="1">
        <v>0.004280471858565171</v>
      </c>
      <c r="U421" s="1">
        <v>0.01353666276298382</v>
      </c>
      <c r="V421" s="1">
        <v>0.019561642647834</v>
      </c>
      <c r="W421" s="1">
        <v>0.01691658630527626</v>
      </c>
      <c r="X421" s="1">
        <v>-0.03257168239790564</v>
      </c>
      <c r="Y421" s="1">
        <v>0.0007430306418807486</v>
      </c>
      <c r="Z421" s="1">
        <v>0.01609348879146055</v>
      </c>
      <c r="AA421" s="1">
        <v>0.02877946090181327</v>
      </c>
      <c r="AB421" s="1">
        <v>-0.017484632466094</v>
      </c>
      <c r="AC421" s="1">
        <v>0.009852637289128996</v>
      </c>
      <c r="AD421" s="1">
        <v>0.01071826484031524</v>
      </c>
      <c r="AE421" s="1">
        <v>0.01156134897537253</v>
      </c>
      <c r="AF421" s="1">
        <v>0.02730291311376676</v>
      </c>
      <c r="AG421" s="1">
        <v>0.007848677272249249</v>
      </c>
      <c r="AH421" s="1">
        <v>0.01365851025996911</v>
      </c>
      <c r="AI421" s="1">
        <v>0.007795205689250295</v>
      </c>
      <c r="AJ421" s="1">
        <v>0.03198262704291777</v>
      </c>
      <c r="AK421" s="1">
        <v>0.01609093135997108</v>
      </c>
      <c r="AL421" s="1">
        <v>-0.01736789723820698</v>
      </c>
      <c r="AM421" s="1">
        <v>0.0125256333280479</v>
      </c>
      <c r="AN421" s="1">
        <v>0.009431175538638703</v>
      </c>
      <c r="AO421" s="1">
        <v>0.03079107575635498</v>
      </c>
      <c r="AP421" s="1">
        <v>0.03141095013585593</v>
      </c>
      <c r="AQ421" s="1">
        <v>0.04636385876363835</v>
      </c>
      <c r="AR421" s="1">
        <v>-0.02070464834820029</v>
      </c>
      <c r="AS421" s="1">
        <v>0.01097389552916539</v>
      </c>
      <c r="AT421" s="1">
        <v>0.02552183118641449</v>
      </c>
      <c r="AU421" s="1">
        <v>0</v>
      </c>
      <c r="AV421" s="1">
        <v>0.03737222713275545</v>
      </c>
      <c r="AW421" s="1">
        <v>0.02659330853105946</v>
      </c>
      <c r="AX421" s="1">
        <v>0.03402559403978977</v>
      </c>
      <c r="AY421" s="1">
        <v>0.02419358973613983</v>
      </c>
      <c r="AZ421" s="1">
        <v>0.04109211634399057</v>
      </c>
      <c r="BA421" s="1">
        <v>0.00241325039191076</v>
      </c>
      <c r="BB421" s="1">
        <v>0.02905541765561592</v>
      </c>
      <c r="BC421" s="1">
        <v>-0.006919465302417716</v>
      </c>
      <c r="BD421" s="1">
        <v>-0.0001457693513687852</v>
      </c>
      <c r="BE421" s="1">
        <v>0.01726913015390408</v>
      </c>
      <c r="BF421" s="1">
        <v>-0.004615346421584676</v>
      </c>
      <c r="BG421" s="1">
        <v>0.006069815221073194</v>
      </c>
    </row>
    <row r="422" spans="1:59">
      <c r="A422" s="11">
        <v>44103</v>
      </c>
      <c r="B422" s="1">
        <v>0.007181179367992119</v>
      </c>
      <c r="C422" s="1">
        <v>-0.008532744801249326</v>
      </c>
      <c r="D422" s="1">
        <v>0.00235991460347984</v>
      </c>
      <c r="E422" s="1">
        <v>0.0288121941294941</v>
      </c>
      <c r="F422" s="1">
        <v>-0.009190126805558863</v>
      </c>
      <c r="G422" s="1">
        <v>0.02707886347495991</v>
      </c>
      <c r="H422" s="1">
        <v>0</v>
      </c>
      <c r="I422" s="1">
        <v>0.003333150529350126</v>
      </c>
      <c r="J422" s="1">
        <v>0.008247471251326299</v>
      </c>
      <c r="K422" s="1">
        <v>0.008474372286761511</v>
      </c>
      <c r="L422" s="1">
        <v>0.0163987943155226</v>
      </c>
      <c r="M422" s="1">
        <v>0.007207885632259492</v>
      </c>
      <c r="N422" s="1">
        <v>-0.004616142343409346</v>
      </c>
      <c r="O422" s="1">
        <v>-0.01311699741772621</v>
      </c>
      <c r="P422" s="1">
        <v>0.003358835453865172</v>
      </c>
      <c r="Q422" s="1">
        <v>-0.0166094130569403</v>
      </c>
      <c r="R422" s="1">
        <v>-0.01762760008467146</v>
      </c>
      <c r="S422" s="1">
        <v>0.006088799753384944</v>
      </c>
      <c r="T422" s="1">
        <v>-0.001790120922587013</v>
      </c>
      <c r="U422" s="1">
        <v>0.003284371816353548</v>
      </c>
      <c r="V422" s="1">
        <v>-0.003879235118361302</v>
      </c>
      <c r="W422" s="1">
        <v>-0.01134228945957472</v>
      </c>
      <c r="X422" s="1">
        <v>0.01005025849441687</v>
      </c>
      <c r="Y422" s="1">
        <v>-0.002227246019521401</v>
      </c>
      <c r="Z422" s="1">
        <v>-0.007900148234025961</v>
      </c>
      <c r="AA422" s="1">
        <v>-0.008423583901019382</v>
      </c>
      <c r="AB422" s="1">
        <v>0.00861083590693168</v>
      </c>
      <c r="AC422" s="1">
        <v>-0.004532619341433453</v>
      </c>
      <c r="AD422" s="1">
        <v>0.01549901882825266</v>
      </c>
      <c r="AE422" s="1">
        <v>-0.0007339802118935257</v>
      </c>
      <c r="AF422" s="1">
        <v>-0.01288601881505091</v>
      </c>
      <c r="AG422" s="1">
        <v>0.01935207958478413</v>
      </c>
      <c r="AH422" s="1">
        <v>-0.04619827723139724</v>
      </c>
      <c r="AI422" s="1">
        <v>-0.01040877644238136</v>
      </c>
      <c r="AJ422" s="1">
        <v>-0.03279585727798462</v>
      </c>
      <c r="AK422" s="1">
        <v>0.005767893865378904</v>
      </c>
      <c r="AL422" s="1">
        <v>-0.02840889082232034</v>
      </c>
      <c r="AM422" s="1">
        <v>0.0146337612325449</v>
      </c>
      <c r="AN422" s="1">
        <v>-0.00604553374749861</v>
      </c>
      <c r="AO422" s="1">
        <v>-0.01109771151413486</v>
      </c>
      <c r="AP422" s="1">
        <v>-0.01468060438932461</v>
      </c>
      <c r="AQ422" s="1">
        <v>-0.01216335212632591</v>
      </c>
      <c r="AR422" s="1">
        <v>-0.0003710446695442959</v>
      </c>
      <c r="AS422" s="1">
        <v>-0.01007945144586631</v>
      </c>
      <c r="AT422" s="1">
        <v>0.001708675866622933</v>
      </c>
      <c r="AU422" s="1">
        <v>0.004921375935255767</v>
      </c>
      <c r="AV422" s="1">
        <v>-0.003799558856496965</v>
      </c>
      <c r="AW422" s="1">
        <v>-0.008245931450365118</v>
      </c>
      <c r="AX422" s="1">
        <v>-0.005056919415549199</v>
      </c>
      <c r="AY422" s="1">
        <v>-0.03062120491031295</v>
      </c>
      <c r="AZ422" s="1">
        <v>-0.01266944511719781</v>
      </c>
      <c r="BA422" s="1">
        <v>0.003033939855867862</v>
      </c>
      <c r="BB422" s="1">
        <v>-0.003298890284700429</v>
      </c>
      <c r="BC422" s="1">
        <v>-0.006651188108026673</v>
      </c>
      <c r="BD422" s="1">
        <v>-0.000801446848428089</v>
      </c>
      <c r="BE422" s="1">
        <v>0.01007259934729365</v>
      </c>
      <c r="BF422" s="1">
        <v>0.004636746613474907</v>
      </c>
      <c r="BG422" s="1">
        <v>-0.02714933184360679</v>
      </c>
    </row>
    <row r="423" spans="1:59">
      <c r="A423" s="11">
        <v>44104</v>
      </c>
      <c r="B423" s="1">
        <v>0.03460399222850907</v>
      </c>
      <c r="C423" s="1">
        <v>0.009161611718327523</v>
      </c>
      <c r="D423" s="1">
        <v>0.007491510481036023</v>
      </c>
      <c r="E423" s="1">
        <v>0.002690488317658168</v>
      </c>
      <c r="F423" s="1">
        <v>0.001224146040477159</v>
      </c>
      <c r="G423" s="1">
        <v>-0.03660050742019416</v>
      </c>
      <c r="H423" s="1">
        <v>-0.004931390756505949</v>
      </c>
      <c r="I423" s="1">
        <v>0.06156797299492345</v>
      </c>
      <c r="J423" s="1">
        <v>-0.007361997441139079</v>
      </c>
      <c r="K423" s="1">
        <v>0.001917562557932184</v>
      </c>
      <c r="L423" s="1">
        <v>-0.002129699198594737</v>
      </c>
      <c r="M423" s="1">
        <v>0.008121793826576296</v>
      </c>
      <c r="N423" s="1">
        <v>0.006086848434326608</v>
      </c>
      <c r="O423" s="1">
        <v>0.007694935831170868</v>
      </c>
      <c r="P423" s="1">
        <v>-0.02395741866143608</v>
      </c>
      <c r="Q423" s="1">
        <v>-0.005487568846068269</v>
      </c>
      <c r="R423" s="1">
        <v>-0.009626156815858655</v>
      </c>
      <c r="S423" s="1">
        <v>0.01844157854930484</v>
      </c>
      <c r="T423" s="1">
        <v>0.006063202301523241</v>
      </c>
      <c r="U423" s="1">
        <v>0.0001838120564301438</v>
      </c>
      <c r="V423" s="1">
        <v>-0.001578778288790161</v>
      </c>
      <c r="W423" s="1">
        <v>-0.004971254416580972</v>
      </c>
      <c r="X423" s="1">
        <v>0.0102820882779564</v>
      </c>
      <c r="Y423" s="1">
        <v>0.009623083566809854</v>
      </c>
      <c r="Z423" s="1">
        <v>0.008040194754012964</v>
      </c>
      <c r="AA423" s="1">
        <v>0.009648700536052157</v>
      </c>
      <c r="AB423" s="1">
        <v>0.00664023499143962</v>
      </c>
      <c r="AC423" s="1">
        <v>-0.01404551435385704</v>
      </c>
      <c r="AD423" s="1">
        <v>0.01761047194050858</v>
      </c>
      <c r="AE423" s="1">
        <v>0.001993649590006141</v>
      </c>
      <c r="AF423" s="1">
        <v>0.01087849274102903</v>
      </c>
      <c r="AG423" s="1">
        <v>0.0004201281484110808</v>
      </c>
      <c r="AH423" s="1">
        <v>0.003027188365520628</v>
      </c>
      <c r="AI423" s="1">
        <v>0.01481233773707769</v>
      </c>
      <c r="AJ423" s="1">
        <v>0.01053439030502323</v>
      </c>
      <c r="AK423" s="1">
        <v>0.01327305594380035</v>
      </c>
      <c r="AL423" s="1">
        <v>0.00867422112931826</v>
      </c>
      <c r="AM423" s="1">
        <v>0.02304201010495621</v>
      </c>
      <c r="AN423" s="1">
        <v>0.01465317230969121</v>
      </c>
      <c r="AO423" s="1">
        <v>0.02786877054510994</v>
      </c>
      <c r="AP423" s="1">
        <v>0.006815694337380496</v>
      </c>
      <c r="AQ423" s="1">
        <v>0.014072061532586</v>
      </c>
      <c r="AR423" s="1">
        <v>0.01743984884834715</v>
      </c>
      <c r="AS423" s="1">
        <v>-0.006853284095977852</v>
      </c>
      <c r="AT423" s="1">
        <v>0.01254273606206047</v>
      </c>
      <c r="AU423" s="1">
        <v>0.008814728559472629</v>
      </c>
      <c r="AV423" s="1">
        <v>0.01144225947334432</v>
      </c>
      <c r="AW423" s="1">
        <v>0.005725922124906635</v>
      </c>
      <c r="AX423" s="1">
        <v>0.02371912031427703</v>
      </c>
      <c r="AY423" s="1">
        <v>0.01353787180172672</v>
      </c>
      <c r="AZ423" s="1">
        <v>0.004935350056659127</v>
      </c>
      <c r="BA423" s="1">
        <v>0.02505345428398265</v>
      </c>
      <c r="BB423" s="1">
        <v>0.0007118125697802569</v>
      </c>
      <c r="BC423" s="1">
        <v>0.006004803809589232</v>
      </c>
      <c r="BD423" s="1">
        <v>0.0201986087469217</v>
      </c>
      <c r="BE423" s="1">
        <v>0.01333318695309349</v>
      </c>
      <c r="BF423" s="1">
        <v>0</v>
      </c>
      <c r="BG423" s="1">
        <v>0.04961241269998506</v>
      </c>
    </row>
    <row r="424" spans="1:59">
      <c r="A424" s="11">
        <v>44105</v>
      </c>
      <c r="B424" s="1">
        <v>-0.001745933900704322</v>
      </c>
      <c r="C424" s="1">
        <v>0.001100336031162996</v>
      </c>
      <c r="D424" s="1">
        <v>-0.01997021967456369</v>
      </c>
      <c r="E424" s="1">
        <v>0.03500430322428705</v>
      </c>
      <c r="F424" s="1">
        <v>0.02303475231731555</v>
      </c>
      <c r="G424" s="1">
        <v>-0.001287846213152366</v>
      </c>
      <c r="H424" s="1">
        <v>0.004740402640801999</v>
      </c>
      <c r="I424" s="1">
        <v>-0.01336833473872534</v>
      </c>
      <c r="J424" s="1">
        <v>0.01400903239797557</v>
      </c>
      <c r="K424" s="1">
        <v>0.01435415048886601</v>
      </c>
      <c r="L424" s="1">
        <v>0</v>
      </c>
      <c r="M424" s="1">
        <v>0.009746567721655719</v>
      </c>
      <c r="N424" s="1">
        <v>-0.00129657920263837</v>
      </c>
      <c r="O424" s="1">
        <v>-0.004512279613846593</v>
      </c>
      <c r="P424" s="1">
        <v>0</v>
      </c>
      <c r="Q424" s="1">
        <v>0</v>
      </c>
      <c r="R424" s="1">
        <v>0.008304211034075637</v>
      </c>
      <c r="S424" s="1">
        <v>0.0006885133371283825</v>
      </c>
      <c r="T424" s="1">
        <v>0.02071127055062494</v>
      </c>
      <c r="U424" s="1">
        <v>0.01394254135867801</v>
      </c>
      <c r="V424" s="1">
        <v>-0.0018974792268317</v>
      </c>
      <c r="W424" s="1">
        <v>-0.0003842644953968577</v>
      </c>
      <c r="X424" s="1">
        <v>0.01181874179608444</v>
      </c>
      <c r="Y424" s="1">
        <v>0</v>
      </c>
      <c r="Z424" s="1">
        <v>0.0116573453071307</v>
      </c>
      <c r="AA424" s="1">
        <v>0.007271257392040376</v>
      </c>
      <c r="AB424" s="1">
        <v>0.02506591900479527</v>
      </c>
      <c r="AC424" s="1">
        <v>-0.006235460017453454</v>
      </c>
      <c r="AD424" s="1">
        <v>0.03546161717501195</v>
      </c>
      <c r="AE424" s="1">
        <v>0.02031628950472841</v>
      </c>
      <c r="AF424" s="1">
        <v>0.002421356441117295</v>
      </c>
      <c r="AG424" s="1">
        <v>0.01806037073906031</v>
      </c>
      <c r="AH424" s="1">
        <v>0.03621723737794036</v>
      </c>
      <c r="AI424" s="1">
        <v>0.01012708420893738</v>
      </c>
      <c r="AJ424" s="1">
        <v>0.001303104910300057</v>
      </c>
      <c r="AK424" s="1">
        <v>0.05495672470334578</v>
      </c>
      <c r="AL424" s="1">
        <v>0.01961870097072116</v>
      </c>
      <c r="AM424" s="1">
        <v>0.006208356260380743</v>
      </c>
      <c r="AN424" s="1">
        <v>-0.00899184829494859</v>
      </c>
      <c r="AO424" s="1">
        <v>-0.004367177951241641</v>
      </c>
      <c r="AP424" s="1">
        <v>-0.0001574455015360687</v>
      </c>
      <c r="AQ424" s="1">
        <v>0</v>
      </c>
      <c r="AR424" s="1">
        <v>0.01276433978833125</v>
      </c>
      <c r="AS424" s="1">
        <v>0.005914757112845503</v>
      </c>
      <c r="AT424" s="1">
        <v>0</v>
      </c>
      <c r="AU424" s="1">
        <v>0.007443456557782557</v>
      </c>
      <c r="AV424" s="1">
        <v>0.02583796806629479</v>
      </c>
      <c r="AW424" s="1">
        <v>-0.00140387950131482</v>
      </c>
      <c r="AX424" s="1">
        <v>0.04463774876849502</v>
      </c>
      <c r="AY424" s="1">
        <v>0.05609974533582762</v>
      </c>
      <c r="AZ424" s="1">
        <v>0.02076082348412012</v>
      </c>
      <c r="BA424" s="1">
        <v>0.004169913016924154</v>
      </c>
      <c r="BB424" s="1">
        <v>-0.01475868224493204</v>
      </c>
      <c r="BC424" s="1">
        <v>-0.01008923093373404</v>
      </c>
      <c r="BD424" s="1">
        <v>0.02265738983898413</v>
      </c>
      <c r="BE424" s="1">
        <v>0.036709424817708</v>
      </c>
      <c r="BF424" s="1">
        <v>-0.02000000000000002</v>
      </c>
      <c r="BG424" s="1">
        <v>0</v>
      </c>
    </row>
    <row r="425" spans="1:59">
      <c r="A425" s="11">
        <v>44106</v>
      </c>
      <c r="B425" s="1">
        <v>-0.01969820744238893</v>
      </c>
      <c r="C425" s="1">
        <v>0.01346529952531661</v>
      </c>
      <c r="D425" s="1">
        <v>0.0082373648355345</v>
      </c>
      <c r="E425" s="1">
        <v>-0.03605936291049805</v>
      </c>
      <c r="F425" s="1">
        <v>-0.02988273802333874</v>
      </c>
      <c r="G425" s="1">
        <v>0.02063186149216167</v>
      </c>
      <c r="H425" s="1">
        <v>-0.008792758720560401</v>
      </c>
      <c r="I425" s="1">
        <v>-0.006481552988639505</v>
      </c>
      <c r="J425" s="1">
        <v>-0.008533084437214344</v>
      </c>
      <c r="K425" s="1">
        <v>0.004716979508942787</v>
      </c>
      <c r="L425" s="1">
        <v>0</v>
      </c>
      <c r="M425" s="1">
        <v>-0.009624608652877953</v>
      </c>
      <c r="N425" s="1">
        <v>-0.00677902083155757</v>
      </c>
      <c r="O425" s="1">
        <v>0.02405854394168738</v>
      </c>
      <c r="P425" s="1">
        <v>0.01157026054445387</v>
      </c>
      <c r="Q425" s="1">
        <v>0</v>
      </c>
      <c r="R425" s="1">
        <v>0.01076276595509196</v>
      </c>
      <c r="S425" s="1">
        <v>0.01666798725968532</v>
      </c>
      <c r="T425" s="1">
        <v>-0.03218296018296585</v>
      </c>
      <c r="U425" s="1">
        <v>-0.02125379936252836</v>
      </c>
      <c r="V425" s="1">
        <v>0.002640524401366529</v>
      </c>
      <c r="W425" s="1">
        <v>0.02306799802218329</v>
      </c>
      <c r="X425" s="1">
        <v>0</v>
      </c>
      <c r="Y425" s="1">
        <v>0</v>
      </c>
      <c r="Z425" s="1">
        <v>0.004700094798359977</v>
      </c>
      <c r="AA425" s="1">
        <v>0.009487422724285155</v>
      </c>
      <c r="AB425" s="1">
        <v>0</v>
      </c>
      <c r="AC425" s="1">
        <v>-0.0008139992863217538</v>
      </c>
      <c r="AD425" s="1">
        <v>-0.02457110296195453</v>
      </c>
      <c r="AE425" s="1">
        <v>-0.01744839313268354</v>
      </c>
      <c r="AF425" s="1">
        <v>0.009930077526502545</v>
      </c>
      <c r="AG425" s="1">
        <v>-0.02509095870266587</v>
      </c>
      <c r="AH425" s="1">
        <v>0.02135928384549723</v>
      </c>
      <c r="AI425" s="1">
        <v>-0.02951151238411409</v>
      </c>
      <c r="AJ425" s="1">
        <v>0.01431523425495262</v>
      </c>
      <c r="AK425" s="1">
        <v>-0.0463498545134613</v>
      </c>
      <c r="AL425" s="1">
        <v>-0.0390216523788548</v>
      </c>
      <c r="AM425" s="1">
        <v>-0.04056334168383657</v>
      </c>
      <c r="AN425" s="1">
        <v>0.0002746403104634254</v>
      </c>
      <c r="AO425" s="1">
        <v>0.02494743734484395</v>
      </c>
      <c r="AP425" s="1">
        <v>0.005825933031546437</v>
      </c>
      <c r="AQ425" s="1">
        <v>0.03642667496357244</v>
      </c>
      <c r="AR425" s="1">
        <v>0</v>
      </c>
      <c r="AS425" s="1">
        <v>0.01430818299178283</v>
      </c>
      <c r="AT425" s="1">
        <v>0</v>
      </c>
      <c r="AU425" s="1">
        <v>0.009342883400982993</v>
      </c>
      <c r="AV425" s="1">
        <v>0.003812204497281479</v>
      </c>
      <c r="AW425" s="1">
        <v>0.008200478445745674</v>
      </c>
      <c r="AX425" s="1">
        <v>-0.0737906918190171</v>
      </c>
      <c r="AY425" s="1">
        <v>0.01686347122504772</v>
      </c>
      <c r="AZ425" s="1">
        <v>0.0002186405629234223</v>
      </c>
      <c r="BA425" s="1">
        <v>-0.00348178289320733</v>
      </c>
      <c r="BB425" s="1">
        <v>-0.005342228344929256</v>
      </c>
      <c r="BC425" s="1">
        <v>0.00213455230635895</v>
      </c>
      <c r="BD425" s="1">
        <v>-0.01803197319278926</v>
      </c>
      <c r="BE425" s="1">
        <v>0.007999256404757737</v>
      </c>
      <c r="BF425" s="1">
        <v>0</v>
      </c>
      <c r="BG425" s="1">
        <v>0.0280649840313254</v>
      </c>
    </row>
    <row r="426" spans="1:59">
      <c r="A426" s="11">
        <v>44108</v>
      </c>
      <c r="B426" s="1">
        <v>0</v>
      </c>
      <c r="C426" s="1">
        <v>0</v>
      </c>
      <c r="D426" s="1">
        <v>0</v>
      </c>
      <c r="E426" s="1">
        <v>0</v>
      </c>
      <c r="F426" s="1">
        <v>0</v>
      </c>
      <c r="G426" s="1">
        <v>0</v>
      </c>
      <c r="H426" s="1">
        <v>0</v>
      </c>
      <c r="I426" s="1">
        <v>0</v>
      </c>
      <c r="J426" s="1">
        <v>0</v>
      </c>
      <c r="K426" s="1">
        <v>0</v>
      </c>
      <c r="L426" s="1">
        <v>0.007760976103162287</v>
      </c>
      <c r="M426" s="1">
        <v>0</v>
      </c>
      <c r="N426" s="1">
        <v>0</v>
      </c>
      <c r="O426" s="1">
        <v>0</v>
      </c>
      <c r="P426" s="1">
        <v>0</v>
      </c>
      <c r="Q426" s="1">
        <v>0.04012905043777892</v>
      </c>
      <c r="R426" s="1">
        <v>0</v>
      </c>
      <c r="S426" s="1">
        <v>0</v>
      </c>
      <c r="T426" s="1">
        <v>0</v>
      </c>
      <c r="U426" s="1">
        <v>0</v>
      </c>
      <c r="V426" s="1">
        <v>0</v>
      </c>
      <c r="W426" s="1">
        <v>0</v>
      </c>
      <c r="X426" s="1">
        <v>0.003731236372053415</v>
      </c>
      <c r="Y426" s="1">
        <v>0.02996946867049588</v>
      </c>
      <c r="Z426" s="1">
        <v>0</v>
      </c>
      <c r="AA426" s="1">
        <v>0</v>
      </c>
      <c r="AB426" s="1">
        <v>-0.007721914916984485</v>
      </c>
      <c r="AC426" s="1">
        <v>0</v>
      </c>
      <c r="AD426" s="1">
        <v>0</v>
      </c>
      <c r="AE426" s="1">
        <v>0</v>
      </c>
      <c r="AF426" s="1">
        <v>0</v>
      </c>
      <c r="AG426" s="1">
        <v>0</v>
      </c>
      <c r="AH426" s="1">
        <v>0</v>
      </c>
      <c r="AI426" s="1">
        <v>0</v>
      </c>
      <c r="AJ426" s="1">
        <v>0</v>
      </c>
      <c r="AK426" s="1">
        <v>0</v>
      </c>
      <c r="AL426" s="1">
        <v>0</v>
      </c>
      <c r="AM426" s="1">
        <v>0</v>
      </c>
      <c r="AN426" s="1">
        <v>0</v>
      </c>
      <c r="AO426" s="1">
        <v>0</v>
      </c>
      <c r="AP426" s="1">
        <v>0</v>
      </c>
      <c r="AQ426" s="1">
        <v>0</v>
      </c>
      <c r="AR426" s="1">
        <v>0.02088586281430027</v>
      </c>
      <c r="AS426" s="1">
        <v>0</v>
      </c>
      <c r="AT426" s="1">
        <v>0.07297602440738338</v>
      </c>
      <c r="AU426" s="1">
        <v>0</v>
      </c>
      <c r="AV426" s="1">
        <v>0</v>
      </c>
      <c r="AW426" s="1">
        <v>0</v>
      </c>
      <c r="AX426" s="1">
        <v>0</v>
      </c>
      <c r="AY426" s="1">
        <v>0</v>
      </c>
      <c r="AZ426" s="1">
        <v>0</v>
      </c>
      <c r="BA426" s="1">
        <v>0</v>
      </c>
      <c r="BB426" s="1">
        <v>0</v>
      </c>
      <c r="BC426" s="1">
        <v>0</v>
      </c>
      <c r="BD426" s="1">
        <v>0</v>
      </c>
      <c r="BE426" s="1">
        <v>0</v>
      </c>
      <c r="BF426" s="1">
        <v>0.007849262384967082</v>
      </c>
      <c r="BG426" s="1">
        <v>0</v>
      </c>
    </row>
    <row r="427" spans="1:59">
      <c r="A427" s="11">
        <v>44109</v>
      </c>
      <c r="B427" s="1">
        <v>0.01934284939511999</v>
      </c>
      <c r="C427" s="1">
        <v>0.01491328849586671</v>
      </c>
      <c r="D427" s="1">
        <v>0.007095488813958939</v>
      </c>
      <c r="E427" s="1">
        <v>0.05317846346984467</v>
      </c>
      <c r="F427" s="1">
        <v>0.0237440429687501</v>
      </c>
      <c r="G427" s="1">
        <v>0.05337930970571469</v>
      </c>
      <c r="H427" s="1">
        <v>0.004759889807199436</v>
      </c>
      <c r="I427" s="1">
        <v>0.0003469326483638291</v>
      </c>
      <c r="J427" s="1">
        <v>0.002458969460042981</v>
      </c>
      <c r="K427" s="1">
        <v>0.01524425432520315</v>
      </c>
      <c r="L427" s="1">
        <v>0.001411898544043444</v>
      </c>
      <c r="M427" s="1">
        <v>0.01005586882677978</v>
      </c>
      <c r="N427" s="1">
        <v>0.03006086997360491</v>
      </c>
      <c r="O427" s="1">
        <v>0.02519595037011912</v>
      </c>
      <c r="P427" s="1">
        <v>0.03267973815469505</v>
      </c>
      <c r="Q427" s="1">
        <v>-0.01143639505498506</v>
      </c>
      <c r="R427" s="1">
        <v>0.02342591462311927</v>
      </c>
      <c r="S427" s="1">
        <v>0.01559249248034211</v>
      </c>
      <c r="T427" s="1">
        <v>0.02328586294540824</v>
      </c>
      <c r="U427" s="1">
        <v>0.01892465720245484</v>
      </c>
      <c r="V427" s="1">
        <v>0.01695992757807563</v>
      </c>
      <c r="W427" s="1">
        <v>0.01803829115310318</v>
      </c>
      <c r="X427" s="1">
        <v>0.01600124532295588</v>
      </c>
      <c r="Y427" s="1">
        <v>0.007202942834658055</v>
      </c>
      <c r="Z427" s="1">
        <v>0.003018237381269273</v>
      </c>
      <c r="AA427" s="1">
        <v>0.02113626383663081</v>
      </c>
      <c r="AB427" s="1">
        <v>0.03594584862762518</v>
      </c>
      <c r="AC427" s="1">
        <v>0.008881203487424605</v>
      </c>
      <c r="AD427" s="1">
        <v>0.01563105022864564</v>
      </c>
      <c r="AE427" s="1">
        <v>0.01169952029575883</v>
      </c>
      <c r="AF427" s="1">
        <v>0.02365139796441551</v>
      </c>
      <c r="AG427" s="1">
        <v>0.01811953301085234</v>
      </c>
      <c r="AH427" s="1">
        <v>0.03612170321323105</v>
      </c>
      <c r="AI427" s="1">
        <v>0.0203211515575985</v>
      </c>
      <c r="AJ427" s="1">
        <v>0.04340854169259067</v>
      </c>
      <c r="AK427" s="1">
        <v>0.03496606158477134</v>
      </c>
      <c r="AL427" s="1">
        <v>0.01705954802888887</v>
      </c>
      <c r="AM427" s="1">
        <v>0.04442169282433128</v>
      </c>
      <c r="AN427" s="1">
        <v>0.01017064112941535</v>
      </c>
      <c r="AO427" s="1">
        <v>0.02353781495010798</v>
      </c>
      <c r="AP427" s="1">
        <v>0.02864735910709193</v>
      </c>
      <c r="AQ427" s="1">
        <v>0.05188287005303205</v>
      </c>
      <c r="AR427" s="1">
        <v>0.0003527163409073886</v>
      </c>
      <c r="AS427" s="1">
        <v>0.02724634478750532</v>
      </c>
      <c r="AT427" s="1">
        <v>0.003435684742830514</v>
      </c>
      <c r="AU427" s="1">
        <v>-0.0003191566763496301</v>
      </c>
      <c r="AV427" s="1">
        <v>0.03865452793110546</v>
      </c>
      <c r="AW427" s="1">
        <v>0.03423973172169426</v>
      </c>
      <c r="AX427" s="1">
        <v>0.02551253178975799</v>
      </c>
      <c r="AY427" s="1">
        <v>0.008291826228525867</v>
      </c>
      <c r="AZ427" s="1">
        <v>0.02230193399886238</v>
      </c>
      <c r="BA427" s="1">
        <v>0.01977689191608367</v>
      </c>
      <c r="BB427" s="1">
        <v>0.0104877873205198</v>
      </c>
      <c r="BC427" s="1">
        <v>0.01118200606590225</v>
      </c>
      <c r="BD427" s="1">
        <v>0.009252813151688022</v>
      </c>
      <c r="BE427" s="1">
        <v>0.04782537819894372</v>
      </c>
      <c r="BF427" s="1">
        <v>0.01246109051131294</v>
      </c>
      <c r="BG427" s="1">
        <v>0.09482765265083959</v>
      </c>
    </row>
    <row r="428" spans="1:59">
      <c r="A428" s="11">
        <v>44110</v>
      </c>
      <c r="B428" s="1">
        <v>-0.02127858778082703</v>
      </c>
      <c r="C428" s="1">
        <v>-0.00160309627087063</v>
      </c>
      <c r="D428" s="1">
        <v>-0.01099510888296151</v>
      </c>
      <c r="E428" s="1">
        <v>-0.01938477236641323</v>
      </c>
      <c r="F428" s="1">
        <v>-0.03102028886576813</v>
      </c>
      <c r="G428" s="1">
        <v>0.00449819992130851</v>
      </c>
      <c r="H428" s="1">
        <v>-0.01227392765935731</v>
      </c>
      <c r="I428" s="1">
        <v>0.01429224612961777</v>
      </c>
      <c r="J428" s="1">
        <v>-0.006132388137798372</v>
      </c>
      <c r="K428" s="1">
        <v>-0.006310732301498589</v>
      </c>
      <c r="L428" s="1">
        <v>-0.008395263651670093</v>
      </c>
      <c r="M428" s="1">
        <v>-0.000641301768918856</v>
      </c>
      <c r="N428" s="1">
        <v>-0.01550816542693934</v>
      </c>
      <c r="O428" s="1">
        <v>-0.0006643497266907161</v>
      </c>
      <c r="P428" s="1">
        <v>-0.01103642607294852</v>
      </c>
      <c r="Q428" s="1">
        <v>6.966171742028848E-05</v>
      </c>
      <c r="R428" s="1">
        <v>0.006604572197555614</v>
      </c>
      <c r="S428" s="1">
        <v>-0.01335376019270396</v>
      </c>
      <c r="T428" s="1">
        <v>-0.006633677923477355</v>
      </c>
      <c r="U428" s="1">
        <v>-0.02192440717169841</v>
      </c>
      <c r="V428" s="1">
        <v>-0.01439830247831186</v>
      </c>
      <c r="W428" s="1">
        <v>0.0221485023923238</v>
      </c>
      <c r="X428" s="1">
        <v>0.003499818953110134</v>
      </c>
      <c r="Y428" s="1">
        <v>0.01022961028424008</v>
      </c>
      <c r="Z428" s="1">
        <v>-0.0008274968676639238</v>
      </c>
      <c r="AA428" s="1">
        <v>-0.01029879766850472</v>
      </c>
      <c r="AB428" s="1">
        <v>-0.001967483469741738</v>
      </c>
      <c r="AC428" s="1">
        <v>-0.01953329190661712</v>
      </c>
      <c r="AD428" s="1">
        <v>-0.02539434307947275</v>
      </c>
      <c r="AE428" s="1">
        <v>0.002271566589254093</v>
      </c>
      <c r="AF428" s="1">
        <v>-0.003894088798566897</v>
      </c>
      <c r="AG428" s="1">
        <v>-0.02263363072933955</v>
      </c>
      <c r="AH428" s="1">
        <v>-0.0385322243563796</v>
      </c>
      <c r="AI428" s="1">
        <v>-0.02124731210173736</v>
      </c>
      <c r="AJ428" s="1">
        <v>0.008812174910276527</v>
      </c>
      <c r="AK428" s="1">
        <v>-0.02838764737120369</v>
      </c>
      <c r="AL428" s="1">
        <v>-0.01357321012994306</v>
      </c>
      <c r="AM428" s="1">
        <v>0.006890410352427878</v>
      </c>
      <c r="AN428" s="1">
        <v>-0.01578233664249273</v>
      </c>
      <c r="AO428" s="1">
        <v>-0.01419873337317079</v>
      </c>
      <c r="AP428" s="1">
        <v>-0.005630749137118696</v>
      </c>
      <c r="AQ428" s="1">
        <v>-0.01431977120741768</v>
      </c>
      <c r="AR428" s="1">
        <v>-0.01622011475352658</v>
      </c>
      <c r="AS428" s="1">
        <v>0.003009780959372987</v>
      </c>
      <c r="AT428" s="1">
        <v>0.007823396344832201</v>
      </c>
      <c r="AU428" s="1">
        <v>-0.002873789439396757</v>
      </c>
      <c r="AV428" s="1">
        <v>-0.006920850961405267</v>
      </c>
      <c r="AW428" s="1">
        <v>0.002696385668828238</v>
      </c>
      <c r="AX428" s="1">
        <v>-0.02748539351192436</v>
      </c>
      <c r="AY428" s="1">
        <v>-0.03865133823409006</v>
      </c>
      <c r="AZ428" s="1">
        <v>-0.03507569933723675</v>
      </c>
      <c r="BA428" s="1">
        <v>-0.01162972244323135</v>
      </c>
      <c r="BB428" s="1">
        <v>0.0266833986355044</v>
      </c>
      <c r="BC428" s="1">
        <v>0.02143237365312034</v>
      </c>
      <c r="BD428" s="1">
        <v>-0.008251140752017605</v>
      </c>
      <c r="BE428" s="1">
        <v>-0.01847918262424952</v>
      </c>
      <c r="BF428" s="1">
        <v>0.01538455427453544</v>
      </c>
      <c r="BG428" s="1">
        <v>-0.0262467715129544</v>
      </c>
    </row>
    <row r="429" spans="1:59">
      <c r="A429" s="11">
        <v>44111</v>
      </c>
      <c r="B429" s="1">
        <v>0.01402352046436306</v>
      </c>
      <c r="C429" s="1">
        <v>0.01445016864183346</v>
      </c>
      <c r="D429" s="1">
        <v>0.006907737100171119</v>
      </c>
      <c r="E429" s="1">
        <v>0.02616002600207379</v>
      </c>
      <c r="F429" s="1">
        <v>0.03088103710699874</v>
      </c>
      <c r="G429" s="1">
        <v>0.02716404260693683</v>
      </c>
      <c r="H429" s="1">
        <v>0.00305207911841654</v>
      </c>
      <c r="I429" s="1">
        <v>0.01405651747890313</v>
      </c>
      <c r="J429" s="1">
        <v>-0.01275190089054101</v>
      </c>
      <c r="K429" s="1">
        <v>-0.009088360612786839</v>
      </c>
      <c r="L429" s="1">
        <v>0.04879461259814799</v>
      </c>
      <c r="M429" s="1">
        <v>0.01303188706698566</v>
      </c>
      <c r="N429" s="1">
        <v>0.03451250271563011</v>
      </c>
      <c r="O429" s="1">
        <v>0.01462280972370356</v>
      </c>
      <c r="P429" s="1">
        <v>0.02395906413653504</v>
      </c>
      <c r="Q429" s="1">
        <v>0.003763088656924429</v>
      </c>
      <c r="R429" s="1">
        <v>0.004493977983101027</v>
      </c>
      <c r="S429" s="1">
        <v>0.02629348094541784</v>
      </c>
      <c r="T429" s="1">
        <v>0.02020290126592816</v>
      </c>
      <c r="U429" s="1">
        <v>0.004713045223733392</v>
      </c>
      <c r="V429" s="1">
        <v>0.01860230643427507</v>
      </c>
      <c r="W429" s="1">
        <v>0</v>
      </c>
      <c r="X429" s="1">
        <v>-0.004121609987582264</v>
      </c>
      <c r="Y429" s="1">
        <v>0.02573720867815177</v>
      </c>
      <c r="Z429" s="1">
        <v>0.007754840019977172</v>
      </c>
      <c r="AA429" s="1">
        <v>0.01744553178936492</v>
      </c>
      <c r="AB429" s="1">
        <v>0.01702501810784152</v>
      </c>
      <c r="AC429" s="1">
        <v>0.01721305893503278</v>
      </c>
      <c r="AD429" s="1">
        <v>0.02921435472547951</v>
      </c>
      <c r="AE429" s="1">
        <v>0.02544556740979176</v>
      </c>
      <c r="AF429" s="1">
        <v>0.02528016771709174</v>
      </c>
      <c r="AG429" s="1">
        <v>-0.002087715678019131</v>
      </c>
      <c r="AH429" s="1">
        <v>0.0162213941549656</v>
      </c>
      <c r="AI429" s="1">
        <v>0.01903740562346123</v>
      </c>
      <c r="AJ429" s="1">
        <v>0.03250410881426657</v>
      </c>
      <c r="AK429" s="1">
        <v>0.05691181193831119</v>
      </c>
      <c r="AL429" s="1">
        <v>-0.02740784988011802</v>
      </c>
      <c r="AM429" s="1">
        <v>0.01656180521472783</v>
      </c>
      <c r="AN429" s="1">
        <v>0.008293925659745183</v>
      </c>
      <c r="AO429" s="1">
        <v>0.01776081378207683</v>
      </c>
      <c r="AP429" s="1">
        <v>0.03749637814386864</v>
      </c>
      <c r="AQ429" s="1">
        <v>0.02582733851939545</v>
      </c>
      <c r="AR429" s="1">
        <v>0</v>
      </c>
      <c r="AS429" s="1">
        <v>-0.007126825635802025</v>
      </c>
      <c r="AT429" s="1">
        <v>0.03192831818512709</v>
      </c>
      <c r="AU429" s="1">
        <v>0.007364772355530347</v>
      </c>
      <c r="AV429" s="1">
        <v>-0.005259717420480259</v>
      </c>
      <c r="AW429" s="1">
        <v>0.02509897953082807</v>
      </c>
      <c r="AX429" s="1">
        <v>0.02734429726618948</v>
      </c>
      <c r="AY429" s="1">
        <v>0.04106077956718845</v>
      </c>
      <c r="AZ429" s="1">
        <v>0.01733311299925311</v>
      </c>
      <c r="BA429" s="1">
        <v>0.02773102807548433</v>
      </c>
      <c r="BB429" s="1">
        <v>0.005351891538983411</v>
      </c>
      <c r="BC429" s="1">
        <v>0.005928701719898788</v>
      </c>
      <c r="BD429" s="1">
        <v>0.001848717501210961</v>
      </c>
      <c r="BE429" s="1">
        <v>-0.004835238973806222</v>
      </c>
      <c r="BF429" s="1">
        <v>0</v>
      </c>
      <c r="BG429" s="1">
        <v>0.05795154094076049</v>
      </c>
    </row>
    <row r="430" spans="1:59">
      <c r="A430" s="11">
        <v>44112</v>
      </c>
      <c r="B430" s="1">
        <v>0.007425361621515192</v>
      </c>
      <c r="C430" s="1">
        <v>0.008704646947208072</v>
      </c>
      <c r="D430" s="1">
        <v>0.003108742633345152</v>
      </c>
      <c r="E430" s="1">
        <v>-0.002076367517666711</v>
      </c>
      <c r="F430" s="1">
        <v>-0.001608440017544566</v>
      </c>
      <c r="G430" s="1">
        <v>0.04010470565110746</v>
      </c>
      <c r="H430" s="1">
        <v>-0.004564230574931272</v>
      </c>
      <c r="I430" s="1">
        <v>0.01362566119703845</v>
      </c>
      <c r="J430" s="1">
        <v>0.02083323118561631</v>
      </c>
      <c r="K430" s="1">
        <v>0.009834737288389572</v>
      </c>
      <c r="L430" s="1">
        <v>-0.009982748475385717</v>
      </c>
      <c r="M430" s="1">
        <v>0.005702263098270599</v>
      </c>
      <c r="N430" s="1">
        <v>0.009274646587156932</v>
      </c>
      <c r="O430" s="1">
        <v>0.0589585519370357</v>
      </c>
      <c r="P430" s="1">
        <v>0</v>
      </c>
      <c r="Q430" s="1">
        <v>-0.005762390063346889</v>
      </c>
      <c r="R430" s="1">
        <v>-8.949656441736842E-05</v>
      </c>
      <c r="S430" s="1">
        <v>0.0005849726433422298</v>
      </c>
      <c r="T430" s="1">
        <v>0.007871349029147101</v>
      </c>
      <c r="U430" s="1">
        <v>0.01755812365460674</v>
      </c>
      <c r="V430" s="1">
        <v>0.01248445477136473</v>
      </c>
      <c r="W430" s="1">
        <v>0.005417028950861935</v>
      </c>
      <c r="X430" s="1">
        <v>-0.01496343536080857</v>
      </c>
      <c r="Y430" s="1">
        <v>0.01238580266677314</v>
      </c>
      <c r="Z430" s="1">
        <v>-0.000149441280537399</v>
      </c>
      <c r="AA430" s="1">
        <v>0.02055531457293025</v>
      </c>
      <c r="AB430" s="1">
        <v>-0.005286249340495597</v>
      </c>
      <c r="AC430" s="1">
        <v>0.01475428197117457</v>
      </c>
      <c r="AD430" s="1">
        <v>-0.002862120357091102</v>
      </c>
      <c r="AE430" s="1">
        <v>0.00944346426321574</v>
      </c>
      <c r="AF430" s="1">
        <v>0.01296388874715171</v>
      </c>
      <c r="AG430" s="1">
        <v>0.0218503593488637</v>
      </c>
      <c r="AH430" s="1">
        <v>0.02159634881742489</v>
      </c>
      <c r="AI430" s="1">
        <v>0.003574334961455872</v>
      </c>
      <c r="AJ430" s="1">
        <v>0.001278848968578217</v>
      </c>
      <c r="AK430" s="1">
        <v>-0.005367888492396444</v>
      </c>
      <c r="AL430" s="1">
        <v>0.0170231377612986</v>
      </c>
      <c r="AM430" s="1">
        <v>-0.008969557576506859</v>
      </c>
      <c r="AN430" s="1">
        <v>0.01151641340451537</v>
      </c>
      <c r="AO430" s="1">
        <v>0.0118076050799989</v>
      </c>
      <c r="AP430" s="1">
        <v>0.00708041394807668</v>
      </c>
      <c r="AQ430" s="1">
        <v>0.02596371021709576</v>
      </c>
      <c r="AR430" s="1">
        <v>0.001792095869630472</v>
      </c>
      <c r="AS430" s="1">
        <v>0.03910082750659227</v>
      </c>
      <c r="AT430" s="1">
        <v>-0.003487038801312625</v>
      </c>
      <c r="AU430" s="1">
        <v>0.005721673815608286</v>
      </c>
      <c r="AV430" s="1">
        <v>0.008988767897686767</v>
      </c>
      <c r="AW430" s="1">
        <v>0.02623346646807545</v>
      </c>
      <c r="AX430" s="1">
        <v>0.001457783058976592</v>
      </c>
      <c r="AY430" s="1">
        <v>0.03533281039277747</v>
      </c>
      <c r="AZ430" s="1">
        <v>0.03455484982337276</v>
      </c>
      <c r="BA430" s="1">
        <v>-0.002351858712648203</v>
      </c>
      <c r="BB430" s="1">
        <v>0.01162101630191437</v>
      </c>
      <c r="BC430" s="1">
        <v>0.008456442335841974</v>
      </c>
      <c r="BD430" s="1">
        <v>0.003335943252089857</v>
      </c>
      <c r="BE430" s="1">
        <v>0.02181315252307692</v>
      </c>
      <c r="BF430" s="1">
        <v>0</v>
      </c>
      <c r="BG430" s="1">
        <v>-0.02547775778723271</v>
      </c>
    </row>
    <row r="431" spans="1:59">
      <c r="A431" s="11">
        <v>44113</v>
      </c>
      <c r="B431" s="1">
        <v>0.01022659627183109</v>
      </c>
      <c r="C431" s="1">
        <v>-0.003661044689870052</v>
      </c>
      <c r="D431" s="1">
        <v>-0.007694156106682892</v>
      </c>
      <c r="E431" s="1">
        <v>-0.03941744975037131</v>
      </c>
      <c r="F431" s="1">
        <v>0.03012024914120737</v>
      </c>
      <c r="G431" s="1">
        <v>-0.02207330601037494</v>
      </c>
      <c r="H431" s="1">
        <v>-0.005458429002176635</v>
      </c>
      <c r="I431" s="1">
        <v>-0.002661936140949117</v>
      </c>
      <c r="J431" s="1">
        <v>-0.01224483914659802</v>
      </c>
      <c r="K431" s="1">
        <v>0.002954494140629205</v>
      </c>
      <c r="L431" s="1">
        <v>0</v>
      </c>
      <c r="M431" s="1">
        <v>0.01196964261506617</v>
      </c>
      <c r="N431" s="1">
        <v>0.002331646590367553</v>
      </c>
      <c r="O431" s="1">
        <v>0.03402390558305846</v>
      </c>
      <c r="P431" s="1">
        <v>-0.01640623807907104</v>
      </c>
      <c r="Q431" s="1">
        <v>0</v>
      </c>
      <c r="R431" s="1">
        <v>0.003758372876468075</v>
      </c>
      <c r="S431" s="1">
        <v>0.0009014169333529942</v>
      </c>
      <c r="T431" s="1">
        <v>0.03732328917610972</v>
      </c>
      <c r="U431" s="1">
        <v>0.01971156655276118</v>
      </c>
      <c r="V431" s="1">
        <v>0.007031491726596784</v>
      </c>
      <c r="W431" s="1">
        <v>-0.002514311409903547</v>
      </c>
      <c r="X431" s="1">
        <v>0</v>
      </c>
      <c r="Y431" s="1">
        <v>0</v>
      </c>
      <c r="Z431" s="1">
        <v>-0.003810732855002663</v>
      </c>
      <c r="AA431" s="1">
        <v>-0.005698536857659198</v>
      </c>
      <c r="AB431" s="1">
        <v>0</v>
      </c>
      <c r="AC431" s="1">
        <v>-0.006845357597313417</v>
      </c>
      <c r="AD431" s="1">
        <v>0.02521154332757369</v>
      </c>
      <c r="AE431" s="1">
        <v>0.01512735462066961</v>
      </c>
      <c r="AF431" s="1">
        <v>-0.009284685794975656</v>
      </c>
      <c r="AG431" s="1">
        <v>0.002616023717997962</v>
      </c>
      <c r="AH431" s="1">
        <v>0.005514695612044429</v>
      </c>
      <c r="AI431" s="1">
        <v>0.02483613771951854</v>
      </c>
      <c r="AJ431" s="1">
        <v>-0.004028313988121313</v>
      </c>
      <c r="AK431" s="1">
        <v>0.01438542419027899</v>
      </c>
      <c r="AL431" s="1">
        <v>0.02465502265980923</v>
      </c>
      <c r="AM431" s="1">
        <v>-0.005491965966694434</v>
      </c>
      <c r="AN431" s="1">
        <v>-0.002710644035791576</v>
      </c>
      <c r="AO431" s="1">
        <v>-0.009095422954790156</v>
      </c>
      <c r="AP431" s="1">
        <v>-0.005712774970586754</v>
      </c>
      <c r="AQ431" s="1">
        <v>-0.01917178913317996</v>
      </c>
      <c r="AR431" s="1">
        <v>0</v>
      </c>
      <c r="AS431" s="1">
        <v>0.003454010244070771</v>
      </c>
      <c r="AT431" s="1">
        <v>0</v>
      </c>
      <c r="AU431" s="1">
        <v>0.01011379944811841</v>
      </c>
      <c r="AV431" s="1">
        <v>0.02476089799960546</v>
      </c>
      <c r="AW431" s="1">
        <v>0.009798974332162924</v>
      </c>
      <c r="AX431" s="1">
        <v>0.01897077543397918</v>
      </c>
      <c r="AY431" s="1">
        <v>-0.003968268985800716</v>
      </c>
      <c r="AZ431" s="1">
        <v>-0.01630020700460821</v>
      </c>
      <c r="BA431" s="1">
        <v>0.01684214990250688</v>
      </c>
      <c r="BB431" s="1">
        <v>0.0115906968776871</v>
      </c>
      <c r="BC431" s="1">
        <v>0.007368957185925229</v>
      </c>
      <c r="BD431" s="1">
        <v>0.01004527540617617</v>
      </c>
      <c r="BE431" s="1">
        <v>0.01345624887568397</v>
      </c>
      <c r="BF431" s="1">
        <v>0</v>
      </c>
      <c r="BG431" s="1">
        <v>0.01307188320294328</v>
      </c>
    </row>
    <row r="432" spans="1:59">
      <c r="A432" s="11">
        <v>44115</v>
      </c>
      <c r="B432" s="1">
        <v>0</v>
      </c>
      <c r="C432" s="1">
        <v>0</v>
      </c>
      <c r="D432" s="1">
        <v>0</v>
      </c>
      <c r="E432" s="1">
        <v>0</v>
      </c>
      <c r="F432" s="1">
        <v>0</v>
      </c>
      <c r="G432" s="1">
        <v>0</v>
      </c>
      <c r="H432" s="1">
        <v>0</v>
      </c>
      <c r="I432" s="1">
        <v>0</v>
      </c>
      <c r="J432" s="1">
        <v>0</v>
      </c>
      <c r="K432" s="1">
        <v>0</v>
      </c>
      <c r="L432" s="1">
        <v>0.01419150092961985</v>
      </c>
      <c r="M432" s="1">
        <v>0</v>
      </c>
      <c r="N432" s="1">
        <v>0</v>
      </c>
      <c r="O432" s="1">
        <v>0</v>
      </c>
      <c r="P432" s="1">
        <v>0</v>
      </c>
      <c r="Q432" s="1">
        <v>-0.01138175489050519</v>
      </c>
      <c r="R432" s="1">
        <v>0</v>
      </c>
      <c r="S432" s="1">
        <v>0</v>
      </c>
      <c r="T432" s="1">
        <v>0</v>
      </c>
      <c r="U432" s="1">
        <v>0</v>
      </c>
      <c r="V432" s="1">
        <v>0</v>
      </c>
      <c r="W432" s="1">
        <v>0</v>
      </c>
      <c r="X432" s="1">
        <v>-0.003878391548223559</v>
      </c>
      <c r="Y432" s="1">
        <v>0.02234655544376674</v>
      </c>
      <c r="Z432" s="1">
        <v>0</v>
      </c>
      <c r="AA432" s="1">
        <v>0</v>
      </c>
      <c r="AB432" s="1">
        <v>-0.005491605974121572</v>
      </c>
      <c r="AC432" s="1">
        <v>0</v>
      </c>
      <c r="AD432" s="1">
        <v>0</v>
      </c>
      <c r="AE432" s="1">
        <v>0</v>
      </c>
      <c r="AF432" s="1">
        <v>0</v>
      </c>
      <c r="AG432" s="1">
        <v>0</v>
      </c>
      <c r="AH432" s="1">
        <v>0</v>
      </c>
      <c r="AI432" s="1">
        <v>0</v>
      </c>
      <c r="AJ432" s="1">
        <v>0</v>
      </c>
      <c r="AK432" s="1">
        <v>0</v>
      </c>
      <c r="AL432" s="1">
        <v>0</v>
      </c>
      <c r="AM432" s="1">
        <v>0</v>
      </c>
      <c r="AN432" s="1">
        <v>0</v>
      </c>
      <c r="AO432" s="1">
        <v>0</v>
      </c>
      <c r="AP432" s="1">
        <v>0</v>
      </c>
      <c r="AQ432" s="1">
        <v>0</v>
      </c>
      <c r="AR432" s="1">
        <v>0.01681588340612228</v>
      </c>
      <c r="AS432" s="1">
        <v>0</v>
      </c>
      <c r="AT432" s="1">
        <v>0.005772765373227129</v>
      </c>
      <c r="AU432" s="1">
        <v>0</v>
      </c>
      <c r="AV432" s="1">
        <v>0</v>
      </c>
      <c r="AW432" s="1">
        <v>0</v>
      </c>
      <c r="AX432" s="1">
        <v>0</v>
      </c>
      <c r="AY432" s="1">
        <v>0</v>
      </c>
      <c r="AZ432" s="1">
        <v>0</v>
      </c>
      <c r="BA432" s="1">
        <v>0</v>
      </c>
      <c r="BB432" s="1">
        <v>0</v>
      </c>
      <c r="BC432" s="1">
        <v>0</v>
      </c>
      <c r="BD432" s="1">
        <v>0</v>
      </c>
      <c r="BE432" s="1">
        <v>0</v>
      </c>
      <c r="BF432" s="1">
        <v>0</v>
      </c>
      <c r="BG432" s="1">
        <v>0</v>
      </c>
    </row>
    <row r="433" spans="1:59">
      <c r="A433" s="11">
        <v>44116</v>
      </c>
      <c r="B433" s="1">
        <v>0.01276790636969571</v>
      </c>
      <c r="C433" s="1">
        <v>0.007874104182378883</v>
      </c>
      <c r="D433" s="1">
        <v>0.01507660644348507</v>
      </c>
      <c r="E433" s="1">
        <v>0.014320125911637</v>
      </c>
      <c r="F433" s="1">
        <v>0.04754990740220588</v>
      </c>
      <c r="G433" s="1">
        <v>0.008571288648229425</v>
      </c>
      <c r="H433" s="1">
        <v>0</v>
      </c>
      <c r="I433" s="1">
        <v>0.022019104285534</v>
      </c>
      <c r="J433" s="1">
        <v>0</v>
      </c>
      <c r="K433" s="1">
        <v>0.009001346975832991</v>
      </c>
      <c r="L433" s="1">
        <v>-0.0324659521752555</v>
      </c>
      <c r="M433" s="1">
        <v>0.01900079988042713</v>
      </c>
      <c r="N433" s="1">
        <v>0.02120970253959342</v>
      </c>
      <c r="O433" s="1">
        <v>0.004786156207320369</v>
      </c>
      <c r="P433" s="1">
        <v>0.01866559527910772</v>
      </c>
      <c r="Q433" s="1">
        <v>0.004167214374878547</v>
      </c>
      <c r="R433" s="1">
        <v>0.02300081905295936</v>
      </c>
      <c r="S433" s="1">
        <v>0</v>
      </c>
      <c r="T433" s="1">
        <v>0.02139796349947232</v>
      </c>
      <c r="U433" s="1">
        <v>0.03559212523159272</v>
      </c>
      <c r="V433" s="1">
        <v>0.0025298205025579</v>
      </c>
      <c r="W433" s="1">
        <v>0</v>
      </c>
      <c r="X433" s="1">
        <v>-0.009734052022899897</v>
      </c>
      <c r="Y433" s="1">
        <v>0.02269724403419726</v>
      </c>
      <c r="Z433" s="1">
        <v>0.001575134644312692</v>
      </c>
      <c r="AA433" s="1">
        <v>0.01225307285475363</v>
      </c>
      <c r="AB433" s="1">
        <v>-0.04275023395247834</v>
      </c>
      <c r="AC433" s="1">
        <v>0.007747687219848087</v>
      </c>
      <c r="AD433" s="1">
        <v>0.0044449823440047</v>
      </c>
      <c r="AE433" s="1">
        <v>0.01725492290422026</v>
      </c>
      <c r="AF433" s="1">
        <v>0.02178314633016032</v>
      </c>
      <c r="AG433" s="1">
        <v>0.04273014661130836</v>
      </c>
      <c r="AH433" s="1">
        <v>-0.00639847932280746</v>
      </c>
      <c r="AI433" s="1">
        <v>0.02590245025927773</v>
      </c>
      <c r="AJ433" s="1">
        <v>0.01903914334668744</v>
      </c>
      <c r="AK433" s="1">
        <v>0.0006858874305075702</v>
      </c>
      <c r="AL433" s="1">
        <v>0.009933740632164234</v>
      </c>
      <c r="AM433" s="1">
        <v>0.03365984094183871</v>
      </c>
      <c r="AN433" s="1">
        <v>0.0008154627081582433</v>
      </c>
      <c r="AO433" s="1">
        <v>0.006927580104130415</v>
      </c>
      <c r="AP433" s="1">
        <v>0.0192988891768282</v>
      </c>
      <c r="AQ433" s="1">
        <v>0.0125098021808927</v>
      </c>
      <c r="AR433" s="1">
        <v>-0.01055597005482678</v>
      </c>
      <c r="AS433" s="1">
        <v>0.01485505938029608</v>
      </c>
      <c r="AT433" s="1">
        <v>-0.001960309392861515</v>
      </c>
      <c r="AU433" s="1">
        <v>0.005944831225806579</v>
      </c>
      <c r="AV433" s="1">
        <v>0.01828177298464806</v>
      </c>
      <c r="AW433" s="1">
        <v>0.006188039000455614</v>
      </c>
      <c r="AX433" s="1">
        <v>0.01912439516394837</v>
      </c>
      <c r="AY433" s="1">
        <v>0.01434257759090318</v>
      </c>
      <c r="AZ433" s="1">
        <v>0.01862552253430083</v>
      </c>
      <c r="BA433" s="1">
        <v>0.006496889774598946</v>
      </c>
      <c r="BB433" s="1">
        <v>0.04433567510337499</v>
      </c>
      <c r="BC433" s="1">
        <v>0.009938269364803354</v>
      </c>
      <c r="BD433" s="1">
        <v>0.01029545571824952</v>
      </c>
      <c r="BE433" s="1">
        <v>-0.004692113875196524</v>
      </c>
      <c r="BF433" s="1">
        <v>0</v>
      </c>
      <c r="BG433" s="1">
        <v>0.002580688925118313</v>
      </c>
    </row>
    <row r="434" spans="1:59">
      <c r="A434" s="11">
        <v>44117</v>
      </c>
      <c r="B434" s="1">
        <v>-0.0241332180167213</v>
      </c>
      <c r="C434" s="1">
        <v>-0.03098973943535677</v>
      </c>
      <c r="D434" s="1">
        <v>-0.02620406940605924</v>
      </c>
      <c r="E434" s="1">
        <v>0.01174514002866922</v>
      </c>
      <c r="F434" s="1">
        <v>0.0002033364732005882</v>
      </c>
      <c r="G434" s="1">
        <v>-0.0286116208312267</v>
      </c>
      <c r="H434" s="1">
        <v>-0.01427012979225606</v>
      </c>
      <c r="I434" s="1">
        <v>0.007965014267072634</v>
      </c>
      <c r="J434" s="1">
        <v>0.01404955382391115</v>
      </c>
      <c r="K434" s="1">
        <v>-0.002270973123214115</v>
      </c>
      <c r="L434" s="1">
        <v>-0.008690070830876029</v>
      </c>
      <c r="M434" s="1">
        <v>0.01115589354769386</v>
      </c>
      <c r="N434" s="1">
        <v>-0.01889330635338893</v>
      </c>
      <c r="O434" s="1">
        <v>0.003274932410473719</v>
      </c>
      <c r="P434" s="1">
        <v>-0.005847953216374324</v>
      </c>
      <c r="Q434" s="1">
        <v>0.01413811185911062</v>
      </c>
      <c r="R434" s="1">
        <v>-0.004095871204384482</v>
      </c>
      <c r="S434" s="1">
        <v>-0.01888814402114458</v>
      </c>
      <c r="T434" s="1">
        <v>0.01342336607235417</v>
      </c>
      <c r="U434" s="1">
        <v>0.001612376077944067</v>
      </c>
      <c r="V434" s="1">
        <v>-0.002624412809191123</v>
      </c>
      <c r="W434" s="1">
        <v>-0.01512427693910756</v>
      </c>
      <c r="X434" s="1">
        <v>-0.02817818405211403</v>
      </c>
      <c r="Y434" s="1">
        <v>-0.01891199396510512</v>
      </c>
      <c r="Z434" s="1">
        <v>-0.01280607722490223</v>
      </c>
      <c r="AA434" s="1">
        <v>-0.01620474923580373</v>
      </c>
      <c r="AB434" s="1">
        <v>0.003349354368378243</v>
      </c>
      <c r="AC434" s="1">
        <v>7.711264202026058E-05</v>
      </c>
      <c r="AD434" s="1">
        <v>0.02382186363483307</v>
      </c>
      <c r="AE434" s="1">
        <v>0.002602126421623607</v>
      </c>
      <c r="AF434" s="1">
        <v>-0.03321751723860022</v>
      </c>
      <c r="AG434" s="1">
        <v>0.001414377691523194</v>
      </c>
      <c r="AH434" s="1">
        <v>-0.01655958559653825</v>
      </c>
      <c r="AI434" s="1">
        <v>0.006594268200385001</v>
      </c>
      <c r="AJ434" s="1">
        <v>-0.03426908395230088</v>
      </c>
      <c r="AK434" s="1">
        <v>0.02645380663837171</v>
      </c>
      <c r="AL434" s="1">
        <v>-0.006885230951620969</v>
      </c>
      <c r="AM434" s="1">
        <v>0.001563916459559778</v>
      </c>
      <c r="AN434" s="1">
        <v>0.002172755934421788</v>
      </c>
      <c r="AO434" s="1">
        <v>-0.03242171991780574</v>
      </c>
      <c r="AP434" s="1">
        <v>-0.04032366863720183</v>
      </c>
      <c r="AQ434" s="1">
        <v>-0.03552122824115589</v>
      </c>
      <c r="AR434" s="1">
        <v>-0.006045633396460692</v>
      </c>
      <c r="AS434" s="1">
        <v>0.001071089455682905</v>
      </c>
      <c r="AT434" s="1">
        <v>-0.001368251096575124</v>
      </c>
      <c r="AU434" s="1">
        <v>-0.02021767936286012</v>
      </c>
      <c r="AV434" s="1">
        <v>0.003640940489286981</v>
      </c>
      <c r="AW434" s="1">
        <v>0.007617644376540111</v>
      </c>
      <c r="AX434" s="1">
        <v>0.009834932884270176</v>
      </c>
      <c r="AY434" s="1">
        <v>0.007069925830655688</v>
      </c>
      <c r="AZ434" s="1">
        <v>0.00210172346712012</v>
      </c>
      <c r="BA434" s="1">
        <v>0.004394378115523789</v>
      </c>
      <c r="BB434" s="1">
        <v>0.004525277100818181</v>
      </c>
      <c r="BC434" s="1">
        <v>-0.01353701802212581</v>
      </c>
      <c r="BD434" s="1">
        <v>0.01372632008151387</v>
      </c>
      <c r="BE434" s="1">
        <v>0.06078238012346615</v>
      </c>
      <c r="BF434" s="1">
        <v>0</v>
      </c>
      <c r="BG434" s="1">
        <v>-0.06435007886300426</v>
      </c>
    </row>
    <row r="435" spans="1:59">
      <c r="A435" s="11">
        <v>44118</v>
      </c>
      <c r="B435" s="1">
        <v>-0.00240732126726273</v>
      </c>
      <c r="C435" s="1">
        <v>-0.006180921908050085</v>
      </c>
      <c r="D435" s="1">
        <v>-0.00555622406503764</v>
      </c>
      <c r="E435" s="1">
        <v>-0.01254690091627886</v>
      </c>
      <c r="F435" s="1">
        <v>-0.02320808054741164</v>
      </c>
      <c r="G435" s="1">
        <v>0.008165466431216739</v>
      </c>
      <c r="H435" s="1">
        <v>0.00400896287829644</v>
      </c>
      <c r="I435" s="1">
        <v>-0.02506635878286667</v>
      </c>
      <c r="J435" s="1">
        <v>0.007742502357930059</v>
      </c>
      <c r="K435" s="1">
        <v>-0.009428651855333925</v>
      </c>
      <c r="L435" s="1">
        <v>-0.01657288029649651</v>
      </c>
      <c r="M435" s="1">
        <v>-0.006146898157468939</v>
      </c>
      <c r="N435" s="1">
        <v>0.01010641047368188</v>
      </c>
      <c r="O435" s="1">
        <v>0.00356053767404596</v>
      </c>
      <c r="P435" s="1">
        <v>-0.03490193684895837</v>
      </c>
      <c r="Q435" s="1">
        <v>-0.02698033245054132</v>
      </c>
      <c r="R435" s="1">
        <v>-0.007350335551830622</v>
      </c>
      <c r="S435" s="1">
        <v>-0.03793292466737574</v>
      </c>
      <c r="T435" s="1">
        <v>-0.00359849412772173</v>
      </c>
      <c r="U435" s="1">
        <v>-0.002290546498200707</v>
      </c>
      <c r="V435" s="1">
        <v>-0.00323852716945805</v>
      </c>
      <c r="W435" s="1">
        <v>0.005850259534086133</v>
      </c>
      <c r="X435" s="1">
        <v>0.008934540142260916</v>
      </c>
      <c r="Y435" s="1">
        <v>-0.02473366142591971</v>
      </c>
      <c r="Z435" s="1">
        <v>-0.003262107638183354</v>
      </c>
      <c r="AA435" s="1">
        <v>-0.005556707443499898</v>
      </c>
      <c r="AB435" s="1">
        <v>-0.01372400939190144</v>
      </c>
      <c r="AC435" s="1">
        <v>0.004550548159271806</v>
      </c>
      <c r="AD435" s="1">
        <v>-0.01184428729263975</v>
      </c>
      <c r="AE435" s="1">
        <v>-0.007305605547903937</v>
      </c>
      <c r="AF435" s="1">
        <v>-0.0007693163504828293</v>
      </c>
      <c r="AG435" s="1">
        <v>-0.01564426412346898</v>
      </c>
      <c r="AH435" s="1">
        <v>-0.018708853326449</v>
      </c>
      <c r="AI435" s="1">
        <v>-0.008974207407258294</v>
      </c>
      <c r="AJ435" s="1">
        <v>-0.01964722140184172</v>
      </c>
      <c r="AK435" s="1">
        <v>-0.02281220385822713</v>
      </c>
      <c r="AL435" s="1">
        <v>-0.01430610265784438</v>
      </c>
      <c r="AM435" s="1">
        <v>-0.01073822218997922</v>
      </c>
      <c r="AN435" s="1">
        <v>-0.001083963598286775</v>
      </c>
      <c r="AO435" s="1">
        <v>-0.02382014509767016</v>
      </c>
      <c r="AP435" s="1">
        <v>-0.001054251874332057</v>
      </c>
      <c r="AQ435" s="1">
        <v>-0.01921529384021181</v>
      </c>
      <c r="AR435" s="1">
        <v>-0.01967799703923556</v>
      </c>
      <c r="AS435" s="1">
        <v>-0.007489394662139937</v>
      </c>
      <c r="AT435" s="1">
        <v>-0.02530431556669832</v>
      </c>
      <c r="AU435" s="1">
        <v>-0.0168253947407303</v>
      </c>
      <c r="AV435" s="1">
        <v>-0.01513634034924571</v>
      </c>
      <c r="AW435" s="1">
        <v>0.003259662260871377</v>
      </c>
      <c r="AX435" s="1">
        <v>0.03279971811637283</v>
      </c>
      <c r="AY435" s="1">
        <v>-0.02184085332577934</v>
      </c>
      <c r="AZ435" s="1">
        <v>0.005327199265837246</v>
      </c>
      <c r="BA435" s="1">
        <v>-0.02887568177536615</v>
      </c>
      <c r="BB435" s="1">
        <v>-0.02573327744460596</v>
      </c>
      <c r="BC435" s="1">
        <v>-0.008051379874451703</v>
      </c>
      <c r="BD435" s="1">
        <v>-0.01566041889951808</v>
      </c>
      <c r="BE435" s="1">
        <v>-0.01323749885509617</v>
      </c>
      <c r="BF435" s="1">
        <v>-0.02272718381883509</v>
      </c>
      <c r="BG435" s="1">
        <v>-0.006877572551232891</v>
      </c>
    </row>
    <row r="436" spans="1:59">
      <c r="A436" s="11">
        <v>44119</v>
      </c>
      <c r="B436" s="1">
        <v>-0.003990569724833803</v>
      </c>
      <c r="C436" s="1">
        <v>0.007301281228358381</v>
      </c>
      <c r="D436" s="1">
        <v>0.00471074189822196</v>
      </c>
      <c r="E436" s="1">
        <v>-0.01282510204009524</v>
      </c>
      <c r="F436" s="1">
        <v>-0.007450142689235051</v>
      </c>
      <c r="G436" s="1">
        <v>0.02082734726007129</v>
      </c>
      <c r="H436" s="1">
        <v>-0.00332734797405454</v>
      </c>
      <c r="I436" s="1">
        <v>-0.005248528584226309</v>
      </c>
      <c r="J436" s="1">
        <v>0.002426156568466675</v>
      </c>
      <c r="K436" s="1">
        <v>0.002680351295879069</v>
      </c>
      <c r="L436" s="1">
        <v>0.01776295636560232</v>
      </c>
      <c r="M436" s="1">
        <v>-0.004651894879306617</v>
      </c>
      <c r="N436" s="1">
        <v>-0.003245092119996684</v>
      </c>
      <c r="O436" s="1">
        <v>0.005026787164558844</v>
      </c>
      <c r="P436" s="1">
        <v>0.03047541574153922</v>
      </c>
      <c r="Q436" s="1">
        <v>-0.001354285916863707</v>
      </c>
      <c r="R436" s="1">
        <v>0.005024679853287584</v>
      </c>
      <c r="S436" s="1">
        <v>-0.006034109533033183</v>
      </c>
      <c r="T436" s="1">
        <v>0.01237131185839124</v>
      </c>
      <c r="U436" s="1">
        <v>-0.005707644253641453</v>
      </c>
      <c r="V436" s="1">
        <v>0.005482796032238113</v>
      </c>
      <c r="W436" s="1">
        <v>0.002907923574618776</v>
      </c>
      <c r="X436" s="1">
        <v>0.02372597222131656</v>
      </c>
      <c r="Y436" s="1">
        <v>0.01768930963884707</v>
      </c>
      <c r="Z436" s="1">
        <v>0.003120424492990992</v>
      </c>
      <c r="AA436" s="1">
        <v>0.01496712567977321</v>
      </c>
      <c r="AB436" s="1">
        <v>0.01579545434340401</v>
      </c>
      <c r="AC436" s="1">
        <v>-0.0117731559968326</v>
      </c>
      <c r="AD436" s="1">
        <v>0.004374067643670543</v>
      </c>
      <c r="AE436" s="1">
        <v>0.01055489496191764</v>
      </c>
      <c r="AF436" s="1">
        <v>0.004105723026283536</v>
      </c>
      <c r="AG436" s="1">
        <v>-0.01876243825360691</v>
      </c>
      <c r="AH436" s="1">
        <v>0.02669184427458915</v>
      </c>
      <c r="AI436" s="1">
        <v>-0.005433255658992109</v>
      </c>
      <c r="AJ436" s="1">
        <v>0.03292421986825089</v>
      </c>
      <c r="AK436" s="1">
        <v>0.0009049593191026162</v>
      </c>
      <c r="AL436" s="1">
        <v>-0.01384394251550269</v>
      </c>
      <c r="AM436" s="1">
        <v>-0.008885929961805372</v>
      </c>
      <c r="AN436" s="1">
        <v>-0.008410247654972336</v>
      </c>
      <c r="AO436" s="1">
        <v>0.008097118034788853</v>
      </c>
      <c r="AP436" s="1">
        <v>0.003015317984310872</v>
      </c>
      <c r="AQ436" s="1">
        <v>0.02367333968859242</v>
      </c>
      <c r="AR436" s="1">
        <v>0.03467166190358473</v>
      </c>
      <c r="AS436" s="1">
        <v>0.004311998228117453</v>
      </c>
      <c r="AT436" s="1">
        <v>0.008690172041981192</v>
      </c>
      <c r="AU436" s="1">
        <v>0.008072266552374252</v>
      </c>
      <c r="AV436" s="1">
        <v>-0.005080674569076793</v>
      </c>
      <c r="AW436" s="1">
        <v>0.015485695041769</v>
      </c>
      <c r="AX436" s="1">
        <v>-0.02692390743031925</v>
      </c>
      <c r="AY436" s="1">
        <v>0.03030303952128288</v>
      </c>
      <c r="AZ436" s="1">
        <v>-0.003045836913740385</v>
      </c>
      <c r="BA436" s="1">
        <v>0.008451217742938999</v>
      </c>
      <c r="BB436" s="1">
        <v>0.02541503948879975</v>
      </c>
      <c r="BC436" s="1">
        <v>0.008144693992211405</v>
      </c>
      <c r="BD436" s="1">
        <v>0.00409923520098876</v>
      </c>
      <c r="BE436" s="1">
        <v>0.00881555484989871</v>
      </c>
      <c r="BF436" s="1">
        <v>-0.007752107101247963</v>
      </c>
      <c r="BG436" s="1">
        <v>0.01246537853489804</v>
      </c>
    </row>
    <row r="437" spans="1:59">
      <c r="A437" s="11">
        <v>44120</v>
      </c>
      <c r="B437" s="1">
        <v>0.02189708639507604</v>
      </c>
      <c r="C437" s="1">
        <v>-0.001074075791972384</v>
      </c>
      <c r="D437" s="1">
        <v>0.009486549135390598</v>
      </c>
      <c r="E437" s="1">
        <v>0.0004811850938164497</v>
      </c>
      <c r="F437" s="1">
        <v>-0.01975048098333398</v>
      </c>
      <c r="G437" s="1">
        <v>-0.05100599279009876</v>
      </c>
      <c r="H437" s="1">
        <v>-0.004006371924845986</v>
      </c>
      <c r="I437" s="1">
        <v>0.02621387272928311</v>
      </c>
      <c r="J437" s="1">
        <v>-0.008471125486270714</v>
      </c>
      <c r="K437" s="1">
        <v>0.007911217097701373</v>
      </c>
      <c r="L437" s="1">
        <v>0</v>
      </c>
      <c r="M437" s="1">
        <v>0.01317107188518429</v>
      </c>
      <c r="N437" s="1">
        <v>-0.004883165332877692</v>
      </c>
      <c r="O437" s="1">
        <v>0.002647936455971278</v>
      </c>
      <c r="P437" s="1">
        <v>0.02914031527208594</v>
      </c>
      <c r="Q437" s="1">
        <v>0</v>
      </c>
      <c r="R437" s="1">
        <v>0.005087222092734711</v>
      </c>
      <c r="S437" s="1">
        <v>-0.00207556362281025</v>
      </c>
      <c r="T437" s="1">
        <v>-0.001593920921688752</v>
      </c>
      <c r="U437" s="1">
        <v>0.008902404150201271</v>
      </c>
      <c r="V437" s="1">
        <v>0.0009088299199742078</v>
      </c>
      <c r="W437" s="1">
        <v>0.003261967061720883</v>
      </c>
      <c r="X437" s="1">
        <v>0</v>
      </c>
      <c r="Y437" s="1">
        <v>0</v>
      </c>
      <c r="Z437" s="1">
        <v>-0.005538609584577303</v>
      </c>
      <c r="AA437" s="1">
        <v>-0.002064390126904292</v>
      </c>
      <c r="AB437" s="1">
        <v>0</v>
      </c>
      <c r="AC437" s="1">
        <v>0.0009843203001986822</v>
      </c>
      <c r="AD437" s="1">
        <v>-0.01035031050068469</v>
      </c>
      <c r="AE437" s="1">
        <v>-0.02309317408982769</v>
      </c>
      <c r="AF437" s="1">
        <v>0.003833173298689152</v>
      </c>
      <c r="AG437" s="1">
        <v>-0.002961939641970002</v>
      </c>
      <c r="AH437" s="1">
        <v>0.01949871624655963</v>
      </c>
      <c r="AI437" s="1">
        <v>0</v>
      </c>
      <c r="AJ437" s="1">
        <v>-0.009008176056331751</v>
      </c>
      <c r="AK437" s="1">
        <v>-0.02057427826665748</v>
      </c>
      <c r="AL437" s="1">
        <v>0.002151043627851124</v>
      </c>
      <c r="AM437" s="1">
        <v>-0.01134570434247706</v>
      </c>
      <c r="AN437" s="1">
        <v>0.03830381280596584</v>
      </c>
      <c r="AO437" s="1">
        <v>0.01752481652036852</v>
      </c>
      <c r="AP437" s="1">
        <v>-0.003908058943158155</v>
      </c>
      <c r="AQ437" s="1">
        <v>-0.005582023355073407</v>
      </c>
      <c r="AR437" s="1">
        <v>0</v>
      </c>
      <c r="AS437" s="1">
        <v>-0.003756790381450936</v>
      </c>
      <c r="AT437" s="1">
        <v>0</v>
      </c>
      <c r="AU437" s="1">
        <v>-0.008968603031898392</v>
      </c>
      <c r="AV437" s="1">
        <v>-0.01442620779263792</v>
      </c>
      <c r="AW437" s="1">
        <v>0.0009531665066306871</v>
      </c>
      <c r="AX437" s="1">
        <v>-0.02051768046956881</v>
      </c>
      <c r="AY437" s="1">
        <v>0.006191944522728088</v>
      </c>
      <c r="AZ437" s="1">
        <v>0.01280655196839264</v>
      </c>
      <c r="BA437" s="1">
        <v>0.01642156301512121</v>
      </c>
      <c r="BB437" s="1">
        <v>-0.006423393305200698</v>
      </c>
      <c r="BC437" s="1">
        <v>0.005690694415042108</v>
      </c>
      <c r="BD437" s="1">
        <v>0.001245261101799011</v>
      </c>
      <c r="BE437" s="1">
        <v>-0.002659434405410166</v>
      </c>
      <c r="BF437" s="1">
        <v>0</v>
      </c>
      <c r="BG437" s="1">
        <v>0.01778387323372321</v>
      </c>
    </row>
    <row r="438" spans="1:59">
      <c r="A438" s="11">
        <v>44122</v>
      </c>
      <c r="B438" s="1">
        <v>0</v>
      </c>
      <c r="C438" s="1">
        <v>0</v>
      </c>
      <c r="D438" s="1">
        <v>0</v>
      </c>
      <c r="E438" s="1">
        <v>0</v>
      </c>
      <c r="F438" s="1">
        <v>0</v>
      </c>
      <c r="G438" s="1">
        <v>0</v>
      </c>
      <c r="H438" s="1">
        <v>0</v>
      </c>
      <c r="I438" s="1">
        <v>0</v>
      </c>
      <c r="J438" s="1">
        <v>0</v>
      </c>
      <c r="K438" s="1">
        <v>0</v>
      </c>
      <c r="L438" s="1">
        <v>-0.02333458891976647</v>
      </c>
      <c r="M438" s="1">
        <v>0</v>
      </c>
      <c r="N438" s="1">
        <v>0</v>
      </c>
      <c r="O438" s="1">
        <v>0</v>
      </c>
      <c r="P438" s="1">
        <v>0</v>
      </c>
      <c r="Q438" s="1">
        <v>0.004139976472827156</v>
      </c>
      <c r="R438" s="1">
        <v>0</v>
      </c>
      <c r="S438" s="1">
        <v>0</v>
      </c>
      <c r="T438" s="1">
        <v>0</v>
      </c>
      <c r="U438" s="1">
        <v>0</v>
      </c>
      <c r="V438" s="1">
        <v>0</v>
      </c>
      <c r="W438" s="1">
        <v>0</v>
      </c>
      <c r="X438" s="1">
        <v>0.009466256562618458</v>
      </c>
      <c r="Y438" s="1">
        <v>-0.001817967717735791</v>
      </c>
      <c r="Z438" s="1">
        <v>0</v>
      </c>
      <c r="AA438" s="1">
        <v>0</v>
      </c>
      <c r="AB438" s="1">
        <v>0.004072563828589004</v>
      </c>
      <c r="AC438" s="1">
        <v>0</v>
      </c>
      <c r="AD438" s="1">
        <v>0</v>
      </c>
      <c r="AE438" s="1">
        <v>0</v>
      </c>
      <c r="AF438" s="1">
        <v>0</v>
      </c>
      <c r="AG438" s="1">
        <v>0</v>
      </c>
      <c r="AH438" s="1">
        <v>0</v>
      </c>
      <c r="AI438" s="1">
        <v>0</v>
      </c>
      <c r="AJ438" s="1">
        <v>0</v>
      </c>
      <c r="AK438" s="1">
        <v>0</v>
      </c>
      <c r="AL438" s="1">
        <v>0</v>
      </c>
      <c r="AM438" s="1">
        <v>0</v>
      </c>
      <c r="AN438" s="1">
        <v>0</v>
      </c>
      <c r="AO438" s="1">
        <v>0</v>
      </c>
      <c r="AP438" s="1">
        <v>0</v>
      </c>
      <c r="AQ438" s="1">
        <v>0</v>
      </c>
      <c r="AR438" s="1">
        <v>0.0007055006949927556</v>
      </c>
      <c r="AS438" s="1">
        <v>0</v>
      </c>
      <c r="AT438" s="1">
        <v>-0.01847954447345457</v>
      </c>
      <c r="AU438" s="1">
        <v>0</v>
      </c>
      <c r="AV438" s="1">
        <v>0</v>
      </c>
      <c r="AW438" s="1">
        <v>0</v>
      </c>
      <c r="AX438" s="1">
        <v>0</v>
      </c>
      <c r="AY438" s="1">
        <v>0</v>
      </c>
      <c r="AZ438" s="1">
        <v>0</v>
      </c>
      <c r="BA438" s="1">
        <v>0</v>
      </c>
      <c r="BB438" s="1">
        <v>0</v>
      </c>
      <c r="BC438" s="1">
        <v>0</v>
      </c>
      <c r="BD438" s="1">
        <v>0</v>
      </c>
      <c r="BE438" s="1">
        <v>0</v>
      </c>
      <c r="BF438" s="1">
        <v>0</v>
      </c>
      <c r="BG438" s="1">
        <v>0</v>
      </c>
    </row>
    <row r="439" spans="1:59">
      <c r="A439" s="11">
        <v>44123</v>
      </c>
      <c r="B439" s="1">
        <v>-0.01486269771158188</v>
      </c>
      <c r="C439" s="1">
        <v>-0.01961821337258884</v>
      </c>
      <c r="D439" s="1">
        <v>-0.01252972141695785</v>
      </c>
      <c r="E439" s="1">
        <v>-0.0140675507358875</v>
      </c>
      <c r="F439" s="1">
        <v>-0.02001395745772849</v>
      </c>
      <c r="G439" s="1">
        <v>-0.0203044222423463</v>
      </c>
      <c r="H439" s="1">
        <v>-0.01340771370521499</v>
      </c>
      <c r="I439" s="1">
        <v>-0.006573131462430659</v>
      </c>
      <c r="J439" s="1">
        <v>0.02156225415637314</v>
      </c>
      <c r="K439" s="1">
        <v>-0.01672649866269571</v>
      </c>
      <c r="L439" s="1">
        <v>0.0002619073377652104</v>
      </c>
      <c r="M439" s="1">
        <v>-0.01567321288976875</v>
      </c>
      <c r="N439" s="1">
        <v>-0.01581242780757153</v>
      </c>
      <c r="O439" s="1">
        <v>-0.01643210302469134</v>
      </c>
      <c r="P439" s="1">
        <v>0.03835399877457291</v>
      </c>
      <c r="Q439" s="1">
        <v>0.01926357302224213</v>
      </c>
      <c r="R439" s="1">
        <v>-0.01003572679323073</v>
      </c>
      <c r="S439" s="1">
        <v>-0.008371260510925294</v>
      </c>
      <c r="T439" s="1">
        <v>-0.02067814406020918</v>
      </c>
      <c r="U439" s="1">
        <v>-0.02441177400683181</v>
      </c>
      <c r="V439" s="1">
        <v>-0.01412421323845559</v>
      </c>
      <c r="W439" s="1">
        <v>-0.003612734388196204</v>
      </c>
      <c r="X439" s="1">
        <v>-0.002263546063884347</v>
      </c>
      <c r="Y439" s="1">
        <v>0.01021745597691304</v>
      </c>
      <c r="Z439" s="1">
        <v>-0.01777676679051265</v>
      </c>
      <c r="AA439" s="1">
        <v>-0.01684550074256552</v>
      </c>
      <c r="AB439" s="1">
        <v>0.002027984764798596</v>
      </c>
      <c r="AC439" s="1">
        <v>-0.007218732807937167</v>
      </c>
      <c r="AD439" s="1">
        <v>-0.03854842200711917</v>
      </c>
      <c r="AE439" s="1">
        <v>-0.02030406823724684</v>
      </c>
      <c r="AF439" s="1">
        <v>-0.005346096970900382</v>
      </c>
      <c r="AG439" s="1">
        <v>-0.01703455384522867</v>
      </c>
      <c r="AH439" s="1">
        <v>0.03825148359985042</v>
      </c>
      <c r="AI439" s="1">
        <v>-0.02476557992995287</v>
      </c>
      <c r="AJ439" s="1">
        <v>-0.02147616955717391</v>
      </c>
      <c r="AK439" s="1">
        <v>-0.0001318927016650262</v>
      </c>
      <c r="AL439" s="1">
        <v>-0.01321738542091466</v>
      </c>
      <c r="AM439" s="1">
        <v>-0.02271666204077305</v>
      </c>
      <c r="AN439" s="1">
        <v>-0.003952683552886027</v>
      </c>
      <c r="AO439" s="1">
        <v>-0.0133657013163867</v>
      </c>
      <c r="AP439" s="1">
        <v>-0.0101102073970325</v>
      </c>
      <c r="AQ439" s="1">
        <v>-0.01042502776858101</v>
      </c>
      <c r="AR439" s="1">
        <v>-0.0003525356399463053</v>
      </c>
      <c r="AS439" s="1">
        <v>0.01077401239157338</v>
      </c>
      <c r="AT439" s="1">
        <v>0.009939315618672673</v>
      </c>
      <c r="AU439" s="1">
        <v>0.003878557441914454</v>
      </c>
      <c r="AV439" s="1">
        <v>-0.01347141615601444</v>
      </c>
      <c r="AW439" s="1">
        <v>-0.0187716498043784</v>
      </c>
      <c r="AX439" s="1">
        <v>-0.02010601434417059</v>
      </c>
      <c r="AY439" s="1">
        <v>0.02000001760629511</v>
      </c>
      <c r="AZ439" s="1">
        <v>-0.02706612831304878</v>
      </c>
      <c r="BA439" s="1">
        <v>-0.01721736611028291</v>
      </c>
      <c r="BB439" s="1">
        <v>-0.0133215356339843</v>
      </c>
      <c r="BC439" s="1">
        <v>-0.01101392024152792</v>
      </c>
      <c r="BD439" s="1">
        <v>-0.01216231447123295</v>
      </c>
      <c r="BE439" s="1">
        <v>-0.0002857940336189468</v>
      </c>
      <c r="BF439" s="1">
        <v>-0.01562494011703675</v>
      </c>
      <c r="BG439" s="1">
        <v>0.02284940798729451</v>
      </c>
    </row>
    <row r="440" spans="1:59">
      <c r="A440" s="11">
        <v>44124</v>
      </c>
      <c r="B440" s="1">
        <v>0.002961725632987688</v>
      </c>
      <c r="C440" s="1">
        <v>0.01178723486661371</v>
      </c>
      <c r="D440" s="1">
        <v>-0.003719199960729447</v>
      </c>
      <c r="E440" s="1">
        <v>-0.005365883431783569</v>
      </c>
      <c r="F440" s="1">
        <v>0.003055554339711275</v>
      </c>
      <c r="G440" s="1">
        <v>0.01402002655868739</v>
      </c>
      <c r="H440" s="1">
        <v>-0.002718072577133746</v>
      </c>
      <c r="I440" s="1">
        <v>0.01480555827953589</v>
      </c>
      <c r="J440" s="1">
        <v>0.0007964233799298004</v>
      </c>
      <c r="K440" s="1">
        <v>0.003248100943477716</v>
      </c>
      <c r="L440" s="1">
        <v>0.004580806153436923</v>
      </c>
      <c r="M440" s="1">
        <v>0.007322426785902003</v>
      </c>
      <c r="N440" s="1">
        <v>0.0159280695389401</v>
      </c>
      <c r="O440" s="1">
        <v>-0.01342462296395042</v>
      </c>
      <c r="P440" s="1">
        <v>0.02594095490515458</v>
      </c>
      <c r="Q440" s="1">
        <v>-0.001534393509340704</v>
      </c>
      <c r="R440" s="1">
        <v>-0.02221442364445081</v>
      </c>
      <c r="S440" s="1">
        <v>-0.01161417578388768</v>
      </c>
      <c r="T440" s="1">
        <v>0.0287222392823796</v>
      </c>
      <c r="U440" s="1">
        <v>0.01389280536768611</v>
      </c>
      <c r="V440" s="1">
        <v>0.01094954321074404</v>
      </c>
      <c r="W440" s="1">
        <v>-0.00507602841079291</v>
      </c>
      <c r="X440" s="1">
        <v>-0.01993180985995813</v>
      </c>
      <c r="Y440" s="1">
        <v>0.00989401482304797</v>
      </c>
      <c r="Z440" s="1">
        <v>0.007301549024336218</v>
      </c>
      <c r="AA440" s="1">
        <v>0.005711270148680336</v>
      </c>
      <c r="AB440" s="1">
        <v>-0.0003679232359635742</v>
      </c>
      <c r="AC440" s="1">
        <v>-0.02997055589996811</v>
      </c>
      <c r="AD440" s="1">
        <v>-0.01908096972359763</v>
      </c>
      <c r="AE440" s="1">
        <v>-0.02342807771563638</v>
      </c>
      <c r="AF440" s="1">
        <v>0.006910602505186603</v>
      </c>
      <c r="AG440" s="1">
        <v>0.02356543154529978</v>
      </c>
      <c r="AH440" s="1">
        <v>0.0403508907573511</v>
      </c>
      <c r="AI440" s="1">
        <v>0.002007245973332683</v>
      </c>
      <c r="AJ440" s="1">
        <v>0.01490390535301267</v>
      </c>
      <c r="AK440" s="1">
        <v>-0.009986411074652146</v>
      </c>
      <c r="AL440" s="1">
        <v>0.01167724569988793</v>
      </c>
      <c r="AM440" s="1">
        <v>0.01094626772101681</v>
      </c>
      <c r="AN440" s="1">
        <v>-0.008201104318074637</v>
      </c>
      <c r="AO440" s="1">
        <v>0.01881981970774382</v>
      </c>
      <c r="AP440" s="1">
        <v>0.009451395113042382</v>
      </c>
      <c r="AQ440" s="1">
        <v>0.04862228851760619</v>
      </c>
      <c r="AR440" s="1">
        <v>-0.02291963425347421</v>
      </c>
      <c r="AS440" s="1">
        <v>0.008171833492787828</v>
      </c>
      <c r="AT440" s="1">
        <v>-0.02298792180638098</v>
      </c>
      <c r="AU440" s="1">
        <v>0.003219577031597032</v>
      </c>
      <c r="AV440" s="1">
        <v>-0.001575666239650331</v>
      </c>
      <c r="AW440" s="1">
        <v>0.01712066441228477</v>
      </c>
      <c r="AX440" s="1">
        <v>-0.02063458754465886</v>
      </c>
      <c r="AY440" s="1">
        <v>0.01583710667587823</v>
      </c>
      <c r="AZ440" s="1">
        <v>-0.01155235190468507</v>
      </c>
      <c r="BA440" s="1">
        <v>-0.002498223223484586</v>
      </c>
      <c r="BB440" s="1">
        <v>0.004831369149484788</v>
      </c>
      <c r="BC440" s="1">
        <v>0.008939954397489736</v>
      </c>
      <c r="BD440" s="1">
        <v>0.006645784237561791</v>
      </c>
      <c r="BE440" s="1">
        <v>-0.0208632369572137</v>
      </c>
      <c r="BF440" s="1">
        <v>-0.007936374580569172</v>
      </c>
      <c r="BG440" s="1">
        <v>0.04730619502186073</v>
      </c>
    </row>
    <row r="441" spans="1:59">
      <c r="A441" s="11">
        <v>44125</v>
      </c>
      <c r="B441" s="1">
        <v>-0.02242522791615198</v>
      </c>
      <c r="C441" s="1">
        <v>-0.007044108966588802</v>
      </c>
      <c r="D441" s="1">
        <v>-0.003513360312744518</v>
      </c>
      <c r="E441" s="1">
        <v>-0.02893576116963603</v>
      </c>
      <c r="F441" s="1">
        <v>-0.009968886774915697</v>
      </c>
      <c r="G441" s="1">
        <v>-0.01562983540744456</v>
      </c>
      <c r="H441" s="1">
        <v>-0.01067449808015353</v>
      </c>
      <c r="I441" s="1">
        <v>-0.005939112205514352</v>
      </c>
      <c r="J441" s="1">
        <v>0.01989652777086026</v>
      </c>
      <c r="K441" s="1">
        <v>0.00515796847307981</v>
      </c>
      <c r="L441" s="1">
        <v>-0.01328902800300524</v>
      </c>
      <c r="M441" s="1">
        <v>-0.001295384956573442</v>
      </c>
      <c r="N441" s="1">
        <v>-0.006271358970373342</v>
      </c>
      <c r="O441" s="1">
        <v>-0.005140788995753653</v>
      </c>
      <c r="P441" s="1">
        <v>0.006366179985767939</v>
      </c>
      <c r="Q441" s="1">
        <v>0.0002096229748145273</v>
      </c>
      <c r="R441" s="1">
        <v>-0.0002704541993516774</v>
      </c>
      <c r="S441" s="1">
        <v>-0.005729471610223302</v>
      </c>
      <c r="T441" s="1">
        <v>-0.01916689653346004</v>
      </c>
      <c r="U441" s="1">
        <v>0.02402416096667404</v>
      </c>
      <c r="V441" s="1">
        <v>-0.004049119914658394</v>
      </c>
      <c r="W441" s="1">
        <v>0.009110792050516237</v>
      </c>
      <c r="X441" s="1">
        <v>0.0150463838937096</v>
      </c>
      <c r="Y441" s="1">
        <v>-0.015806053545115</v>
      </c>
      <c r="Z441" s="1">
        <v>0.0145742474146644</v>
      </c>
      <c r="AA441" s="1">
        <v>-0.009963224088061606</v>
      </c>
      <c r="AB441" s="1">
        <v>0.02760909053418059</v>
      </c>
      <c r="AC441" s="1">
        <v>-0.01362128914041882</v>
      </c>
      <c r="AD441" s="1">
        <v>-0.01375593390915797</v>
      </c>
      <c r="AE441" s="1">
        <v>0.01199506005703821</v>
      </c>
      <c r="AF441" s="1">
        <v>-0.005337942938604567</v>
      </c>
      <c r="AG441" s="1">
        <v>0.04174769595476691</v>
      </c>
      <c r="AH441" s="1">
        <v>0.02445185062745403</v>
      </c>
      <c r="AI441" s="1">
        <v>0.0006989596926232355</v>
      </c>
      <c r="AJ441" s="1">
        <v>-0.003922683836814489</v>
      </c>
      <c r="AK441" s="1">
        <v>-0.06922080678345</v>
      </c>
      <c r="AL441" s="1">
        <v>-0.001471179365895359</v>
      </c>
      <c r="AM441" s="1">
        <v>-0.00884901904733193</v>
      </c>
      <c r="AN441" s="1">
        <v>-0.01093606418167836</v>
      </c>
      <c r="AO441" s="1">
        <v>-0.01267183140813377</v>
      </c>
      <c r="AP441" s="1">
        <v>-0.001208079246306282</v>
      </c>
      <c r="AQ441" s="1">
        <v>-0.01159198453668231</v>
      </c>
      <c r="AR441" s="1">
        <v>0.006134946272772668</v>
      </c>
      <c r="AS441" s="1">
        <v>-0.01867836734299555</v>
      </c>
      <c r="AT441" s="1">
        <v>-0.001737823893217416</v>
      </c>
      <c r="AU441" s="1">
        <v>-0.02567395697060426</v>
      </c>
      <c r="AV441" s="1">
        <v>-0.01788533132531633</v>
      </c>
      <c r="AW441" s="1">
        <v>-0.005315367098350343</v>
      </c>
      <c r="AX441" s="1">
        <v>0.001659032570936247</v>
      </c>
      <c r="AY441" s="1">
        <v>0.03489230171026292</v>
      </c>
      <c r="AZ441" s="1">
        <v>0.000515663550808787</v>
      </c>
      <c r="BA441" s="1">
        <v>-0.001916975844068136</v>
      </c>
      <c r="BB441" s="1">
        <v>-0.02904662440805295</v>
      </c>
      <c r="BC441" s="1">
        <v>0.187898691194414</v>
      </c>
      <c r="BD441" s="1">
        <v>0.003474579738754979</v>
      </c>
      <c r="BE441" s="1">
        <v>-0.04086377002013153</v>
      </c>
      <c r="BF441" s="1">
        <v>-0.008000071053908098</v>
      </c>
      <c r="BG441" s="1">
        <v>0.0238393902347549</v>
      </c>
    </row>
    <row r="442" spans="1:59">
      <c r="A442" s="11">
        <v>44126</v>
      </c>
      <c r="B442" s="1">
        <v>0.0335128071807782</v>
      </c>
      <c r="C442" s="1">
        <v>0.02346512003685053</v>
      </c>
      <c r="D442" s="1">
        <v>0.01024689587218042</v>
      </c>
      <c r="E442" s="1">
        <v>0.002777793297730868</v>
      </c>
      <c r="F442" s="1">
        <v>-0.0026812857408548</v>
      </c>
      <c r="G442" s="1">
        <v>0.02870227279960669</v>
      </c>
      <c r="H442" s="1">
        <v>-0.003673153877456925</v>
      </c>
      <c r="I442" s="1">
        <v>-0.005487555394056431</v>
      </c>
      <c r="J442" s="1">
        <v>-0.0003900907760352457</v>
      </c>
      <c r="K442" s="1">
        <v>0.005295337364603858</v>
      </c>
      <c r="L442" s="1">
        <v>-0.0006602250481468896</v>
      </c>
      <c r="M442" s="1">
        <v>-0.005478640798372791</v>
      </c>
      <c r="N442" s="1">
        <v>0.006722339277344114</v>
      </c>
      <c r="O442" s="1">
        <v>0.006990971105635291</v>
      </c>
      <c r="P442" s="1">
        <v>-0.02305211569281995</v>
      </c>
      <c r="Q442" s="1">
        <v>0.004399367883667349</v>
      </c>
      <c r="R442" s="1">
        <v>-0.01154295956661677</v>
      </c>
      <c r="S442" s="1">
        <v>-0.01253857976305917</v>
      </c>
      <c r="T442" s="1">
        <v>-0.01400216634771134</v>
      </c>
      <c r="U442" s="1">
        <v>0.01382035634073286</v>
      </c>
      <c r="V442" s="1">
        <v>0.00660654022895879</v>
      </c>
      <c r="W442" s="1">
        <v>0.01697357208523176</v>
      </c>
      <c r="X442" s="1">
        <v>0.04707605448778152</v>
      </c>
      <c r="Y442" s="1">
        <v>0.003443136945360914</v>
      </c>
      <c r="Z442" s="1">
        <v>0.02591792604795562</v>
      </c>
      <c r="AA442" s="1">
        <v>0.03532248062443477</v>
      </c>
      <c r="AB442" s="1">
        <v>0.04907745107619244</v>
      </c>
      <c r="AC442" s="1">
        <v>0.004957255804506344</v>
      </c>
      <c r="AD442" s="1">
        <v>0.0005223146781394572</v>
      </c>
      <c r="AE442" s="1">
        <v>0.04872857464498126</v>
      </c>
      <c r="AF442" s="1">
        <v>0.03782251754060484</v>
      </c>
      <c r="AG442" s="1">
        <v>-0.0021885546769147</v>
      </c>
      <c r="AH442" s="1">
        <v>0.05679023010621731</v>
      </c>
      <c r="AI442" s="1">
        <v>0.0004188654140768744</v>
      </c>
      <c r="AJ442" s="1">
        <v>0.05705357352280971</v>
      </c>
      <c r="AK442" s="1">
        <v>-0.007811015033207136</v>
      </c>
      <c r="AL442" s="1">
        <v>-0.007592716747087502</v>
      </c>
      <c r="AM442" s="1">
        <v>-0.01210734837775962</v>
      </c>
      <c r="AN442" s="1">
        <v>0.009438931838712472</v>
      </c>
      <c r="AO442" s="1">
        <v>0.0422994511525796</v>
      </c>
      <c r="AP442" s="1">
        <v>0.02691230748179652</v>
      </c>
      <c r="AQ442" s="1">
        <v>0.07896807157831298</v>
      </c>
      <c r="AR442" s="1">
        <v>0.004304156818895066</v>
      </c>
      <c r="AS442" s="1">
        <v>-0.06733710279025928</v>
      </c>
      <c r="AT442" s="1">
        <v>0.005859416170036269</v>
      </c>
      <c r="AU442" s="1">
        <v>0.002305680452352465</v>
      </c>
      <c r="AV442" s="1">
        <v>0.008837654392311212</v>
      </c>
      <c r="AW442" s="1">
        <v>0.002740459007178675</v>
      </c>
      <c r="AX442" s="1">
        <v>0.007453064711647084</v>
      </c>
      <c r="AY442" s="1">
        <v>0.01721669526663505</v>
      </c>
      <c r="AZ442" s="1">
        <v>0.01352799576515373</v>
      </c>
      <c r="BA442" s="1">
        <v>0.009108017225491816</v>
      </c>
      <c r="BB442" s="1">
        <v>-0.01383843827997322</v>
      </c>
      <c r="BC442" s="1">
        <v>0.01197730588980939</v>
      </c>
      <c r="BD442" s="1">
        <v>-0.005886409340454146</v>
      </c>
      <c r="BE442" s="1">
        <v>-0.003977726541482207</v>
      </c>
      <c r="BF442" s="1">
        <v>0</v>
      </c>
      <c r="BG442" s="1">
        <v>0.03921569343577547</v>
      </c>
    </row>
    <row r="443" spans="1:59">
      <c r="A443" s="11">
        <v>44127</v>
      </c>
      <c r="B443" s="1">
        <v>-0.01543669437833239</v>
      </c>
      <c r="C443" s="1">
        <v>0.009064265084122392</v>
      </c>
      <c r="D443" s="1">
        <v>-0.004798852021682953</v>
      </c>
      <c r="E443" s="1">
        <v>0.03198188081198583</v>
      </c>
      <c r="F443" s="1">
        <v>0.008814971867029398</v>
      </c>
      <c r="G443" s="1">
        <v>-0.00652995314925342</v>
      </c>
      <c r="H443" s="1">
        <v>-0.004147432069541379</v>
      </c>
      <c r="I443" s="1">
        <v>0.01188459795920416</v>
      </c>
      <c r="J443" s="1">
        <v>-0.00195163258199238</v>
      </c>
      <c r="K443" s="1">
        <v>-0.009828948847123042</v>
      </c>
      <c r="L443" s="1">
        <v>0</v>
      </c>
      <c r="M443" s="1">
        <v>-0.003060494121015389</v>
      </c>
      <c r="N443" s="1">
        <v>0.01008458976974835</v>
      </c>
      <c r="O443" s="1">
        <v>0.001207108155756975</v>
      </c>
      <c r="P443" s="1">
        <v>0.006621538387338921</v>
      </c>
      <c r="Q443" s="1">
        <v>0</v>
      </c>
      <c r="R443" s="1">
        <v>-0.009488193684300761</v>
      </c>
      <c r="S443" s="1">
        <v>0.0001889872425990813</v>
      </c>
      <c r="T443" s="1">
        <v>0.01732210692373815</v>
      </c>
      <c r="U443" s="1">
        <v>0.01589149750898033</v>
      </c>
      <c r="V443" s="1">
        <v>0.01817443999305457</v>
      </c>
      <c r="W443" s="1">
        <v>0.004261429504998748</v>
      </c>
      <c r="X443" s="1">
        <v>0</v>
      </c>
      <c r="Y443" s="1">
        <v>0</v>
      </c>
      <c r="Z443" s="1">
        <v>0.01489101183172559</v>
      </c>
      <c r="AA443" s="1">
        <v>0.009039699457224382</v>
      </c>
      <c r="AB443" s="1">
        <v>0</v>
      </c>
      <c r="AC443" s="1">
        <v>0.01455429085931326</v>
      </c>
      <c r="AD443" s="1">
        <v>0.02533239064035175</v>
      </c>
      <c r="AE443" s="1">
        <v>-0.05805636303832395</v>
      </c>
      <c r="AF443" s="1">
        <v>0.008126073313374782</v>
      </c>
      <c r="AG443" s="1">
        <v>0.0239825023185547</v>
      </c>
      <c r="AH443" s="1">
        <v>-0.006230596699665636</v>
      </c>
      <c r="AI443" s="1">
        <v>0.006235713506739238</v>
      </c>
      <c r="AJ443" s="1">
        <v>0.01375607534301238</v>
      </c>
      <c r="AK443" s="1">
        <v>0.0062856536568483</v>
      </c>
      <c r="AL443" s="1">
        <v>-0.01941323744948631</v>
      </c>
      <c r="AM443" s="1">
        <v>0.01715807170397365</v>
      </c>
      <c r="AN443" s="1">
        <v>0.0200372862537328</v>
      </c>
      <c r="AO443" s="1">
        <v>-0.004422446303881333</v>
      </c>
      <c r="AP443" s="1">
        <v>0.01192610356910007</v>
      </c>
      <c r="AQ443" s="1">
        <v>-0.001449361481768108</v>
      </c>
      <c r="AR443" s="1">
        <v>0</v>
      </c>
      <c r="AS443" s="1">
        <v>0.001732838953115934</v>
      </c>
      <c r="AT443" s="1">
        <v>0</v>
      </c>
      <c r="AU443" s="1">
        <v>0.004271953025850594</v>
      </c>
      <c r="AV443" s="1">
        <v>0.01725515151245105</v>
      </c>
      <c r="AW443" s="1">
        <v>0.01188849556647642</v>
      </c>
      <c r="AX443" s="1">
        <v>-0.01211855175560483</v>
      </c>
      <c r="AY443" s="1">
        <v>0.03385046064217123</v>
      </c>
      <c r="AZ443" s="1">
        <v>-0.003771183854442528</v>
      </c>
      <c r="BA443" s="1">
        <v>0.0149510436068736</v>
      </c>
      <c r="BB443" s="1">
        <v>0.02098024455207437</v>
      </c>
      <c r="BC443" s="1">
        <v>-0.009771667588476363</v>
      </c>
      <c r="BD443" s="1">
        <v>0.002089896704968952</v>
      </c>
      <c r="BE443" s="1">
        <v>0.01761200433176779</v>
      </c>
      <c r="BF443" s="1">
        <v>0</v>
      </c>
      <c r="BG443" s="1">
        <v>-0.008254681090897109</v>
      </c>
    </row>
    <row r="444" spans="1:59">
      <c r="A444" s="11">
        <v>44129</v>
      </c>
      <c r="B444" s="1">
        <v>0</v>
      </c>
      <c r="C444" s="1">
        <v>0</v>
      </c>
      <c r="D444" s="1">
        <v>0</v>
      </c>
      <c r="E444" s="1">
        <v>0</v>
      </c>
      <c r="F444" s="1">
        <v>0</v>
      </c>
      <c r="G444" s="1">
        <v>0</v>
      </c>
      <c r="H444" s="1">
        <v>0</v>
      </c>
      <c r="I444" s="1">
        <v>0</v>
      </c>
      <c r="J444" s="1">
        <v>0</v>
      </c>
      <c r="K444" s="1">
        <v>0</v>
      </c>
      <c r="L444" s="1">
        <v>-0.01559088805727704</v>
      </c>
      <c r="M444" s="1">
        <v>0</v>
      </c>
      <c r="N444" s="1">
        <v>0</v>
      </c>
      <c r="O444" s="1">
        <v>0</v>
      </c>
      <c r="P444" s="1">
        <v>0</v>
      </c>
      <c r="Q444" s="1">
        <v>-0.01397485396274212</v>
      </c>
      <c r="R444" s="1">
        <v>0</v>
      </c>
      <c r="S444" s="1">
        <v>0</v>
      </c>
      <c r="T444" s="1">
        <v>0</v>
      </c>
      <c r="U444" s="1">
        <v>0</v>
      </c>
      <c r="V444" s="1">
        <v>0</v>
      </c>
      <c r="W444" s="1">
        <v>0</v>
      </c>
      <c r="X444" s="1">
        <v>0</v>
      </c>
      <c r="Y444" s="1">
        <v>-0.008823643424471839</v>
      </c>
      <c r="Z444" s="1">
        <v>0</v>
      </c>
      <c r="AA444" s="1">
        <v>0</v>
      </c>
      <c r="AB444" s="1">
        <v>0</v>
      </c>
      <c r="AC444" s="1">
        <v>0</v>
      </c>
      <c r="AD444" s="1">
        <v>0</v>
      </c>
      <c r="AE444" s="1">
        <v>0</v>
      </c>
      <c r="AF444" s="1">
        <v>0</v>
      </c>
      <c r="AG444" s="1">
        <v>0</v>
      </c>
      <c r="AH444" s="1">
        <v>0</v>
      </c>
      <c r="AI444" s="1">
        <v>0</v>
      </c>
      <c r="AJ444" s="1">
        <v>0</v>
      </c>
      <c r="AK444" s="1">
        <v>0</v>
      </c>
      <c r="AL444" s="1">
        <v>0</v>
      </c>
      <c r="AM444" s="1">
        <v>0</v>
      </c>
      <c r="AN444" s="1">
        <v>0</v>
      </c>
      <c r="AO444" s="1">
        <v>0</v>
      </c>
      <c r="AP444" s="1">
        <v>0</v>
      </c>
      <c r="AQ444" s="1">
        <v>0</v>
      </c>
      <c r="AR444" s="1">
        <v>0</v>
      </c>
      <c r="AS444" s="1">
        <v>0</v>
      </c>
      <c r="AT444" s="1">
        <v>0.0004467876138216642</v>
      </c>
      <c r="AU444" s="1">
        <v>0</v>
      </c>
      <c r="AV444" s="1">
        <v>0</v>
      </c>
      <c r="AW444" s="1">
        <v>0</v>
      </c>
      <c r="AX444" s="1">
        <v>0</v>
      </c>
      <c r="AY444" s="1">
        <v>0</v>
      </c>
      <c r="AZ444" s="1">
        <v>0</v>
      </c>
      <c r="BA444" s="1">
        <v>0</v>
      </c>
      <c r="BB444" s="1">
        <v>0</v>
      </c>
      <c r="BC444" s="1">
        <v>0</v>
      </c>
      <c r="BD444" s="1">
        <v>0</v>
      </c>
      <c r="BE444" s="1">
        <v>0</v>
      </c>
      <c r="BF444" s="1">
        <v>0</v>
      </c>
      <c r="BG444" s="1">
        <v>0</v>
      </c>
    </row>
    <row r="445" spans="1:59">
      <c r="A445" s="11">
        <v>44130</v>
      </c>
      <c r="B445" s="1">
        <v>0.01122557354703368</v>
      </c>
      <c r="C445" s="1">
        <v>-0.0285337278400597</v>
      </c>
      <c r="D445" s="1">
        <v>-0.004712201942903782</v>
      </c>
      <c r="E445" s="1">
        <v>0.003294342062921007</v>
      </c>
      <c r="F445" s="1">
        <v>0.0008238907949942309</v>
      </c>
      <c r="G445" s="1">
        <v>-0.0191214960859879</v>
      </c>
      <c r="H445" s="1">
        <v>-0.009254989544476677</v>
      </c>
      <c r="I445" s="1">
        <v>-0.009841308009810312</v>
      </c>
      <c r="J445" s="1">
        <v>0.005475173245911291</v>
      </c>
      <c r="K445" s="1">
        <v>-0.004990633316996007</v>
      </c>
      <c r="L445" s="1">
        <v>0.03409169261397849</v>
      </c>
      <c r="M445" s="1">
        <v>-0.01038440189238621</v>
      </c>
      <c r="N445" s="1">
        <v>-0.0190233084494722</v>
      </c>
      <c r="O445" s="1">
        <v>-0.01386777925029181</v>
      </c>
      <c r="P445" s="1">
        <v>0.01530015772295124</v>
      </c>
      <c r="Q445" s="1">
        <v>-0.005570406372815806</v>
      </c>
      <c r="R445" s="1">
        <v>-0.00267109621757855</v>
      </c>
      <c r="S445" s="1">
        <v>-0.01450524708756862</v>
      </c>
      <c r="T445" s="1">
        <v>-0.05522321376977546</v>
      </c>
      <c r="U445" s="1">
        <v>-0.03080443477486272</v>
      </c>
      <c r="V445" s="1">
        <v>-0.01408170810976861</v>
      </c>
      <c r="W445" s="1">
        <v>-0.0201556907412046</v>
      </c>
      <c r="X445" s="1">
        <v>-0.006378439097658339</v>
      </c>
      <c r="Y445" s="1">
        <v>-0.01793886787870003</v>
      </c>
      <c r="Z445" s="1">
        <v>-0.007591904501929814</v>
      </c>
      <c r="AA445" s="1">
        <v>-0.02475671546152269</v>
      </c>
      <c r="AB445" s="1">
        <v>-0.008024636850858635</v>
      </c>
      <c r="AC445" s="1">
        <v>-0.01544094319027645</v>
      </c>
      <c r="AD445" s="1">
        <v>-0.006947793576082995</v>
      </c>
      <c r="AE445" s="1">
        <v>-0.05261003764152739</v>
      </c>
      <c r="AF445" s="1">
        <v>-0.03810447901719372</v>
      </c>
      <c r="AG445" s="1">
        <v>-0.02696731964930554</v>
      </c>
      <c r="AH445" s="1">
        <v>-0.007836896886099121</v>
      </c>
      <c r="AI445" s="1">
        <v>-0.02844182647295646</v>
      </c>
      <c r="AJ445" s="1">
        <v>-0.02685650523051653</v>
      </c>
      <c r="AK445" s="1">
        <v>-8.193770996534067E-05</v>
      </c>
      <c r="AL445" s="1">
        <v>0.009782177117227064</v>
      </c>
      <c r="AM445" s="1">
        <v>-0.0330384532946586</v>
      </c>
      <c r="AN445" s="1">
        <v>-0.006809666077754239</v>
      </c>
      <c r="AO445" s="1">
        <v>-0.02769796092858179</v>
      </c>
      <c r="AP445" s="1">
        <v>-0.03360996181213938</v>
      </c>
      <c r="AQ445" s="1">
        <v>-0.03120454480851464</v>
      </c>
      <c r="AR445" s="1">
        <v>-0.01785716130268244</v>
      </c>
      <c r="AS445" s="1">
        <v>-0.03632516442450129</v>
      </c>
      <c r="AT445" s="1">
        <v>-0.0209104140766202</v>
      </c>
      <c r="AU445" s="1">
        <v>-0.007853300902299742</v>
      </c>
      <c r="AV445" s="1">
        <v>-0.02609603361074841</v>
      </c>
      <c r="AW445" s="1">
        <v>-0.02072941870247513</v>
      </c>
      <c r="AX445" s="1">
        <v>-0.0008320996760948773</v>
      </c>
      <c r="AY445" s="1">
        <v>-0.0497953308209067</v>
      </c>
      <c r="AZ445" s="1">
        <v>-0.06014205841070408</v>
      </c>
      <c r="BA445" s="1">
        <v>-0.02280695314225922</v>
      </c>
      <c r="BB445" s="1">
        <v>6.733708358064305E-05</v>
      </c>
      <c r="BC445" s="1">
        <v>0.002722191781406869</v>
      </c>
      <c r="BD445" s="1">
        <v>-0.01174833455726643</v>
      </c>
      <c r="BE445" s="1">
        <v>-0.02606132109318171</v>
      </c>
      <c r="BF445" s="1">
        <v>-0.003225710402749438</v>
      </c>
      <c r="BG445" s="1">
        <v>-0.04756245003858706</v>
      </c>
    </row>
    <row r="446" spans="1:59">
      <c r="A446" s="11">
        <v>44131</v>
      </c>
      <c r="B446" s="1">
        <v>-0.003853240937841229</v>
      </c>
      <c r="C446" s="1">
        <v>-0.03834633831333645</v>
      </c>
      <c r="D446" s="1">
        <v>-0.01959937293402636</v>
      </c>
      <c r="E446" s="1">
        <v>-0.04073946207899737</v>
      </c>
      <c r="F446" s="1">
        <v>0.02472368710157902</v>
      </c>
      <c r="G446" s="1">
        <v>-0.04264422022566772</v>
      </c>
      <c r="H446" s="1">
        <v>-0.009341535120591327</v>
      </c>
      <c r="I446" s="1">
        <v>0.03346700457738816</v>
      </c>
      <c r="J446" s="1">
        <v>-0.01672495382450445</v>
      </c>
      <c r="K446" s="1">
        <v>-0.00523602170350268</v>
      </c>
      <c r="L446" s="1">
        <v>-0.00687908716199892</v>
      </c>
      <c r="M446" s="1">
        <v>0.005421961903486316</v>
      </c>
      <c r="N446" s="1">
        <v>0.009352350208023053</v>
      </c>
      <c r="O446" s="1">
        <v>-0.01131160287081334</v>
      </c>
      <c r="P446" s="1">
        <v>-0.01653719153071376</v>
      </c>
      <c r="Q446" s="1">
        <v>-0.008154302167713512</v>
      </c>
      <c r="R446" s="1">
        <v>0.009697109933460624</v>
      </c>
      <c r="S446" s="1">
        <v>-0.02006363772010278</v>
      </c>
      <c r="T446" s="1">
        <v>0.008524151426884341</v>
      </c>
      <c r="U446" s="1">
        <v>0.008683056493449692</v>
      </c>
      <c r="V446" s="1">
        <v>-0.008147142268630669</v>
      </c>
      <c r="W446" s="1">
        <v>-0.01299167120991007</v>
      </c>
      <c r="X446" s="1">
        <v>0.0336621044819494</v>
      </c>
      <c r="Y446" s="1">
        <v>-0.01423817358263657</v>
      </c>
      <c r="Z446" s="1">
        <v>0.0007356644924338962</v>
      </c>
      <c r="AA446" s="1">
        <v>-0.01886610819210166</v>
      </c>
      <c r="AB446" s="1">
        <v>-0.02495686831487187</v>
      </c>
      <c r="AC446" s="1">
        <v>-0.01660555774396455</v>
      </c>
      <c r="AD446" s="1">
        <v>0.006664630320869946</v>
      </c>
      <c r="AE446" s="1">
        <v>-0.01093304326547351</v>
      </c>
      <c r="AF446" s="1">
        <v>-0.04088380408980852</v>
      </c>
      <c r="AG446" s="1">
        <v>0.02230169795404136</v>
      </c>
      <c r="AH446" s="1">
        <v>-0.03080574807597614</v>
      </c>
      <c r="AI446" s="1">
        <v>0.01508951442667938</v>
      </c>
      <c r="AJ446" s="1">
        <v>-0.03844283117901703</v>
      </c>
      <c r="AK446" s="1">
        <v>0.00141324441915347</v>
      </c>
      <c r="AL446" s="1">
        <v>0.01972099480333456</v>
      </c>
      <c r="AM446" s="1">
        <v>0.01944274690848058</v>
      </c>
      <c r="AN446" s="1">
        <v>-0.01292200869680749</v>
      </c>
      <c r="AO446" s="1">
        <v>-0.02185790883260108</v>
      </c>
      <c r="AP446" s="1">
        <v>-0.04456479204462582</v>
      </c>
      <c r="AQ446" s="1">
        <v>-0.03370784804265148</v>
      </c>
      <c r="AR446" s="1">
        <v>-0.01963624125310259</v>
      </c>
      <c r="AS446" s="1">
        <v>-0.006182652551640744</v>
      </c>
      <c r="AT446" s="1">
        <v>-0.003686280490877714</v>
      </c>
      <c r="AU446" s="1">
        <v>-0.006266454021250367</v>
      </c>
      <c r="AV446" s="1">
        <v>-0.02063238113773247</v>
      </c>
      <c r="AW446" s="1">
        <v>-0.01882347661700967</v>
      </c>
      <c r="AX446" s="1">
        <v>0.01046915982375651</v>
      </c>
      <c r="AY446" s="1">
        <v>-0.01866476835504671</v>
      </c>
      <c r="AZ446" s="1">
        <v>-0.03434853733973509</v>
      </c>
      <c r="BA446" s="1">
        <v>-0.007893256030236606</v>
      </c>
      <c r="BB446" s="1">
        <v>0.01845929557200598</v>
      </c>
      <c r="BC446" s="1">
        <v>0.01217448565629486</v>
      </c>
      <c r="BD446" s="1">
        <v>0.004994206445878557</v>
      </c>
      <c r="BE446" s="1">
        <v>-0.006405758797788041</v>
      </c>
      <c r="BF446" s="1">
        <v>-0.04530755220567639</v>
      </c>
      <c r="BG446" s="1">
        <v>-0.02871410978118916</v>
      </c>
    </row>
    <row r="447" spans="1:59">
      <c r="A447" s="11">
        <v>44132</v>
      </c>
      <c r="B447" s="1">
        <v>-0.01989311415919992</v>
      </c>
      <c r="C447" s="1">
        <v>-0.03421947141329618</v>
      </c>
      <c r="D447" s="1">
        <v>-0.01168005163890684</v>
      </c>
      <c r="E447" s="1">
        <v>-0.03144010920248352</v>
      </c>
      <c r="F447" s="1">
        <v>-0.03759506998372864</v>
      </c>
      <c r="G447" s="1">
        <v>-0.04581600967739818</v>
      </c>
      <c r="H447" s="1">
        <v>-0.01272956020399785</v>
      </c>
      <c r="I447" s="1">
        <v>-0.02900930750485664</v>
      </c>
      <c r="J447" s="1">
        <v>-0.03797480245947815</v>
      </c>
      <c r="K447" s="1">
        <v>-0.0433845035392888</v>
      </c>
      <c r="L447" s="1">
        <v>-0.004247553888522715</v>
      </c>
      <c r="M447" s="1">
        <v>-0.02081993535495896</v>
      </c>
      <c r="N447" s="1">
        <v>-0.03120322041868617</v>
      </c>
      <c r="O447" s="1">
        <v>-0.01484223153409348</v>
      </c>
      <c r="P447" s="1">
        <v>-0.003275682971735638</v>
      </c>
      <c r="Q447" s="1">
        <v>-0.03824701536301489</v>
      </c>
      <c r="R447" s="1">
        <v>0.00567085984454252</v>
      </c>
      <c r="S447" s="1">
        <v>-0.01583122685104832</v>
      </c>
      <c r="T447" s="1">
        <v>-0.04250180018209093</v>
      </c>
      <c r="U447" s="1">
        <v>-0.05462950263456801</v>
      </c>
      <c r="V447" s="1">
        <v>-0.01054670067562358</v>
      </c>
      <c r="W447" s="1">
        <v>-0.02266918314440214</v>
      </c>
      <c r="X447" s="1">
        <v>-0.03362630622214458</v>
      </c>
      <c r="Y447" s="1">
        <v>-0.001671833881161211</v>
      </c>
      <c r="Z447" s="1">
        <v>-0.02675479184114737</v>
      </c>
      <c r="AA447" s="1">
        <v>-0.02808823763523971</v>
      </c>
      <c r="AB447" s="1">
        <v>-0.02383058323011311</v>
      </c>
      <c r="AC447" s="1">
        <v>-0.03192338194684385</v>
      </c>
      <c r="AD447" s="1">
        <v>-0.01288154286695375</v>
      </c>
      <c r="AE447" s="1">
        <v>-0.04082306276468972</v>
      </c>
      <c r="AF447" s="1">
        <v>-0.03097694219272784</v>
      </c>
      <c r="AG447" s="1">
        <v>-0.05513782571230574</v>
      </c>
      <c r="AH447" s="1">
        <v>-0.08312951248298461</v>
      </c>
      <c r="AI447" s="1">
        <v>-0.04956623891026024</v>
      </c>
      <c r="AJ447" s="1">
        <v>-0.02537760551643398</v>
      </c>
      <c r="AK447" s="1">
        <v>-0.005501815150845246</v>
      </c>
      <c r="AL447" s="1">
        <v>-0.02465511085772831</v>
      </c>
      <c r="AM447" s="1">
        <v>-0.05745806819803112</v>
      </c>
      <c r="AN447" s="1">
        <v>-0.05289882459346529</v>
      </c>
      <c r="AO447" s="1">
        <v>-0.00430434303525884</v>
      </c>
      <c r="AP447" s="1">
        <v>-0.02820684780920435</v>
      </c>
      <c r="AQ447" s="1">
        <v>-0.01317840682397187</v>
      </c>
      <c r="AR447" s="1">
        <v>-0.03041550709247454</v>
      </c>
      <c r="AS447" s="1">
        <v>0.0008026307868516103</v>
      </c>
      <c r="AT447" s="1">
        <v>0.004557902193019103</v>
      </c>
      <c r="AU447" s="1">
        <v>-0.008297520574915396</v>
      </c>
      <c r="AV447" s="1">
        <v>-0.01887821179512772</v>
      </c>
      <c r="AW447" s="1">
        <v>-0.03626156404836978</v>
      </c>
      <c r="AX447" s="1">
        <v>-0.04393897519056245</v>
      </c>
      <c r="AY447" s="1">
        <v>-0.02633501497205881</v>
      </c>
      <c r="AZ447" s="1">
        <v>-0.05600343018828846</v>
      </c>
      <c r="BA447" s="1">
        <v>-0.03903169301579168</v>
      </c>
      <c r="BB447" s="1">
        <v>-0.04987602707267946</v>
      </c>
      <c r="BC447" s="1">
        <v>0.0278277929364541</v>
      </c>
      <c r="BD447" s="1">
        <v>-0.01980813138570303</v>
      </c>
      <c r="BE447" s="1">
        <v>-0.01507740678555802</v>
      </c>
      <c r="BF447" s="1">
        <v>-0.02542362868238157</v>
      </c>
      <c r="BG447" s="1">
        <v>0.003856068112939814</v>
      </c>
    </row>
    <row r="448" spans="1:59">
      <c r="A448" s="11">
        <v>44133</v>
      </c>
      <c r="B448" s="1">
        <v>-0.01334341402052941</v>
      </c>
      <c r="C448" s="1">
        <v>0.002049874083047465</v>
      </c>
      <c r="D448" s="1">
        <v>0.006704441593780031</v>
      </c>
      <c r="E448" s="1">
        <v>0.02120412414702333</v>
      </c>
      <c r="F448" s="1">
        <v>0.01524923584963744</v>
      </c>
      <c r="G448" s="1">
        <v>0.005001650267827396</v>
      </c>
      <c r="H448" s="1">
        <v>-0.005014424262961947</v>
      </c>
      <c r="I448" s="1">
        <v>0.01500290667194681</v>
      </c>
      <c r="J448" s="1">
        <v>-0.001644676215201923</v>
      </c>
      <c r="K448" s="1">
        <v>-0.01117878130794125</v>
      </c>
      <c r="L448" s="1">
        <v>-0.01023761415024771</v>
      </c>
      <c r="M448" s="1">
        <v>0.001647044315922441</v>
      </c>
      <c r="N448" s="1">
        <v>-0.001125171730621877</v>
      </c>
      <c r="O448" s="1">
        <v>0.02008785107501976</v>
      </c>
      <c r="P448" s="1">
        <v>0.02223843783880941</v>
      </c>
      <c r="Q448" s="1">
        <v>0.03196320321272483</v>
      </c>
      <c r="R448" s="1">
        <v>-0.1176898151084359</v>
      </c>
      <c r="S448" s="1">
        <v>0.008213468777675814</v>
      </c>
      <c r="T448" s="1">
        <v>-0.007986571111630592</v>
      </c>
      <c r="U448" s="1">
        <v>0.03337682725007074</v>
      </c>
      <c r="V448" s="1">
        <v>0.032386980728486</v>
      </c>
      <c r="W448" s="1">
        <v>0.01421633833946334</v>
      </c>
      <c r="X448" s="1">
        <v>0.01567406276924088</v>
      </c>
      <c r="Y448" s="1">
        <v>-0.0132117740005474</v>
      </c>
      <c r="Z448" s="1">
        <v>0.02884976806885686</v>
      </c>
      <c r="AA448" s="1">
        <v>0.006525892556141777</v>
      </c>
      <c r="AB448" s="1">
        <v>0.02278490856002136</v>
      </c>
      <c r="AC448" s="1">
        <v>0.0045030832576336</v>
      </c>
      <c r="AD448" s="1">
        <v>0.001942229710455878</v>
      </c>
      <c r="AE448" s="1">
        <v>-0.003194874272556714</v>
      </c>
      <c r="AF448" s="1">
        <v>0.01939897617605046</v>
      </c>
      <c r="AG448" s="1">
        <v>0.04916491382806387</v>
      </c>
      <c r="AH448" s="1">
        <v>-0.007111187397641272</v>
      </c>
      <c r="AI448" s="1">
        <v>0.01006510186682408</v>
      </c>
      <c r="AJ448" s="1">
        <v>0.02851847769069105</v>
      </c>
      <c r="AK448" s="1">
        <v>0.03695706149558231</v>
      </c>
      <c r="AL448" s="1">
        <v>0.02284323150332046</v>
      </c>
      <c r="AM448" s="1">
        <v>0.03144058580413023</v>
      </c>
      <c r="AN448" s="1">
        <v>-0.004795462308542775</v>
      </c>
      <c r="AO448" s="1">
        <v>0.01011761660415744</v>
      </c>
      <c r="AP448" s="1">
        <v>0.02221510497458445</v>
      </c>
      <c r="AQ448" s="1">
        <v>0.03692065885408402</v>
      </c>
      <c r="AR448" s="1">
        <v>-0.004208050973417921</v>
      </c>
      <c r="AS448" s="1">
        <v>-0.002005242559671383</v>
      </c>
      <c r="AT448" s="1">
        <v>0.0118276725888633</v>
      </c>
      <c r="AU448" s="1">
        <v>0.00870165929442468</v>
      </c>
      <c r="AV448" s="1">
        <v>-0.003485777966325987</v>
      </c>
      <c r="AW448" s="1">
        <v>-0.04156340051722507</v>
      </c>
      <c r="AX448" s="1">
        <v>0.01184670136630084</v>
      </c>
      <c r="AY448" s="1">
        <v>0.03606307491387373</v>
      </c>
      <c r="AZ448" s="1">
        <v>0.0208012837897007</v>
      </c>
      <c r="BA448" s="1">
        <v>-0.014025963289096</v>
      </c>
      <c r="BB448" s="1">
        <v>-0.009015895975710064</v>
      </c>
      <c r="BC448" s="1">
        <v>0.0336391345375413</v>
      </c>
      <c r="BD448" s="1">
        <v>-0.0008569788521947119</v>
      </c>
      <c r="BE448" s="1">
        <v>-0.005278709239527113</v>
      </c>
      <c r="BF448" s="1">
        <v>-0.01739134632201511</v>
      </c>
      <c r="BG448" s="1">
        <v>0.06914207320060761</v>
      </c>
    </row>
    <row r="449" spans="1:59">
      <c r="A449" s="11">
        <v>44134</v>
      </c>
      <c r="B449" s="1">
        <v>0.001047609359043689</v>
      </c>
      <c r="C449" s="1">
        <v>-0.007890162483034757</v>
      </c>
      <c r="D449" s="1">
        <v>0.001806192092713932</v>
      </c>
      <c r="E449" s="1">
        <v>-0.03499097468599643</v>
      </c>
      <c r="F449" s="1">
        <v>-0.0544564552314909</v>
      </c>
      <c r="G449" s="1">
        <v>0.01260795838146667</v>
      </c>
      <c r="H449" s="1">
        <v>-0.01007920465749823</v>
      </c>
      <c r="I449" s="1">
        <v>-0.02517915017487848</v>
      </c>
      <c r="J449" s="1">
        <v>-0.02471166565799732</v>
      </c>
      <c r="K449" s="1">
        <v>-0.01073936551199106</v>
      </c>
      <c r="L449" s="1">
        <v>0</v>
      </c>
      <c r="M449" s="1">
        <v>-0.01984312898530116</v>
      </c>
      <c r="N449" s="1">
        <v>0.005632195840650889</v>
      </c>
      <c r="O449" s="1">
        <v>0.01476922173070938</v>
      </c>
      <c r="P449" s="1">
        <v>-0.03122094076642135</v>
      </c>
      <c r="Q449" s="1">
        <v>0</v>
      </c>
      <c r="R449" s="1">
        <v>0.01494688090209473</v>
      </c>
      <c r="S449" s="1">
        <v>-0.01271319856598396</v>
      </c>
      <c r="T449" s="1">
        <v>-0.06466105728374005</v>
      </c>
      <c r="U449" s="1">
        <v>0.03430871426757731</v>
      </c>
      <c r="V449" s="1">
        <v>0.03266163062686611</v>
      </c>
      <c r="W449" s="1">
        <v>0.001475493100489667</v>
      </c>
      <c r="X449" s="1">
        <v>0.001697571207395665</v>
      </c>
      <c r="Y449" s="1">
        <v>0</v>
      </c>
      <c r="Z449" s="1">
        <v>-0.004844826368342936</v>
      </c>
      <c r="AA449" s="1">
        <v>0.008953418329200602</v>
      </c>
      <c r="AB449" s="1">
        <v>-0.009016978330628089</v>
      </c>
      <c r="AC449" s="1">
        <v>-0.006554109781131356</v>
      </c>
      <c r="AD449" s="1">
        <v>-0.03289409526679421</v>
      </c>
      <c r="AE449" s="1">
        <v>-0.0212912156290801</v>
      </c>
      <c r="AF449" s="1">
        <v>0.0144732937709946</v>
      </c>
      <c r="AG449" s="1">
        <v>-0.06309867915812206</v>
      </c>
      <c r="AH449" s="1">
        <v>-0.02327668126118954</v>
      </c>
      <c r="AI449" s="1">
        <v>-0.01099050883653097</v>
      </c>
      <c r="AJ449" s="1">
        <v>0.04058653285366898</v>
      </c>
      <c r="AK449" s="1">
        <v>-0.05646457171255725</v>
      </c>
      <c r="AL449" s="1">
        <v>-0.01609792836432045</v>
      </c>
      <c r="AM449" s="1">
        <v>-0.03762293693308472</v>
      </c>
      <c r="AN449" s="1">
        <v>0.005668996214307498</v>
      </c>
      <c r="AO449" s="1">
        <v>0.01875790159103796</v>
      </c>
      <c r="AP449" s="1">
        <v>0.01554559472126504</v>
      </c>
      <c r="AQ449" s="1">
        <v>0.007575900050007078</v>
      </c>
      <c r="AR449" s="1">
        <v>0.004225833496174891</v>
      </c>
      <c r="AS449" s="1">
        <v>-0.0124572323589357</v>
      </c>
      <c r="AT449" s="1">
        <v>0</v>
      </c>
      <c r="AU449" s="1">
        <v>-0.008626593615907563</v>
      </c>
      <c r="AV449" s="1">
        <v>-0.02700434129301099</v>
      </c>
      <c r="AW449" s="1">
        <v>-0.03636622239338649</v>
      </c>
      <c r="AX449" s="1">
        <v>-0.05547305218949494</v>
      </c>
      <c r="AY449" s="1">
        <v>0.003625829649976708</v>
      </c>
      <c r="AZ449" s="1">
        <v>0.005592885821332771</v>
      </c>
      <c r="BA449" s="1">
        <v>0.004807746421787273</v>
      </c>
      <c r="BB449" s="1">
        <v>-0.05139105402280397</v>
      </c>
      <c r="BC449" s="1">
        <v>-0.03992109480646622</v>
      </c>
      <c r="BD449" s="1">
        <v>-0.00836178221313133</v>
      </c>
      <c r="BE449" s="1">
        <v>-0.03194662550344696</v>
      </c>
      <c r="BF449" s="1">
        <v>0.00884952213700041</v>
      </c>
      <c r="BG449" s="1">
        <v>0.02994016335956062</v>
      </c>
    </row>
    <row r="450" spans="1:59">
      <c r="A450" s="11">
        <v>44136</v>
      </c>
      <c r="B450" s="1">
        <v>0</v>
      </c>
      <c r="C450" s="1">
        <v>0</v>
      </c>
      <c r="D450" s="1">
        <v>0</v>
      </c>
      <c r="E450" s="1">
        <v>0</v>
      </c>
      <c r="F450" s="1">
        <v>0</v>
      </c>
      <c r="G450" s="1">
        <v>0</v>
      </c>
      <c r="H450" s="1">
        <v>0</v>
      </c>
      <c r="I450" s="1">
        <v>0</v>
      </c>
      <c r="J450" s="1">
        <v>0</v>
      </c>
      <c r="K450" s="1">
        <v>0</v>
      </c>
      <c r="L450" s="1">
        <v>-0.004177147768135714</v>
      </c>
      <c r="M450" s="1">
        <v>0</v>
      </c>
      <c r="N450" s="1">
        <v>0</v>
      </c>
      <c r="O450" s="1">
        <v>0</v>
      </c>
      <c r="P450" s="1">
        <v>0</v>
      </c>
      <c r="Q450" s="1">
        <v>-0.02989267247783489</v>
      </c>
      <c r="R450" s="1">
        <v>0</v>
      </c>
      <c r="S450" s="1">
        <v>0</v>
      </c>
      <c r="T450" s="1">
        <v>0</v>
      </c>
      <c r="U450" s="1">
        <v>0</v>
      </c>
      <c r="V450" s="1">
        <v>0</v>
      </c>
      <c r="W450" s="1">
        <v>0</v>
      </c>
      <c r="X450" s="1">
        <v>0</v>
      </c>
      <c r="Y450" s="1">
        <v>0.01074865256639201</v>
      </c>
      <c r="Z450" s="1">
        <v>0</v>
      </c>
      <c r="AA450" s="1">
        <v>0</v>
      </c>
      <c r="AB450" s="1">
        <v>0</v>
      </c>
      <c r="AC450" s="1">
        <v>0</v>
      </c>
      <c r="AD450" s="1">
        <v>0</v>
      </c>
      <c r="AE450" s="1">
        <v>0</v>
      </c>
      <c r="AF450" s="1">
        <v>0</v>
      </c>
      <c r="AG450" s="1">
        <v>0</v>
      </c>
      <c r="AH450" s="1">
        <v>0</v>
      </c>
      <c r="AI450" s="1">
        <v>0</v>
      </c>
      <c r="AJ450" s="1">
        <v>0</v>
      </c>
      <c r="AK450" s="1">
        <v>0</v>
      </c>
      <c r="AL450" s="1">
        <v>0</v>
      </c>
      <c r="AM450" s="1">
        <v>0</v>
      </c>
      <c r="AN450" s="1">
        <v>0</v>
      </c>
      <c r="AO450" s="1">
        <v>0</v>
      </c>
      <c r="AP450" s="1">
        <v>0</v>
      </c>
      <c r="AQ450" s="1">
        <v>0</v>
      </c>
      <c r="AR450" s="1">
        <v>0</v>
      </c>
      <c r="AS450" s="1">
        <v>0</v>
      </c>
      <c r="AT450" s="1">
        <v>-0.02289057981356424</v>
      </c>
      <c r="AU450" s="1">
        <v>0</v>
      </c>
      <c r="AV450" s="1">
        <v>0</v>
      </c>
      <c r="AW450" s="1">
        <v>0</v>
      </c>
      <c r="AX450" s="1">
        <v>0</v>
      </c>
      <c r="AY450" s="1">
        <v>0</v>
      </c>
      <c r="AZ450" s="1">
        <v>0</v>
      </c>
      <c r="BA450" s="1">
        <v>0</v>
      </c>
      <c r="BB450" s="1">
        <v>0</v>
      </c>
      <c r="BC450" s="1">
        <v>0</v>
      </c>
      <c r="BD450" s="1">
        <v>0</v>
      </c>
      <c r="BE450" s="1">
        <v>0</v>
      </c>
      <c r="BF450" s="1">
        <v>0</v>
      </c>
      <c r="BG450" s="1">
        <v>0</v>
      </c>
    </row>
    <row r="451" spans="1:59">
      <c r="A451" s="11">
        <v>44137</v>
      </c>
      <c r="B451" s="1">
        <v>0.02254791896493846</v>
      </c>
      <c r="C451" s="1">
        <v>0.04624446536926685</v>
      </c>
      <c r="D451" s="1">
        <v>0.02422524514421842</v>
      </c>
      <c r="E451" s="1">
        <v>-0.007836418649365129</v>
      </c>
      <c r="F451" s="1">
        <v>-0.01043094804065914</v>
      </c>
      <c r="G451" s="1">
        <v>0.03047171511784175</v>
      </c>
      <c r="H451" s="1">
        <v>0.01430296096582917</v>
      </c>
      <c r="I451" s="1">
        <v>0.02018442957499755</v>
      </c>
      <c r="J451" s="1">
        <v>0</v>
      </c>
      <c r="K451" s="1">
        <v>-0.004389706915651659</v>
      </c>
      <c r="L451" s="1">
        <v>0.01158531292449805</v>
      </c>
      <c r="M451" s="1">
        <v>0.01893071325548767</v>
      </c>
      <c r="N451" s="1">
        <v>-0.008680982859041619</v>
      </c>
      <c r="O451" s="1">
        <v>0.01516086238401071</v>
      </c>
      <c r="P451" s="1">
        <v>0.02872410647753565</v>
      </c>
      <c r="Q451" s="1">
        <v>0.0008166766441366491</v>
      </c>
      <c r="R451" s="1">
        <v>0.01056267443832781</v>
      </c>
      <c r="S451" s="1">
        <v>0.06652593438634091</v>
      </c>
      <c r="T451" s="1">
        <v>0.00199332367475602</v>
      </c>
      <c r="U451" s="1">
        <v>0.003096827951670322</v>
      </c>
      <c r="V451" s="1">
        <v>0.05643149444115569</v>
      </c>
      <c r="W451" s="1">
        <v>0.01362790958845439</v>
      </c>
      <c r="X451" s="1">
        <v>0.02495755875967931</v>
      </c>
      <c r="Y451" s="1">
        <v>-0.009375062282131141</v>
      </c>
      <c r="Z451" s="1">
        <v>0.01733436149598355</v>
      </c>
      <c r="AA451" s="1">
        <v>0.02254173013041272</v>
      </c>
      <c r="AB451" s="1">
        <v>-0.006958146235126916</v>
      </c>
      <c r="AC451" s="1">
        <v>0.006540369429672843</v>
      </c>
      <c r="AD451" s="1">
        <v>-0.0118701131995762</v>
      </c>
      <c r="AE451" s="1">
        <v>-0.0009356939304642209</v>
      </c>
      <c r="AF451" s="1">
        <v>0.03503619220401855</v>
      </c>
      <c r="AG451" s="1">
        <v>-0.006651210890615489</v>
      </c>
      <c r="AH451" s="1">
        <v>0.01741541601683028</v>
      </c>
      <c r="AI451" s="1">
        <v>-0.0006916320748086013</v>
      </c>
      <c r="AJ451" s="1">
        <v>0.02374978528922544</v>
      </c>
      <c r="AK451" s="1">
        <v>0.01761467409684037</v>
      </c>
      <c r="AL451" s="1">
        <v>-0.02834419972109203</v>
      </c>
      <c r="AM451" s="1">
        <v>0.003729951032841239</v>
      </c>
      <c r="AN451" s="1">
        <v>0.02113854632236034</v>
      </c>
      <c r="AO451" s="1">
        <v>0.02297116307384406</v>
      </c>
      <c r="AP451" s="1">
        <v>0.02983444302285365</v>
      </c>
      <c r="AQ451" s="1">
        <v>0.03458637736021974</v>
      </c>
      <c r="AR451" s="1">
        <v>0.00841624947351427</v>
      </c>
      <c r="AS451" s="1">
        <v>0.00834180360190051</v>
      </c>
      <c r="AT451" s="1">
        <v>0.01106036518616005</v>
      </c>
      <c r="AU451" s="1">
        <v>-0.003346584354527726</v>
      </c>
      <c r="AV451" s="1">
        <v>0.03163642391829424</v>
      </c>
      <c r="AW451" s="1">
        <v>0.01823755968524954</v>
      </c>
      <c r="AX451" s="1">
        <v>0.03213582666134873</v>
      </c>
      <c r="AY451" s="1">
        <v>0.04479767909851873</v>
      </c>
      <c r="AZ451" s="1">
        <v>0.01939350207466251</v>
      </c>
      <c r="BA451" s="1">
        <v>0.02280907491722184</v>
      </c>
      <c r="BB451" s="1">
        <v>-0.007442989590459859</v>
      </c>
      <c r="BC451" s="1">
        <v>0.004889583785314677</v>
      </c>
      <c r="BD451" s="1">
        <v>0.0118918498177123</v>
      </c>
      <c r="BE451" s="1">
        <v>0.009977129212306091</v>
      </c>
      <c r="BF451" s="1">
        <v>0</v>
      </c>
      <c r="BG451" s="1">
        <v>-0.01279074070968056</v>
      </c>
    </row>
    <row r="452" spans="1:59">
      <c r="A452" s="11">
        <v>44138</v>
      </c>
      <c r="B452" s="1">
        <v>0.01935229007144046</v>
      </c>
      <c r="C452" s="1">
        <v>0.02026999459137979</v>
      </c>
      <c r="D452" s="1">
        <v>0.02222216489691586</v>
      </c>
      <c r="E452" s="1">
        <v>0.02516740240451565</v>
      </c>
      <c r="F452" s="1">
        <v>0.01462151653414701</v>
      </c>
      <c r="G452" s="1">
        <v>0.06518305860610263</v>
      </c>
      <c r="H452" s="1">
        <v>0.03967491031214032</v>
      </c>
      <c r="I452" s="1">
        <v>-0.08129580913455803</v>
      </c>
      <c r="J452" s="1">
        <v>0.04222970515770497</v>
      </c>
      <c r="K452" s="1">
        <v>0.04033843123375269</v>
      </c>
      <c r="L452" s="1">
        <v>0.02843418177496337</v>
      </c>
      <c r="M452" s="1">
        <v>0.02077442051670286</v>
      </c>
      <c r="N452" s="1">
        <v>0.01610177478387009</v>
      </c>
      <c r="O452" s="1">
        <v>-0.01642787599144868</v>
      </c>
      <c r="P452" s="1">
        <v>0.02043088428456796</v>
      </c>
      <c r="Q452" s="1">
        <v>0.003264403541489935</v>
      </c>
      <c r="R452" s="1">
        <v>0.001909572275439642</v>
      </c>
      <c r="S452" s="1">
        <v>0.04205697768241401</v>
      </c>
      <c r="T452" s="1">
        <v>0.01645719865866435</v>
      </c>
      <c r="U452" s="1">
        <v>0.01487057012954707</v>
      </c>
      <c r="V452" s="1">
        <v>0.006642998358921126</v>
      </c>
      <c r="W452" s="1">
        <v>0.02761639872630495</v>
      </c>
      <c r="X452" s="1">
        <v>0.04268759432274383</v>
      </c>
      <c r="Y452" s="1">
        <v>0.03018050244073378</v>
      </c>
      <c r="Z452" s="1">
        <v>0.03661536356983719</v>
      </c>
      <c r="AA452" s="1">
        <v>0.03152131636261979</v>
      </c>
      <c r="AB452" s="1">
        <v>0.05084440675850388</v>
      </c>
      <c r="AC452" s="1">
        <v>0.03126956912339907</v>
      </c>
      <c r="AD452" s="1">
        <v>0.03686213908973857</v>
      </c>
      <c r="AE452" s="1">
        <v>0.04834939090778367</v>
      </c>
      <c r="AF452" s="1">
        <v>0.03281652677280822</v>
      </c>
      <c r="AG452" s="1">
        <v>0.01507500253379046</v>
      </c>
      <c r="AH452" s="1">
        <v>0.02522508330156303</v>
      </c>
      <c r="AI452" s="1">
        <v>0.02026392254331655</v>
      </c>
      <c r="AJ452" s="1">
        <v>0.03743876621807507</v>
      </c>
      <c r="AK452" s="1">
        <v>0.006403383737053181</v>
      </c>
      <c r="AL452" s="1">
        <v>0.01873590788847523</v>
      </c>
      <c r="AM452" s="1">
        <v>0.0348748158484633</v>
      </c>
      <c r="AN452" s="1">
        <v>-0.001104069546096764</v>
      </c>
      <c r="AO452" s="1">
        <v>0.04316288625078446</v>
      </c>
      <c r="AP452" s="1">
        <v>0.02806005801057831</v>
      </c>
      <c r="AQ452" s="1">
        <v>0.01962203950316277</v>
      </c>
      <c r="AR452" s="1">
        <v>0.03376322730036385</v>
      </c>
      <c r="AS452" s="1">
        <v>0.02804678992678178</v>
      </c>
      <c r="AT452" s="1">
        <v>0.007824929754216781</v>
      </c>
      <c r="AU452" s="1">
        <v>-0.003357960507150426</v>
      </c>
      <c r="AV452" s="1">
        <v>-0.01170889828413058</v>
      </c>
      <c r="AW452" s="1">
        <v>0.02465685657956462</v>
      </c>
      <c r="AX452" s="1">
        <v>0.05840061701119437</v>
      </c>
      <c r="AY452" s="1">
        <v>0.02143847986161029</v>
      </c>
      <c r="AZ452" s="1">
        <v>0.03202391137248162</v>
      </c>
      <c r="BA452" s="1">
        <v>0.02963800798134564</v>
      </c>
      <c r="BB452" s="1">
        <v>0.01081925758854907</v>
      </c>
      <c r="BC452" s="1">
        <v>0.02265189068175988</v>
      </c>
      <c r="BD452" s="1">
        <v>0.01695153962141349</v>
      </c>
      <c r="BE452" s="1">
        <v>0.04483274001823934</v>
      </c>
      <c r="BF452" s="1">
        <v>0.01754390335627876</v>
      </c>
      <c r="BG452" s="1">
        <v>0.03886932021778366</v>
      </c>
    </row>
    <row r="453" spans="1:59">
      <c r="A453" s="11">
        <v>44139</v>
      </c>
      <c r="B453" s="1">
        <v>0.01798102596785567</v>
      </c>
      <c r="C453" s="1">
        <v>0.008002320527028761</v>
      </c>
      <c r="D453" s="1">
        <v>-0.009470397903600491</v>
      </c>
      <c r="E453" s="1">
        <v>0.06228775827910837</v>
      </c>
      <c r="F453" s="1">
        <v>0.06322966294024535</v>
      </c>
      <c r="G453" s="1">
        <v>0.0223877483852768</v>
      </c>
      <c r="H453" s="1">
        <v>0.001149460655187173</v>
      </c>
      <c r="I453" s="1">
        <v>0.03550787502465913</v>
      </c>
      <c r="J453" s="1">
        <v>0.03322522693717445</v>
      </c>
      <c r="K453" s="1">
        <v>-0.0127149292636296</v>
      </c>
      <c r="L453" s="1">
        <v>0.01612801243301432</v>
      </c>
      <c r="M453" s="1">
        <v>0.01131839723152894</v>
      </c>
      <c r="N453" s="1">
        <v>0.01501239949778554</v>
      </c>
      <c r="O453" s="1">
        <v>-0.004555129038225747</v>
      </c>
      <c r="P453" s="1">
        <v>-0.03832239828778261</v>
      </c>
      <c r="Q453" s="1">
        <v>0.04924932501285184</v>
      </c>
      <c r="R453" s="1">
        <v>0.003912121377243061</v>
      </c>
      <c r="S453" s="1">
        <v>-0.01176611157612883</v>
      </c>
      <c r="T453" s="1">
        <v>0.0340716496919542</v>
      </c>
      <c r="U453" s="1">
        <v>0.05994387699245185</v>
      </c>
      <c r="V453" s="1">
        <v>0.005785551220590213</v>
      </c>
      <c r="W453" s="1">
        <v>0.001767929767531484</v>
      </c>
      <c r="X453" s="1">
        <v>-0.04151638077304276</v>
      </c>
      <c r="Y453" s="1">
        <v>0.009049244069312845</v>
      </c>
      <c r="Z453" s="1">
        <v>-0.01000224206637312</v>
      </c>
      <c r="AA453" s="1">
        <v>-0.03055808528879567</v>
      </c>
      <c r="AB453" s="1">
        <v>-0.02479045898596677</v>
      </c>
      <c r="AC453" s="1">
        <v>0.02399295934502743</v>
      </c>
      <c r="AD453" s="1">
        <v>0.03989235960682858</v>
      </c>
      <c r="AE453" s="1">
        <v>0.0543829698629128</v>
      </c>
      <c r="AF453" s="1">
        <v>-0.0242681879012423</v>
      </c>
      <c r="AG453" s="1">
        <v>0.0832266042434735</v>
      </c>
      <c r="AH453" s="1">
        <v>0.005272397875835111</v>
      </c>
      <c r="AI453" s="1">
        <v>0.04824881197590436</v>
      </c>
      <c r="AJ453" s="1">
        <v>-0.10526333725987</v>
      </c>
      <c r="AK453" s="1">
        <v>0.01997046706200512</v>
      </c>
      <c r="AL453" s="1">
        <v>0.09044343289085477</v>
      </c>
      <c r="AM453" s="1">
        <v>0.0595068315533378</v>
      </c>
      <c r="AN453" s="1">
        <v>0.03150067077854324</v>
      </c>
      <c r="AO453" s="1">
        <v>-0.05469458151263329</v>
      </c>
      <c r="AP453" s="1">
        <v>-0.0691944352608419</v>
      </c>
      <c r="AQ453" s="1">
        <v>-0.06414822717500146</v>
      </c>
      <c r="AR453" s="1">
        <v>0.004403736510567358</v>
      </c>
      <c r="AS453" s="1">
        <v>0.0125613316850115</v>
      </c>
      <c r="AT453" s="1">
        <v>0.01281445920339763</v>
      </c>
      <c r="AU453" s="1">
        <v>-0.003706243653513352</v>
      </c>
      <c r="AV453" s="1">
        <v>0.06234129864344196</v>
      </c>
      <c r="AW453" s="1">
        <v>0.02769603755485983</v>
      </c>
      <c r="AX453" s="1">
        <v>-0.006888484603579825</v>
      </c>
      <c r="AY453" s="1">
        <v>-0.02505083464902069</v>
      </c>
      <c r="AZ453" s="1">
        <v>-0.0009653448087919569</v>
      </c>
      <c r="BA453" s="1">
        <v>0.1033451515834023</v>
      </c>
      <c r="BB453" s="1">
        <v>0.04967886371075458</v>
      </c>
      <c r="BC453" s="1">
        <v>0.0009596058014631481</v>
      </c>
      <c r="BD453" s="1">
        <v>-0.005743036575044158</v>
      </c>
      <c r="BE453" s="1">
        <v>0.02638954378958758</v>
      </c>
      <c r="BF453" s="1">
        <v>0</v>
      </c>
      <c r="BG453" s="1">
        <v>-0.1292517218274297</v>
      </c>
    </row>
    <row r="454" spans="1:59">
      <c r="A454" s="11">
        <v>44140</v>
      </c>
      <c r="B454" s="1">
        <v>0.017932447952824</v>
      </c>
      <c r="C454" s="1">
        <v>0.01834125123907215</v>
      </c>
      <c r="D454" s="1">
        <v>-0.01770976604147001</v>
      </c>
      <c r="E454" s="1">
        <v>0.02028274808639119</v>
      </c>
      <c r="F454" s="1">
        <v>0.0249417336989235</v>
      </c>
      <c r="G454" s="1">
        <v>0.06948923463137247</v>
      </c>
      <c r="H454" s="1">
        <v>0.05212406514220858</v>
      </c>
      <c r="I454" s="1">
        <v>-0.02691823639745816</v>
      </c>
      <c r="J454" s="1">
        <v>0.02039216002145228</v>
      </c>
      <c r="K454" s="1">
        <v>0.02668530085096998</v>
      </c>
      <c r="L454" s="1">
        <v>-0.004975793395543326</v>
      </c>
      <c r="M454" s="1">
        <v>0.02408483642763004</v>
      </c>
      <c r="N454" s="1">
        <v>0.01670771747689082</v>
      </c>
      <c r="O454" s="1">
        <v>0.03538754984847015</v>
      </c>
      <c r="P454" s="1">
        <v>0.007414708117276847</v>
      </c>
      <c r="Q454" s="1">
        <v>0.003312398672870254</v>
      </c>
      <c r="R454" s="1">
        <v>0.01638688408916034</v>
      </c>
      <c r="S454" s="1">
        <v>-0.002495775602618266</v>
      </c>
      <c r="T454" s="1">
        <v>0.02813150631074968</v>
      </c>
      <c r="U454" s="1">
        <v>0.008141254659080888</v>
      </c>
      <c r="V454" s="1">
        <v>0.01806574231257496</v>
      </c>
      <c r="W454" s="1">
        <v>-0.006000667790142966</v>
      </c>
      <c r="X454" s="1">
        <v>0.01112940294923059</v>
      </c>
      <c r="Y454" s="1">
        <v>0.008605886877764979</v>
      </c>
      <c r="Z454" s="1">
        <v>0.009184816086902803</v>
      </c>
      <c r="AA454" s="1">
        <v>0.04089771691768718</v>
      </c>
      <c r="AB454" s="1">
        <v>-0.02840130314176348</v>
      </c>
      <c r="AC454" s="1">
        <v>-0.02004523956118254</v>
      </c>
      <c r="AD454" s="1">
        <v>0.02057734185052906</v>
      </c>
      <c r="AE454" s="1">
        <v>-0.008260948892428788</v>
      </c>
      <c r="AF454" s="1">
        <v>0.05461529295579748</v>
      </c>
      <c r="AG454" s="1">
        <v>0.02540186397430655</v>
      </c>
      <c r="AH454" s="1">
        <v>0.04807687794575788</v>
      </c>
      <c r="AI454" s="1">
        <v>0.03188691553241951</v>
      </c>
      <c r="AJ454" s="1">
        <v>0.05211837047176848</v>
      </c>
      <c r="AK454" s="1">
        <v>0.03382633493444942</v>
      </c>
      <c r="AL454" s="1">
        <v>-0.02241666020124822</v>
      </c>
      <c r="AM454" s="1">
        <v>0.02651463085653272</v>
      </c>
      <c r="AN454" s="1">
        <v>-0.01515571970814444</v>
      </c>
      <c r="AO454" s="1">
        <v>0.03818887063181275</v>
      </c>
      <c r="AP454" s="1">
        <v>0.03613887709755392</v>
      </c>
      <c r="AQ454" s="1">
        <v>0.04188877711798322</v>
      </c>
      <c r="AR454" s="1">
        <v>0.01461452731215274</v>
      </c>
      <c r="AS454" s="1">
        <v>0.02170970451118559</v>
      </c>
      <c r="AT454" s="1">
        <v>0.007814732487243958</v>
      </c>
      <c r="AU454" s="1">
        <v>0.01048350749417071</v>
      </c>
      <c r="AV454" s="1">
        <v>0.02681886154077096</v>
      </c>
      <c r="AW454" s="1">
        <v>0.01156017495434392</v>
      </c>
      <c r="AX454" s="1">
        <v>0.04064330054386223</v>
      </c>
      <c r="AY454" s="1">
        <v>0.03958337941655521</v>
      </c>
      <c r="AZ454" s="1">
        <v>-0.01408067694760196</v>
      </c>
      <c r="BA454" s="1">
        <v>-0.0004510699644892924</v>
      </c>
      <c r="BB454" s="1">
        <v>0.04490161675565307</v>
      </c>
      <c r="BC454" s="1">
        <v>0.009107202193172403</v>
      </c>
      <c r="BD454" s="1">
        <v>0.01063683140110983</v>
      </c>
      <c r="BE454" s="1">
        <v>0.001619627245123434</v>
      </c>
      <c r="BF454" s="1">
        <v>0</v>
      </c>
      <c r="BG454" s="1">
        <v>0.0104166876860996</v>
      </c>
    </row>
    <row r="455" spans="1:59">
      <c r="A455" s="11">
        <v>44141</v>
      </c>
      <c r="B455" s="1">
        <v>0.007839372211877249</v>
      </c>
      <c r="C455" s="1">
        <v>-0.008064496875882399</v>
      </c>
      <c r="D455" s="1">
        <v>0.008185017033821795</v>
      </c>
      <c r="E455" s="1">
        <v>0.03469876208937306</v>
      </c>
      <c r="F455" s="1">
        <v>-0.003199936061909714</v>
      </c>
      <c r="G455" s="1">
        <v>-0.09063602132451076</v>
      </c>
      <c r="H455" s="1">
        <v>-0.004801357741498258</v>
      </c>
      <c r="I455" s="1">
        <v>0.04239795727899653</v>
      </c>
      <c r="J455" s="1">
        <v>0.004996157560889003</v>
      </c>
      <c r="K455" s="1">
        <v>0.001186734417947255</v>
      </c>
      <c r="L455" s="1">
        <v>0</v>
      </c>
      <c r="M455" s="1">
        <v>0.001116295439540949</v>
      </c>
      <c r="N455" s="1">
        <v>-0.0002694220779839718</v>
      </c>
      <c r="O455" s="1">
        <v>-0.007071182056826553</v>
      </c>
      <c r="P455" s="1">
        <v>-0.002936795496043199</v>
      </c>
      <c r="Q455" s="1">
        <v>0</v>
      </c>
      <c r="R455" s="1">
        <v>-0.008454587102153188</v>
      </c>
      <c r="S455" s="1">
        <v>-0.003387891849808256</v>
      </c>
      <c r="T455" s="1">
        <v>-0.0192452925947123</v>
      </c>
      <c r="U455" s="1">
        <v>-0.0009187099605743043</v>
      </c>
      <c r="V455" s="1">
        <v>0.01695072948866438</v>
      </c>
      <c r="W455" s="1">
        <v>0</v>
      </c>
      <c r="X455" s="1">
        <v>0.004908442416664105</v>
      </c>
      <c r="Y455" s="1">
        <v>0</v>
      </c>
      <c r="Z455" s="1">
        <v>-0.02422288134273576</v>
      </c>
      <c r="AA455" s="1">
        <v>-0.01332040416985625</v>
      </c>
      <c r="AB455" s="1">
        <v>-0.01245028343338961</v>
      </c>
      <c r="AC455" s="1">
        <v>-0.009404941153410951</v>
      </c>
      <c r="AD455" s="1">
        <v>-0.009735598116591304</v>
      </c>
      <c r="AE455" s="1">
        <v>0.006941494341260679</v>
      </c>
      <c r="AF455" s="1">
        <v>-0.01580363982691158</v>
      </c>
      <c r="AG455" s="1">
        <v>-0.004309722564263652</v>
      </c>
      <c r="AH455" s="1">
        <v>-0.0467055031407082</v>
      </c>
      <c r="AI455" s="1">
        <v>0.001925851374707577</v>
      </c>
      <c r="AJ455" s="1">
        <v>-0.04345294688869161</v>
      </c>
      <c r="AK455" s="1">
        <v>0.001887984048364322</v>
      </c>
      <c r="AL455" s="1">
        <v>0.00502275969921695</v>
      </c>
      <c r="AM455" s="1">
        <v>0.02838969625724674</v>
      </c>
      <c r="AN455" s="1">
        <v>0.000274777282817773</v>
      </c>
      <c r="AO455" s="1">
        <v>-0.02125119735226044</v>
      </c>
      <c r="AP455" s="1">
        <v>-0.02784153251547905</v>
      </c>
      <c r="AQ455" s="1">
        <v>-0.04605250827832552</v>
      </c>
      <c r="AR455" s="1">
        <v>-0.00612176031072964</v>
      </c>
      <c r="AS455" s="1">
        <v>-0.0001896754729182604</v>
      </c>
      <c r="AT455" s="1">
        <v>0</v>
      </c>
      <c r="AU455" s="1">
        <v>0.02041505067158744</v>
      </c>
      <c r="AV455" s="1">
        <v>0.02935097465667713</v>
      </c>
      <c r="AW455" s="1">
        <v>-0.02649588503421996</v>
      </c>
      <c r="AX455" s="1">
        <v>-0.01858065570474754</v>
      </c>
      <c r="AY455" s="1">
        <v>-0.01068803236861038</v>
      </c>
      <c r="AZ455" s="1">
        <v>0.003547137987071736</v>
      </c>
      <c r="BA455" s="1">
        <v>-0.01958252775110936</v>
      </c>
      <c r="BB455" s="1">
        <v>0.008143429016416404</v>
      </c>
      <c r="BC455" s="1">
        <v>0.02291891083666808</v>
      </c>
      <c r="BD455" s="1">
        <v>0.01603103585365773</v>
      </c>
      <c r="BE455" s="1">
        <v>0.008489253508929595</v>
      </c>
      <c r="BF455" s="1">
        <v>0.04310338687512982</v>
      </c>
      <c r="BG455" s="1">
        <v>0.05670099054313971</v>
      </c>
    </row>
    <row r="456" spans="1:59">
      <c r="A456" s="11">
        <v>44143</v>
      </c>
      <c r="B456" s="1">
        <v>0</v>
      </c>
      <c r="C456" s="1">
        <v>0</v>
      </c>
      <c r="D456" s="1">
        <v>0</v>
      </c>
      <c r="E456" s="1">
        <v>0</v>
      </c>
      <c r="F456" s="1">
        <v>0</v>
      </c>
      <c r="G456" s="1">
        <v>0</v>
      </c>
      <c r="H456" s="1">
        <v>0</v>
      </c>
      <c r="I456" s="1">
        <v>0</v>
      </c>
      <c r="J456" s="1">
        <v>0</v>
      </c>
      <c r="K456" s="1">
        <v>0</v>
      </c>
      <c r="L456" s="1">
        <v>-0.03456135155575579</v>
      </c>
      <c r="M456" s="1">
        <v>0</v>
      </c>
      <c r="N456" s="1">
        <v>0</v>
      </c>
      <c r="O456" s="1">
        <v>0</v>
      </c>
      <c r="P456" s="1">
        <v>0</v>
      </c>
      <c r="Q456" s="1">
        <v>0.02542861206626235</v>
      </c>
      <c r="R456" s="1">
        <v>0</v>
      </c>
      <c r="S456" s="1">
        <v>0</v>
      </c>
      <c r="T456" s="1">
        <v>0</v>
      </c>
      <c r="U456" s="1">
        <v>0</v>
      </c>
      <c r="V456" s="1">
        <v>0</v>
      </c>
      <c r="W456" s="1">
        <v>0</v>
      </c>
      <c r="X456" s="1">
        <v>0</v>
      </c>
      <c r="Y456" s="1">
        <v>0.02047773812262399</v>
      </c>
      <c r="Z456" s="1">
        <v>0</v>
      </c>
      <c r="AA456" s="1">
        <v>0</v>
      </c>
      <c r="AB456" s="1">
        <v>0</v>
      </c>
      <c r="AC456" s="1">
        <v>0</v>
      </c>
      <c r="AD456" s="1">
        <v>0</v>
      </c>
      <c r="AE456" s="1">
        <v>0</v>
      </c>
      <c r="AF456" s="1">
        <v>0</v>
      </c>
      <c r="AG456" s="1">
        <v>0</v>
      </c>
      <c r="AH456" s="1">
        <v>0</v>
      </c>
      <c r="AI456" s="1">
        <v>0</v>
      </c>
      <c r="AJ456" s="1">
        <v>0</v>
      </c>
      <c r="AK456" s="1">
        <v>0</v>
      </c>
      <c r="AL456" s="1">
        <v>0</v>
      </c>
      <c r="AM456" s="1">
        <v>0</v>
      </c>
      <c r="AN456" s="1">
        <v>0</v>
      </c>
      <c r="AO456" s="1">
        <v>0</v>
      </c>
      <c r="AP456" s="1">
        <v>0</v>
      </c>
      <c r="AQ456" s="1">
        <v>0</v>
      </c>
      <c r="AR456" s="1">
        <v>0</v>
      </c>
      <c r="AS456" s="1">
        <v>0</v>
      </c>
      <c r="AT456" s="1">
        <v>0.006517044150597506</v>
      </c>
      <c r="AU456" s="1">
        <v>0</v>
      </c>
      <c r="AV456" s="1">
        <v>0</v>
      </c>
      <c r="AW456" s="1">
        <v>0</v>
      </c>
      <c r="AX456" s="1">
        <v>0</v>
      </c>
      <c r="AY456" s="1">
        <v>0</v>
      </c>
      <c r="AZ456" s="1">
        <v>0</v>
      </c>
      <c r="BA456" s="1">
        <v>0</v>
      </c>
      <c r="BB456" s="1">
        <v>0</v>
      </c>
      <c r="BC456" s="1">
        <v>0</v>
      </c>
      <c r="BD456" s="1">
        <v>0</v>
      </c>
      <c r="BE456" s="1">
        <v>0</v>
      </c>
      <c r="BF456" s="1">
        <v>0</v>
      </c>
      <c r="BG456" s="1">
        <v>0</v>
      </c>
    </row>
    <row r="457" spans="1:59">
      <c r="A457" s="11">
        <v>44144</v>
      </c>
      <c r="B457" s="1">
        <v>-0.04396087526025394</v>
      </c>
      <c r="C457" s="1">
        <v>0.1243902180199976</v>
      </c>
      <c r="D457" s="1">
        <v>0.03006031419159894</v>
      </c>
      <c r="E457" s="1">
        <v>-0.03213780385543841</v>
      </c>
      <c r="F457" s="1">
        <v>-0.05062255447737596</v>
      </c>
      <c r="G457" s="1">
        <v>0.06184299323944287</v>
      </c>
      <c r="H457" s="1">
        <v>-0.005043946073576722</v>
      </c>
      <c r="I457" s="1">
        <v>-0.03140527769417956</v>
      </c>
      <c r="J457" s="1">
        <v>0.01797336623928691</v>
      </c>
      <c r="K457" s="1">
        <v>0.07432670388680784</v>
      </c>
      <c r="L457" s="1">
        <v>-0.05887751135370156</v>
      </c>
      <c r="M457" s="1">
        <v>-0.05357045630425394</v>
      </c>
      <c r="N457" s="1">
        <v>-0.004581091608262033</v>
      </c>
      <c r="O457" s="1">
        <v>0.02789287155209697</v>
      </c>
      <c r="P457" s="1">
        <v>-0.004327281605113642</v>
      </c>
      <c r="Q457" s="1">
        <v>-0.02740111315452654</v>
      </c>
      <c r="R457" s="1">
        <v>0.01645841783332758</v>
      </c>
      <c r="S457" s="1">
        <v>0.04487327636482008</v>
      </c>
      <c r="T457" s="1">
        <v>-0.0008531077082450933</v>
      </c>
      <c r="U457" s="1">
        <v>0.0007095217700281431</v>
      </c>
      <c r="V457" s="1">
        <v>0.0006943462554651614</v>
      </c>
      <c r="W457" s="1">
        <v>0.01811083034350136</v>
      </c>
      <c r="X457" s="1">
        <v>0.1071639669495608</v>
      </c>
      <c r="Y457" s="1">
        <v>-0.03982571248940725</v>
      </c>
      <c r="Z457" s="1">
        <v>0.144496973739892</v>
      </c>
      <c r="AA457" s="1">
        <v>0.1353923982391172</v>
      </c>
      <c r="AB457" s="1">
        <v>0.1247945082925692</v>
      </c>
      <c r="AC457" s="1">
        <v>0.007418331438899584</v>
      </c>
      <c r="AD457" s="1">
        <v>-0.04898195734675659</v>
      </c>
      <c r="AE457" s="1">
        <v>0.01315089459889207</v>
      </c>
      <c r="AF457" s="1">
        <v>0.1101778442808448</v>
      </c>
      <c r="AG457" s="1">
        <v>-0.04989609919809324</v>
      </c>
      <c r="AH457" s="1">
        <v>0.1513561022807741</v>
      </c>
      <c r="AI457" s="1">
        <v>-0.02382460440579848</v>
      </c>
      <c r="AJ457" s="1">
        <v>0.2509588322486205</v>
      </c>
      <c r="AK457" s="1">
        <v>-0.0859285103783366</v>
      </c>
      <c r="AL457" s="1">
        <v>-0.04563234934393035</v>
      </c>
      <c r="AM457" s="1">
        <v>-0.06395071793375873</v>
      </c>
      <c r="AN457" s="1">
        <v>0.07692290371891497</v>
      </c>
      <c r="AO457" s="1">
        <v>0.1159749835798236</v>
      </c>
      <c r="AP457" s="1">
        <v>0.1557827062031698</v>
      </c>
      <c r="AQ457" s="1">
        <v>0.1662833787177034</v>
      </c>
      <c r="AR457" s="1">
        <v>0.08586960948823541</v>
      </c>
      <c r="AS457" s="1">
        <v>0.05977218723041999</v>
      </c>
      <c r="AT457" s="1">
        <v>-0.02786224847078445</v>
      </c>
      <c r="AU457" s="1">
        <v>-0.0350933085482944</v>
      </c>
      <c r="AV457" s="1">
        <v>-0.1449566741245172</v>
      </c>
      <c r="AW457" s="1">
        <v>0.02459986909923506</v>
      </c>
      <c r="AX457" s="1">
        <v>-0.02021165833954497</v>
      </c>
      <c r="AY457" s="1">
        <v>0.03781225186196702</v>
      </c>
      <c r="AZ457" s="1">
        <v>0.1496604596612539</v>
      </c>
      <c r="BA457" s="1">
        <v>0.007310171505683138</v>
      </c>
      <c r="BB457" s="1">
        <v>-0.101972656518588</v>
      </c>
      <c r="BC457" s="1">
        <v>-0.05042183968064673</v>
      </c>
      <c r="BD457" s="1">
        <v>-0.01529803173396305</v>
      </c>
      <c r="BE457" s="1">
        <v>-0.09990985757051507</v>
      </c>
      <c r="BF457" s="1">
        <v>0.03305793412290425</v>
      </c>
      <c r="BG457" s="1">
        <v>0.1682926983509938</v>
      </c>
    </row>
    <row r="458" spans="1:59">
      <c r="A458" s="11">
        <v>44145</v>
      </c>
      <c r="B458" s="1">
        <v>0.01298098928096048</v>
      </c>
      <c r="C458" s="1">
        <v>0.008676671607093622</v>
      </c>
      <c r="D458" s="1">
        <v>0.005857987487929206</v>
      </c>
      <c r="E458" s="1">
        <v>-0.06171805477982195</v>
      </c>
      <c r="F458" s="1">
        <v>-0.03458294580536425</v>
      </c>
      <c r="G458" s="1">
        <v>0.05230429601969599</v>
      </c>
      <c r="H458" s="1">
        <v>0.01388584369771984</v>
      </c>
      <c r="I458" s="1">
        <v>-0.08257319497185267</v>
      </c>
      <c r="J458" s="1">
        <v>0.02366632392923229</v>
      </c>
      <c r="K458" s="1">
        <v>0.01754577048848271</v>
      </c>
      <c r="L458" s="1">
        <v>0.03399745517250619</v>
      </c>
      <c r="M458" s="1">
        <v>0.004438247308765852</v>
      </c>
      <c r="N458" s="1">
        <v>0.01651344723016956</v>
      </c>
      <c r="O458" s="1">
        <v>0.04590090867021179</v>
      </c>
      <c r="P458" s="1">
        <v>0.03991816505327672</v>
      </c>
      <c r="Q458" s="1">
        <v>0.002113024566029909</v>
      </c>
      <c r="R458" s="1">
        <v>-0.005559887958333953</v>
      </c>
      <c r="S458" s="1">
        <v>0.03396153721864081</v>
      </c>
      <c r="T458" s="1">
        <v>-0.04961150252844615</v>
      </c>
      <c r="U458" s="1">
        <v>-0.01282473935210471</v>
      </c>
      <c r="V458" s="1">
        <v>-0.00945596398609283</v>
      </c>
      <c r="W458" s="1">
        <v>0.02336919914579694</v>
      </c>
      <c r="X458" s="1">
        <v>-0.0001335322344603318</v>
      </c>
      <c r="Y458" s="1">
        <v>0.02901149772591416</v>
      </c>
      <c r="Z458" s="1">
        <v>0.01830492786185389</v>
      </c>
      <c r="AA458" s="1">
        <v>-0.00325073908039597</v>
      </c>
      <c r="AB458" s="1">
        <v>0.0440219453585895</v>
      </c>
      <c r="AC458" s="1">
        <v>0.02014022117094871</v>
      </c>
      <c r="AD458" s="1">
        <v>-0.01458890732301488</v>
      </c>
      <c r="AE458" s="1">
        <v>-0.02449488503916686</v>
      </c>
      <c r="AF458" s="1">
        <v>0.02425451937211487</v>
      </c>
      <c r="AG458" s="1">
        <v>-0.02274275061071829</v>
      </c>
      <c r="AH458" s="1">
        <v>0.05851056417967504</v>
      </c>
      <c r="AI458" s="1">
        <v>-0.03379276680693566</v>
      </c>
      <c r="AJ458" s="1">
        <v>0</v>
      </c>
      <c r="AK458" s="1">
        <v>0.02070136075318807</v>
      </c>
      <c r="AL458" s="1">
        <v>-0.003301295189058084</v>
      </c>
      <c r="AM458" s="1">
        <v>-0.06314744432528485</v>
      </c>
      <c r="AN458" s="1">
        <v>-0.01326527524296173</v>
      </c>
      <c r="AO458" s="1">
        <v>-0.009689153497731695</v>
      </c>
      <c r="AP458" s="1">
        <v>0.02722930806878776</v>
      </c>
      <c r="AQ458" s="1">
        <v>0.0006569690424396146</v>
      </c>
      <c r="AR458" s="1">
        <v>0.01267930181199417</v>
      </c>
      <c r="AS458" s="1">
        <v>-0.007699179267476097</v>
      </c>
      <c r="AT458" s="1">
        <v>0.01456617275550576</v>
      </c>
      <c r="AU458" s="1">
        <v>0.05234518920575182</v>
      </c>
      <c r="AV458" s="1">
        <v>-0.004701038581737316</v>
      </c>
      <c r="AW458" s="1">
        <v>-0.0009487094223576964</v>
      </c>
      <c r="AX458" s="1">
        <v>-0.02587474253102262</v>
      </c>
      <c r="AY458" s="1">
        <v>-0.0201691261060869</v>
      </c>
      <c r="AZ458" s="1">
        <v>0.07398864689291362</v>
      </c>
      <c r="BA458" s="1">
        <v>0.01054292620453401</v>
      </c>
      <c r="BB458" s="1">
        <v>-0.01817578981982904</v>
      </c>
      <c r="BC458" s="1">
        <v>0.02681453965008984</v>
      </c>
      <c r="BD458" s="1">
        <v>0.01407279919820281</v>
      </c>
      <c r="BE458" s="1">
        <v>0.0128033237248788</v>
      </c>
      <c r="BF458" s="1">
        <v>0.02399980005760738</v>
      </c>
      <c r="BG458" s="1">
        <v>0.01461377714694478</v>
      </c>
    </row>
    <row r="459" spans="1:59">
      <c r="A459" s="11">
        <v>44146</v>
      </c>
      <c r="B459" s="1">
        <v>0.0166051572639565</v>
      </c>
      <c r="C459" s="1">
        <v>-0.02317804456964556</v>
      </c>
      <c r="D459" s="1">
        <v>-0.000741115687336813</v>
      </c>
      <c r="E459" s="1">
        <v>0.04218490839394828</v>
      </c>
      <c r="F459" s="1">
        <v>0.03372959332756431</v>
      </c>
      <c r="G459" s="1">
        <v>-0.03815147263535146</v>
      </c>
      <c r="H459" s="1">
        <v>-0.004999917345585581</v>
      </c>
      <c r="I459" s="1">
        <v>-0.003339140916578387</v>
      </c>
      <c r="J459" s="1">
        <v>-0.01027524255406087</v>
      </c>
      <c r="K459" s="1">
        <v>-0.005214193726288507</v>
      </c>
      <c r="L459" s="1">
        <v>-0.002964421375645454</v>
      </c>
      <c r="M459" s="1">
        <v>0.01718402851218337</v>
      </c>
      <c r="N459" s="1">
        <v>0.02210396439510642</v>
      </c>
      <c r="O459" s="1">
        <v>0.01104049401488605</v>
      </c>
      <c r="P459" s="1">
        <v>0.0152771168529402</v>
      </c>
      <c r="Q459" s="1">
        <v>-0.004217052330148796</v>
      </c>
      <c r="R459" s="1">
        <v>0.01569402796871011</v>
      </c>
      <c r="S459" s="1">
        <v>0.01592674812506911</v>
      </c>
      <c r="T459" s="1">
        <v>0.02955970493848192</v>
      </c>
      <c r="U459" s="1">
        <v>0.007078842205119784</v>
      </c>
      <c r="V459" s="1">
        <v>0.005605234656926195</v>
      </c>
      <c r="W459" s="1">
        <v>0.008520941706479546</v>
      </c>
      <c r="X459" s="1">
        <v>0.03650215214607444</v>
      </c>
      <c r="Y459" s="1">
        <v>-0.004320364724562431</v>
      </c>
      <c r="Z459" s="1">
        <v>-0.03250435211256386</v>
      </c>
      <c r="AA459" s="1">
        <v>-0.01493312180985518</v>
      </c>
      <c r="AB459" s="1">
        <v>0.03874292614663277</v>
      </c>
      <c r="AC459" s="1">
        <v>-0.005386812011611508</v>
      </c>
      <c r="AD459" s="1">
        <v>0.04497343221259675</v>
      </c>
      <c r="AE459" s="1">
        <v>0.02146152964485126</v>
      </c>
      <c r="AF459" s="1">
        <v>-0.01129692302379393</v>
      </c>
      <c r="AG459" s="1">
        <v>0.01486627177414634</v>
      </c>
      <c r="AH459" s="1">
        <v>-0.07609469111609679</v>
      </c>
      <c r="AI459" s="1">
        <v>0.02625471809780699</v>
      </c>
      <c r="AJ459" s="1">
        <v>-0.04535175966979499</v>
      </c>
      <c r="AK459" s="1">
        <v>0.02190575492498215</v>
      </c>
      <c r="AL459" s="1">
        <v>0.02330096015027205</v>
      </c>
      <c r="AM459" s="1">
        <v>0.05074391422912128</v>
      </c>
      <c r="AN459" s="1">
        <v>-0.004653393762248714</v>
      </c>
      <c r="AO459" s="1">
        <v>-0.01025720077393599</v>
      </c>
      <c r="AP459" s="1">
        <v>-0.03220652594401774</v>
      </c>
      <c r="AQ459" s="1">
        <v>-0.02363742871558894</v>
      </c>
      <c r="AR459" s="1">
        <v>-0.009225691812529635</v>
      </c>
      <c r="AS459" s="1">
        <v>-0.006315430063651761</v>
      </c>
      <c r="AT459" s="1">
        <v>-0.006639250601068181</v>
      </c>
      <c r="AU459" s="1">
        <v>0.01388895198944473</v>
      </c>
      <c r="AV459" s="1">
        <v>0.02789666995791062</v>
      </c>
      <c r="AW459" s="1">
        <v>0.02600449654295622</v>
      </c>
      <c r="AX459" s="1">
        <v>0.0164977197153513</v>
      </c>
      <c r="AY459" s="1">
        <v>-0.03652059597677371</v>
      </c>
      <c r="AZ459" s="1">
        <v>-0.03792983704033392</v>
      </c>
      <c r="BA459" s="1">
        <v>-0.005626264994181951</v>
      </c>
      <c r="BB459" s="1">
        <v>0.03183798544930161</v>
      </c>
      <c r="BC459" s="1">
        <v>0.01877203213249357</v>
      </c>
      <c r="BD459" s="1">
        <v>0.01662533811199363</v>
      </c>
      <c r="BE459" s="1">
        <v>0.05287458656822053</v>
      </c>
      <c r="BF459" s="1">
        <v>-0.007812369203001435</v>
      </c>
      <c r="BG459" s="1">
        <v>-0.01440329066695512</v>
      </c>
    </row>
    <row r="460" spans="1:59">
      <c r="A460" s="11">
        <v>44147</v>
      </c>
      <c r="B460" s="1">
        <v>-0.00621396158564369</v>
      </c>
      <c r="C460" s="1">
        <v>-0.01394306919938226</v>
      </c>
      <c r="D460" s="1">
        <v>0.00466239832090265</v>
      </c>
      <c r="E460" s="1">
        <v>0.006889733846014545</v>
      </c>
      <c r="F460" s="1">
        <v>-0.008640935353967705</v>
      </c>
      <c r="G460" s="1">
        <v>-0.006438829235153154</v>
      </c>
      <c r="H460" s="1">
        <v>-0.01441997729313638</v>
      </c>
      <c r="I460" s="1">
        <v>-0.005044217461615208</v>
      </c>
      <c r="J460" s="1">
        <v>-0.01742674210105077</v>
      </c>
      <c r="K460" s="1">
        <v>-0.01847529826901628</v>
      </c>
      <c r="L460" s="1">
        <v>0.006216938989581866</v>
      </c>
      <c r="M460" s="1">
        <v>0.007481508551256955</v>
      </c>
      <c r="N460" s="1">
        <v>-0.007034964577618652</v>
      </c>
      <c r="O460" s="1">
        <v>-0.03945183606994795</v>
      </c>
      <c r="P460" s="1">
        <v>-0.05704102681955614</v>
      </c>
      <c r="Q460" s="1">
        <v>0.008963942751377019</v>
      </c>
      <c r="R460" s="1">
        <v>0.009077689853296045</v>
      </c>
      <c r="S460" s="1">
        <v>-0.003812040109005932</v>
      </c>
      <c r="T460" s="1">
        <v>-0.008639495617042914</v>
      </c>
      <c r="U460" s="1">
        <v>-0.001637478931899583</v>
      </c>
      <c r="V460" s="1">
        <v>-0.009318980565188206</v>
      </c>
      <c r="W460" s="1">
        <v>-0.0104765126990044</v>
      </c>
      <c r="X460" s="1">
        <v>-0.03895766458460914</v>
      </c>
      <c r="Y460" s="1">
        <v>0.005502025400247357</v>
      </c>
      <c r="Z460" s="1">
        <v>0.001145384769885682</v>
      </c>
      <c r="AA460" s="1">
        <v>-0.01228423374556309</v>
      </c>
      <c r="AB460" s="1">
        <v>0.002696263159324142</v>
      </c>
      <c r="AC460" s="1">
        <v>-0.003764081429595945</v>
      </c>
      <c r="AD460" s="1">
        <v>-0.02010808233618833</v>
      </c>
      <c r="AE460" s="1">
        <v>-0.03897467159701284</v>
      </c>
      <c r="AF460" s="1">
        <v>-0.0380134886572655</v>
      </c>
      <c r="AG460" s="1">
        <v>-0.005063745509369721</v>
      </c>
      <c r="AH460" s="1">
        <v>0.01320902709346616</v>
      </c>
      <c r="AI460" s="1">
        <v>-0.005125769498209198</v>
      </c>
      <c r="AJ460" s="1">
        <v>-0.02679637931863588</v>
      </c>
      <c r="AK460" s="1">
        <v>-0.008130289087447617</v>
      </c>
      <c r="AL460" s="1">
        <v>-0.02511453960536436</v>
      </c>
      <c r="AM460" s="1">
        <v>0.00288770091258872</v>
      </c>
      <c r="AN460" s="1">
        <v>-0.02467534402838389</v>
      </c>
      <c r="AO460" s="1">
        <v>-0.03539543520818855</v>
      </c>
      <c r="AP460" s="1">
        <v>-0.0273898264017145</v>
      </c>
      <c r="AQ460" s="1">
        <v>-0.03026218975097705</v>
      </c>
      <c r="AR460" s="1">
        <v>-0.007316223308548531</v>
      </c>
      <c r="AS460" s="1">
        <v>-0.01597969403956856</v>
      </c>
      <c r="AT460" s="1">
        <v>-0.005017285947448991</v>
      </c>
      <c r="AU460" s="1">
        <v>-0.006690072442012474</v>
      </c>
      <c r="AV460" s="1">
        <v>-0.0083285731783177</v>
      </c>
      <c r="AW460" s="1">
        <v>-0.02086009185449267</v>
      </c>
      <c r="AX460" s="1">
        <v>-0.01287374576728006</v>
      </c>
      <c r="AY460" s="1">
        <v>-0.01240525860347641</v>
      </c>
      <c r="AZ460" s="1">
        <v>-0.02873696809376547</v>
      </c>
      <c r="BA460" s="1">
        <v>0.00770540044088186</v>
      </c>
      <c r="BB460" s="1">
        <v>0.005540100451829399</v>
      </c>
      <c r="BC460" s="1">
        <v>-0.004246295269774825</v>
      </c>
      <c r="BD460" s="1">
        <v>0.001689337629429133</v>
      </c>
      <c r="BE460" s="1">
        <v>-0.03570684942906877</v>
      </c>
      <c r="BF460" s="1">
        <v>-0.007874086182428797</v>
      </c>
      <c r="BG460" s="1">
        <v>-0.07620043162970858</v>
      </c>
    </row>
    <row r="461" spans="1:59">
      <c r="A461" s="11">
        <v>44148</v>
      </c>
      <c r="B461" s="1">
        <v>0.005806071008092273</v>
      </c>
      <c r="C461" s="1">
        <v>0.03001737622506595</v>
      </c>
      <c r="D461" s="1">
        <v>0.02004008887678221</v>
      </c>
      <c r="E461" s="1">
        <v>-0.005009726919122826</v>
      </c>
      <c r="F461" s="1">
        <v>0.005957652481424658</v>
      </c>
      <c r="G461" s="1">
        <v>0.04536476329037753</v>
      </c>
      <c r="H461" s="1">
        <v>0.003325221031345693</v>
      </c>
      <c r="I461" s="1">
        <v>-0.01312852806460296</v>
      </c>
      <c r="J461" s="1">
        <v>0.02415093943554347</v>
      </c>
      <c r="K461" s="1">
        <v>0.009993080461195625</v>
      </c>
      <c r="L461" s="1">
        <v>0.002350588877308546</v>
      </c>
      <c r="M461" s="1">
        <v>0.008330911622243198</v>
      </c>
      <c r="N461" s="1">
        <v>0.01272638772247769</v>
      </c>
      <c r="O461" s="1">
        <v>0.02709616250291358</v>
      </c>
      <c r="P461" s="1">
        <v>-0.008070477467985948</v>
      </c>
      <c r="Q461" s="1">
        <v>0.006365727037781932</v>
      </c>
      <c r="R461" s="1">
        <v>0.01205859088898831</v>
      </c>
      <c r="S461" s="1">
        <v>-0.003898434719620036</v>
      </c>
      <c r="T461" s="1">
        <v>0.02042256672215492</v>
      </c>
      <c r="U461" s="1">
        <v>0.01553286254645747</v>
      </c>
      <c r="V461" s="1">
        <v>0.01652742210368996</v>
      </c>
      <c r="W461" s="1">
        <v>-0.00239072918037686</v>
      </c>
      <c r="X461" s="1">
        <v>0.0005369012390281647</v>
      </c>
      <c r="Y461" s="1">
        <v>0.008497213856657249</v>
      </c>
      <c r="Z461" s="1">
        <v>0.02510476737421952</v>
      </c>
      <c r="AA461" s="1">
        <v>0.006262628016562299</v>
      </c>
      <c r="AB461" s="1">
        <v>0.0373469028662885</v>
      </c>
      <c r="AC461" s="1">
        <v>0.01970707661479421</v>
      </c>
      <c r="AD461" s="1">
        <v>-0.01351881242026842</v>
      </c>
      <c r="AE461" s="1">
        <v>0.018911190031214</v>
      </c>
      <c r="AF461" s="1">
        <v>0.02192781241776687</v>
      </c>
      <c r="AG461" s="1">
        <v>0.006798115915547909</v>
      </c>
      <c r="AH461" s="1">
        <v>0.05368087732905447</v>
      </c>
      <c r="AI461" s="1">
        <v>0.004966496710239854</v>
      </c>
      <c r="AJ461" s="1">
        <v>0.03213758751791973</v>
      </c>
      <c r="AK461" s="1">
        <v>-0.008073613337881591</v>
      </c>
      <c r="AL461" s="1">
        <v>0.01064828299037313</v>
      </c>
      <c r="AM461" s="1">
        <v>-0.01187138848111469</v>
      </c>
      <c r="AN461" s="1">
        <v>0.02849531651034365</v>
      </c>
      <c r="AO461" s="1">
        <v>0.01471071295484228</v>
      </c>
      <c r="AP461" s="1">
        <v>0.02970992139559159</v>
      </c>
      <c r="AQ461" s="1">
        <v>0.03328695974641893</v>
      </c>
      <c r="AR461" s="1">
        <v>0.006365104617791717</v>
      </c>
      <c r="AS461" s="1">
        <v>0.01716188417227693</v>
      </c>
      <c r="AT461" s="1">
        <v>0.005042586043544128</v>
      </c>
      <c r="AU461" s="1">
        <v>0.02309168801794437</v>
      </c>
      <c r="AV461" s="1">
        <v>0.04735019386130901</v>
      </c>
      <c r="AW461" s="1">
        <v>0.02108617577144911</v>
      </c>
      <c r="AX461" s="1">
        <v>-0.007917146283160204</v>
      </c>
      <c r="AY461" s="1">
        <v>0.03907888503825419</v>
      </c>
      <c r="AZ461" s="1">
        <v>0.05752178396942687</v>
      </c>
      <c r="BA461" s="1">
        <v>0.003554961660972467</v>
      </c>
      <c r="BB461" s="1">
        <v>-0.03338560824592574</v>
      </c>
      <c r="BC461" s="1">
        <v>0.01729198399966614</v>
      </c>
      <c r="BD461" s="1">
        <v>0.01558400840493479</v>
      </c>
      <c r="BE461" s="1">
        <v>0.01299270724222912</v>
      </c>
      <c r="BF461" s="1">
        <v>0</v>
      </c>
      <c r="BG461" s="1">
        <v>0.009039566439176694</v>
      </c>
    </row>
    <row r="462" spans="1:59">
      <c r="A462" s="11">
        <v>44151</v>
      </c>
      <c r="B462" s="1">
        <v>0.009502742023157706</v>
      </c>
      <c r="C462" s="1">
        <v>0.04118462792389188</v>
      </c>
      <c r="D462" s="1">
        <v>0.01395920178762866</v>
      </c>
      <c r="E462" s="1">
        <v>0.02824515587790843</v>
      </c>
      <c r="F462" s="1">
        <v>0.0007190451875813686</v>
      </c>
      <c r="G462" s="1">
        <v>0.03072782739233904</v>
      </c>
      <c r="H462" s="1">
        <v>-0.005081751366808773</v>
      </c>
      <c r="I462" s="1">
        <v>-0.009699428058646098</v>
      </c>
      <c r="J462" s="1">
        <v>0.03168759764465601</v>
      </c>
      <c r="K462" s="1">
        <v>0.001989225715882004</v>
      </c>
      <c r="L462" s="1">
        <v>-0.005025093236565192</v>
      </c>
      <c r="M462" s="1">
        <v>0.002507805289257981</v>
      </c>
      <c r="N462" s="1">
        <v>0.007902713997391064</v>
      </c>
      <c r="O462" s="1">
        <v>0.03943357169638428</v>
      </c>
      <c r="P462" s="1">
        <v>0.002884610935292686</v>
      </c>
      <c r="Q462" s="1">
        <v>-0.00389263704903331</v>
      </c>
      <c r="R462" s="1">
        <v>0.003971613890735748</v>
      </c>
      <c r="S462" s="1">
        <v>0.05539149636977037</v>
      </c>
      <c r="T462" s="1">
        <v>0.006901304662991992</v>
      </c>
      <c r="U462" s="1">
        <v>0.002453571984868841</v>
      </c>
      <c r="V462" s="1">
        <v>0.01625877662677877</v>
      </c>
      <c r="W462" s="1">
        <v>0.01643276457666865</v>
      </c>
      <c r="X462" s="1">
        <v>0.04319820006094699</v>
      </c>
      <c r="Y462" s="1">
        <v>-0.008469602345179794</v>
      </c>
      <c r="Z462" s="1">
        <v>0.01804204199034909</v>
      </c>
      <c r="AA462" s="1">
        <v>0.0282258438082188</v>
      </c>
      <c r="AB462" s="1">
        <v>0.02505751996162608</v>
      </c>
      <c r="AC462" s="1">
        <v>0.005304533655678068</v>
      </c>
      <c r="AD462" s="1">
        <v>0.0194191936383159</v>
      </c>
      <c r="AE462" s="1">
        <v>0.002789423224806908</v>
      </c>
      <c r="AF462" s="1">
        <v>0.02883306377904593</v>
      </c>
      <c r="AG462" s="1">
        <v>0.007257552480425034</v>
      </c>
      <c r="AH462" s="1">
        <v>0.01673952661580524</v>
      </c>
      <c r="AI462" s="1">
        <v>0.003325536899909665</v>
      </c>
      <c r="AJ462" s="1">
        <v>0.06808039403882793</v>
      </c>
      <c r="AK462" s="1">
        <v>-0.007745816963675378</v>
      </c>
      <c r="AL462" s="1">
        <v>-0.01325472972071584</v>
      </c>
      <c r="AM462" s="1">
        <v>0.01641361391709051</v>
      </c>
      <c r="AN462" s="1">
        <v>-0.0334025438291875</v>
      </c>
      <c r="AO462" s="1">
        <v>0.02858781846636038</v>
      </c>
      <c r="AP462" s="1">
        <v>0.0335023430139989</v>
      </c>
      <c r="AQ462" s="1">
        <v>0.04765100698637159</v>
      </c>
      <c r="AR462" s="1">
        <v>0.009986771726888222</v>
      </c>
      <c r="AS462" s="1">
        <v>0.01487662022104064</v>
      </c>
      <c r="AT462" s="1">
        <v>-0.001684889184152549</v>
      </c>
      <c r="AU462" s="1">
        <v>0.01786836427183092</v>
      </c>
      <c r="AV462" s="1">
        <v>0.009539538152140148</v>
      </c>
      <c r="AW462" s="1">
        <v>0.02435410033757335</v>
      </c>
      <c r="AX462" s="1">
        <v>-0.001003718251121</v>
      </c>
      <c r="AY462" s="1">
        <v>0.05842846645394628</v>
      </c>
      <c r="AZ462" s="1">
        <v>0.04932343106674253</v>
      </c>
      <c r="BA462" s="1">
        <v>0.003233600597292607</v>
      </c>
      <c r="BB462" s="1">
        <v>-0.001132486393402354</v>
      </c>
      <c r="BC462" s="1">
        <v>0.01815161976703417</v>
      </c>
      <c r="BD462" s="1">
        <v>0.01262132338215527</v>
      </c>
      <c r="BE462" s="1">
        <v>0.0251176658841894</v>
      </c>
      <c r="BF462" s="1">
        <v>0</v>
      </c>
      <c r="BG462" s="1">
        <v>0.01455768347918118</v>
      </c>
    </row>
    <row r="463" spans="1:59">
      <c r="A463" s="11">
        <v>44152</v>
      </c>
      <c r="B463" s="1">
        <v>-0.005366519140924453</v>
      </c>
      <c r="C463" s="1">
        <v>0.001164367968292224</v>
      </c>
      <c r="D463" s="1">
        <v>0.01335927022678596</v>
      </c>
      <c r="E463" s="1">
        <v>-0.004418998348832526</v>
      </c>
      <c r="F463" s="1">
        <v>0.001469221257177411</v>
      </c>
      <c r="G463" s="1">
        <v>0.00941420802940951</v>
      </c>
      <c r="H463" s="1">
        <v>0.007106315669124452</v>
      </c>
      <c r="I463" s="1">
        <v>-0.005845727149149438</v>
      </c>
      <c r="J463" s="1">
        <v>0.02678562149995756</v>
      </c>
      <c r="K463" s="1">
        <v>-0.005067798754493258</v>
      </c>
      <c r="L463" s="1">
        <v>0.001144697315517806</v>
      </c>
      <c r="M463" s="1">
        <v>0.005608142345506328</v>
      </c>
      <c r="N463" s="1">
        <v>-0.01028303972532441</v>
      </c>
      <c r="O463" s="1">
        <v>-0.01095380643758126</v>
      </c>
      <c r="P463" s="1">
        <v>-0.02278926485247734</v>
      </c>
      <c r="Q463" s="1">
        <v>-0.0111653434425022</v>
      </c>
      <c r="R463" s="1">
        <v>-0.004238456776895827</v>
      </c>
      <c r="S463" s="1">
        <v>0.01774500791530875</v>
      </c>
      <c r="T463" s="1">
        <v>0.01456477701285386</v>
      </c>
      <c r="U463" s="1">
        <v>-0.006304107464744413</v>
      </c>
      <c r="V463" s="1">
        <v>-0.001531808812378022</v>
      </c>
      <c r="W463" s="1">
        <v>0.01616695148806069</v>
      </c>
      <c r="X463" s="1">
        <v>-0.03137861136874209</v>
      </c>
      <c r="Y463" s="1">
        <v>-0.01178996305685587</v>
      </c>
      <c r="Z463" s="1">
        <v>-0.0003044519931373335</v>
      </c>
      <c r="AA463" s="1">
        <v>-0.01014498246018503</v>
      </c>
      <c r="AB463" s="1">
        <v>0.0001404652078307311</v>
      </c>
      <c r="AC463" s="1">
        <v>-0.003261578491640549</v>
      </c>
      <c r="AD463" s="1">
        <v>0.01998373904319384</v>
      </c>
      <c r="AE463" s="1">
        <v>-0.006205219037979659</v>
      </c>
      <c r="AF463" s="1">
        <v>-0.0004344055541890546</v>
      </c>
      <c r="AG463" s="1">
        <v>-0.01419555339969181</v>
      </c>
      <c r="AH463" s="1">
        <v>0.04008582131630645</v>
      </c>
      <c r="AI463" s="1">
        <v>-0.01275133579824606</v>
      </c>
      <c r="AJ463" s="1">
        <v>-0.01536393422747906</v>
      </c>
      <c r="AK463" s="1">
        <v>0.003193485201013146</v>
      </c>
      <c r="AL463" s="1">
        <v>-0.00287047736414614</v>
      </c>
      <c r="AM463" s="1">
        <v>-0.006881179751064281</v>
      </c>
      <c r="AN463" s="1">
        <v>0.0175775309712507</v>
      </c>
      <c r="AO463" s="1">
        <v>0.004751020216614776</v>
      </c>
      <c r="AP463" s="1">
        <v>-0.002117272570115514</v>
      </c>
      <c r="AQ463" s="1">
        <v>0.0006406205017983613</v>
      </c>
      <c r="AR463" s="1">
        <v>-0.0003296452300456387</v>
      </c>
      <c r="AS463" s="1">
        <v>-0.009116930698669701</v>
      </c>
      <c r="AT463" s="1">
        <v>-0.01511526913022732</v>
      </c>
      <c r="AU463" s="1">
        <v>-0.001231868999519992</v>
      </c>
      <c r="AV463" s="1">
        <v>-0.002328104310608148</v>
      </c>
      <c r="AW463" s="1">
        <v>-0.01612798925120618</v>
      </c>
      <c r="AX463" s="1">
        <v>0.08213879250177958</v>
      </c>
      <c r="AY463" s="1">
        <v>0.02157361342957365</v>
      </c>
      <c r="AZ463" s="1">
        <v>0.003305618198492954</v>
      </c>
      <c r="BA463" s="1">
        <v>-0.01322808122426455</v>
      </c>
      <c r="BB463" s="1">
        <v>0.003363368849143011</v>
      </c>
      <c r="BC463" s="1">
        <v>-0.01148233522439235</v>
      </c>
      <c r="BD463" s="1">
        <v>-0.02013903361803637</v>
      </c>
      <c r="BE463" s="1">
        <v>0.007194160209595957</v>
      </c>
      <c r="BF463" s="1">
        <v>-0.01587295407392231</v>
      </c>
      <c r="BG463" s="1">
        <v>-0.03752763622588662</v>
      </c>
    </row>
    <row r="464" spans="1:59">
      <c r="A464" s="11">
        <v>44153</v>
      </c>
      <c r="B464" s="1">
        <v>-0.02909956638473143</v>
      </c>
      <c r="C464" s="1">
        <v>-0.003255860329402727</v>
      </c>
      <c r="D464" s="1">
        <v>0.007044365154775356</v>
      </c>
      <c r="E464" s="1">
        <v>-0.009836848474331639</v>
      </c>
      <c r="F464" s="1">
        <v>-0.00963120822903818</v>
      </c>
      <c r="G464" s="1">
        <v>-0.006994830415577469</v>
      </c>
      <c r="H464" s="1">
        <v>-0.01896363410666912</v>
      </c>
      <c r="I464" s="1">
        <v>-0.003777204081084506</v>
      </c>
      <c r="J464" s="1">
        <v>-0.01599996785122737</v>
      </c>
      <c r="K464" s="1">
        <v>-0.03591878561279027</v>
      </c>
      <c r="L464" s="1">
        <v>-0.001950530154942287</v>
      </c>
      <c r="M464" s="1">
        <v>0.0008118097018245951</v>
      </c>
      <c r="N464" s="1">
        <v>-0.02709055278515049</v>
      </c>
      <c r="O464" s="1">
        <v>-0.008914250352228925</v>
      </c>
      <c r="P464" s="1">
        <v>0.001924565153301971</v>
      </c>
      <c r="Q464" s="1">
        <v>0.003105042378059197</v>
      </c>
      <c r="R464" s="1">
        <v>-0.004634864340822387</v>
      </c>
      <c r="S464" s="1">
        <v>-0.009343689429757829</v>
      </c>
      <c r="T464" s="1">
        <v>-0.01469344589299537</v>
      </c>
      <c r="U464" s="1">
        <v>-0.01320230276130507</v>
      </c>
      <c r="V464" s="1">
        <v>-0.02582450831352012</v>
      </c>
      <c r="W464" s="1">
        <v>0.004640548887877793</v>
      </c>
      <c r="X464" s="1">
        <v>0.02177382753138213</v>
      </c>
      <c r="Y464" s="1">
        <v>-0.01274089352178842</v>
      </c>
      <c r="Z464" s="1">
        <v>-0.03125182291969486</v>
      </c>
      <c r="AA464" s="1">
        <v>-0.007406765576870034</v>
      </c>
      <c r="AB464" s="1">
        <v>0.001966583215563977</v>
      </c>
      <c r="AC464" s="1">
        <v>0.004416104219679307</v>
      </c>
      <c r="AD464" s="1">
        <v>-0.004343975316834059</v>
      </c>
      <c r="AE464" s="1">
        <v>-0.01851653818500076</v>
      </c>
      <c r="AF464" s="1">
        <v>-0.006520325327931009</v>
      </c>
      <c r="AG464" s="1">
        <v>-0.01101817737926136</v>
      </c>
      <c r="AH464" s="1">
        <v>0.04748790307089124</v>
      </c>
      <c r="AI464" s="1">
        <v>-0.01318381104242472</v>
      </c>
      <c r="AJ464" s="1">
        <v>-0.0246459276016624</v>
      </c>
      <c r="AK464" s="1">
        <v>0.002413506544170607</v>
      </c>
      <c r="AL464" s="1">
        <v>-0.01554403261112203</v>
      </c>
      <c r="AM464" s="1">
        <v>0.000484283016772169</v>
      </c>
      <c r="AN464" s="1">
        <v>0.007769069645563231</v>
      </c>
      <c r="AO464" s="1">
        <v>0.01899276666267435</v>
      </c>
      <c r="AP464" s="1">
        <v>0.004640664268100947</v>
      </c>
      <c r="AQ464" s="1">
        <v>-0.01344435263326493</v>
      </c>
      <c r="AR464" s="1">
        <v>-0.004945609673188911</v>
      </c>
      <c r="AS464" s="1">
        <v>-0.01136565308314019</v>
      </c>
      <c r="AT464" s="1">
        <v>0.004246258403447722</v>
      </c>
      <c r="AU464" s="1">
        <v>-0.02096824016968035</v>
      </c>
      <c r="AV464" s="1">
        <v>-0.002470834714426551</v>
      </c>
      <c r="AW464" s="1">
        <v>-0.01229433191723395</v>
      </c>
      <c r="AX464" s="1">
        <v>0.1019677586611878</v>
      </c>
      <c r="AY464" s="1">
        <v>0.01055901069975174</v>
      </c>
      <c r="AZ464" s="1">
        <v>-0.007204998783495564</v>
      </c>
      <c r="BA464" s="1">
        <v>-0.02155627825245887</v>
      </c>
      <c r="BB464" s="1">
        <v>-0.001242955360270859</v>
      </c>
      <c r="BC464" s="1">
        <v>-0.03121786313144259</v>
      </c>
      <c r="BD464" s="1">
        <v>-0.001874611015052485</v>
      </c>
      <c r="BE464" s="1">
        <v>0.005797126650132212</v>
      </c>
      <c r="BF464" s="1">
        <v>0.1129034037991006</v>
      </c>
      <c r="BG464" s="1">
        <v>0.01146794760150094</v>
      </c>
    </row>
    <row r="465" spans="1:59">
      <c r="A465" s="11">
        <v>44154</v>
      </c>
      <c r="B465" s="1">
        <v>0.01120515056730453</v>
      </c>
      <c r="C465" s="1">
        <v>0.02006526815077447</v>
      </c>
      <c r="D465" s="1">
        <v>0.002997745307680155</v>
      </c>
      <c r="E465" s="1">
        <v>0.03634601365064483</v>
      </c>
      <c r="F465" s="1">
        <v>0.003722494885254779</v>
      </c>
      <c r="G465" s="1">
        <v>0.00365228927811323</v>
      </c>
      <c r="H465" s="1">
        <v>-0.02225223001921095</v>
      </c>
      <c r="I465" s="1">
        <v>0.01586996360209536</v>
      </c>
      <c r="J465" s="1">
        <v>-0.007776652677661366</v>
      </c>
      <c r="K465" s="1">
        <v>-0.007952341742440749</v>
      </c>
      <c r="L465" s="1">
        <v>-0.002695730347165637</v>
      </c>
      <c r="M465" s="1">
        <v>0.003427363155218632</v>
      </c>
      <c r="N465" s="1">
        <v>0.02008030736489053</v>
      </c>
      <c r="O465" s="1">
        <v>0.007359145848571114</v>
      </c>
      <c r="P465" s="1">
        <v>-0.006252132127051335</v>
      </c>
      <c r="Q465" s="1">
        <v>0.00457308096134601</v>
      </c>
      <c r="R465" s="1">
        <v>0.00161549143326245</v>
      </c>
      <c r="S465" s="1">
        <v>-0.01010872111800276</v>
      </c>
      <c r="T465" s="1">
        <v>0.00299964404768871</v>
      </c>
      <c r="U465" s="1">
        <v>0.009812366627104163</v>
      </c>
      <c r="V465" s="1">
        <v>-8.752148921475911E-05</v>
      </c>
      <c r="W465" s="1">
        <v>-0.004949060362942737</v>
      </c>
      <c r="X465" s="1">
        <v>-0.002468740644884226</v>
      </c>
      <c r="Y465" s="1">
        <v>0.006019621095246563</v>
      </c>
      <c r="Z465" s="1">
        <v>-0.01760775755170874</v>
      </c>
      <c r="AA465" s="1">
        <v>0.002689863592939545</v>
      </c>
      <c r="AB465" s="1">
        <v>-0.0002803396490059784</v>
      </c>
      <c r="AC465" s="1">
        <v>-0.002913454464214538</v>
      </c>
      <c r="AD465" s="1">
        <v>0.02276441276961361</v>
      </c>
      <c r="AE465" s="1">
        <v>0.04003511680580663</v>
      </c>
      <c r="AF465" s="1">
        <v>-0.004375442237171789</v>
      </c>
      <c r="AG465" s="1">
        <v>0.003566574314628035</v>
      </c>
      <c r="AH465" s="1">
        <v>0.04139292952745288</v>
      </c>
      <c r="AI465" s="1">
        <v>0.006348319674537528</v>
      </c>
      <c r="AJ465" s="1">
        <v>-0.01173184062440014</v>
      </c>
      <c r="AK465" s="1">
        <v>0.005977718158810541</v>
      </c>
      <c r="AL465" s="1">
        <v>0.04350874882327616</v>
      </c>
      <c r="AM465" s="1">
        <v>0.0008563936773755554</v>
      </c>
      <c r="AN465" s="1">
        <v>-0.0035794134539745</v>
      </c>
      <c r="AO465" s="1">
        <v>0.007733846038435077</v>
      </c>
      <c r="AP465" s="1">
        <v>0.0002639814953004915</v>
      </c>
      <c r="AQ465" s="1">
        <v>0.003244740418785863</v>
      </c>
      <c r="AR465" s="1">
        <v>-0.01424784902898435</v>
      </c>
      <c r="AS465" s="1">
        <v>-0.009306517885485088</v>
      </c>
      <c r="AT465" s="1">
        <v>0.008551112065852351</v>
      </c>
      <c r="AU465" s="1">
        <v>0.007558955802937195</v>
      </c>
      <c r="AV465" s="1">
        <v>0.0367414096081029</v>
      </c>
      <c r="AW465" s="1">
        <v>-0.00185983876929674</v>
      </c>
      <c r="AX465" s="1">
        <v>0.02595351832451565</v>
      </c>
      <c r="AY465" s="1">
        <v>0.02581438626165067</v>
      </c>
      <c r="AZ465" s="1">
        <v>0.002370423823855772</v>
      </c>
      <c r="BA465" s="1">
        <v>-0.02179925652452563</v>
      </c>
      <c r="BB465" s="1">
        <v>0.02786791934741784</v>
      </c>
      <c r="BC465" s="1">
        <v>0.01400180576253929</v>
      </c>
      <c r="BD465" s="1">
        <v>0.02032323169605554</v>
      </c>
      <c r="BE465" s="1">
        <v>0.03993417372200625</v>
      </c>
      <c r="BF465" s="1">
        <v>0</v>
      </c>
      <c r="BG465" s="1">
        <v>-0.03174609503426418</v>
      </c>
    </row>
    <row r="466" spans="1:59">
      <c r="A466" s="11">
        <v>44155</v>
      </c>
      <c r="B466" s="1">
        <v>-0.0009909109837901164</v>
      </c>
      <c r="C466" s="1">
        <v>0.002973634689781068</v>
      </c>
      <c r="D466" s="1">
        <v>-0.001893005016970872</v>
      </c>
      <c r="E466" s="1">
        <v>-0.01052141122569872</v>
      </c>
      <c r="F466" s="1">
        <v>-0.005652814007175211</v>
      </c>
      <c r="G466" s="1">
        <v>-0.01429666669770591</v>
      </c>
      <c r="H466" s="1">
        <v>0.008275795638952754</v>
      </c>
      <c r="I466" s="1">
        <v>0.04174833573584835</v>
      </c>
      <c r="J466" s="1">
        <v>0</v>
      </c>
      <c r="K466" s="1">
        <v>-0.01718560935550417</v>
      </c>
      <c r="L466" s="1">
        <v>0</v>
      </c>
      <c r="M466" s="1">
        <v>-0.006309924006426937</v>
      </c>
      <c r="N466" s="1">
        <v>-0.003936737484283359</v>
      </c>
      <c r="O466" s="1">
        <v>0.005411157573368408</v>
      </c>
      <c r="P466" s="1">
        <v>0.01724459991554306</v>
      </c>
      <c r="Q466" s="1">
        <v>0</v>
      </c>
      <c r="R466" s="1">
        <v>-0.002656534869481253</v>
      </c>
      <c r="S466" s="1">
        <v>0.0235012890850228</v>
      </c>
      <c r="T466" s="1">
        <v>0.00931386869641293</v>
      </c>
      <c r="U466" s="1">
        <v>-0.01231917644475888</v>
      </c>
      <c r="V466" s="1">
        <v>0.001749884441264005</v>
      </c>
      <c r="W466" s="1">
        <v>0.003647324400176455</v>
      </c>
      <c r="X466" s="1">
        <v>-0.007685365632157382</v>
      </c>
      <c r="Y466" s="1">
        <v>0</v>
      </c>
      <c r="Z466" s="1">
        <v>-0.03181428263441244</v>
      </c>
      <c r="AA466" s="1">
        <v>-0.008566879016466356</v>
      </c>
      <c r="AB466" s="1">
        <v>0.004487268699614466</v>
      </c>
      <c r="AC466" s="1">
        <v>-0.02241932934916702</v>
      </c>
      <c r="AD466" s="1">
        <v>0.003308137291549995</v>
      </c>
      <c r="AE466" s="1">
        <v>0.0116009120192091</v>
      </c>
      <c r="AF466" s="1">
        <v>0.007910425378941266</v>
      </c>
      <c r="AG466" s="1">
        <v>-0.01187070493659337</v>
      </c>
      <c r="AH466" s="1">
        <v>0.02397478365135552</v>
      </c>
      <c r="AI466" s="1">
        <v>-0.009556579898427175</v>
      </c>
      <c r="AJ466" s="1">
        <v>-0.01967458504800002</v>
      </c>
      <c r="AK466" s="1">
        <v>0.007365788490591108</v>
      </c>
      <c r="AL466" s="1">
        <v>0.04808342481941685</v>
      </c>
      <c r="AM466" s="1">
        <v>-0.0262271839404703</v>
      </c>
      <c r="AN466" s="1">
        <v>0.01409235796645203</v>
      </c>
      <c r="AO466" s="1">
        <v>-0.01074436433667159</v>
      </c>
      <c r="AP466" s="1">
        <v>-0.00184704674151781</v>
      </c>
      <c r="AQ466" s="1">
        <v>-0.02263913062705913</v>
      </c>
      <c r="AR466" s="1">
        <v>0.01445378436653622</v>
      </c>
      <c r="AS466" s="1">
        <v>0.001289376010537246</v>
      </c>
      <c r="AT466" s="1">
        <v>0</v>
      </c>
      <c r="AU466" s="1">
        <v>-0.0156298960623551</v>
      </c>
      <c r="AV466" s="1">
        <v>-0.008229295823255711</v>
      </c>
      <c r="AW466" s="1">
        <v>-0.01483552473881178</v>
      </c>
      <c r="AX466" s="1">
        <v>-0.01934825502075788</v>
      </c>
      <c r="AY466" s="1">
        <v>0.002396585194655243</v>
      </c>
      <c r="AZ466" s="1">
        <v>-0.004402210287286712</v>
      </c>
      <c r="BA466" s="1">
        <v>-0.006824743160205426</v>
      </c>
      <c r="BB466" s="1">
        <v>0.006163527279738235</v>
      </c>
      <c r="BC466" s="1">
        <v>-0.005523336128702816</v>
      </c>
      <c r="BD466" s="1">
        <v>-0.01235858877676832</v>
      </c>
      <c r="BE466" s="1">
        <v>0.06601339243284876</v>
      </c>
      <c r="BF466" s="1">
        <v>0</v>
      </c>
      <c r="BG466" s="1">
        <v>-0.02927397771400408</v>
      </c>
    </row>
    <row r="467" spans="1:59">
      <c r="A467" s="11">
        <v>44157</v>
      </c>
      <c r="B467" s="1">
        <v>0</v>
      </c>
      <c r="C467" s="1">
        <v>0</v>
      </c>
      <c r="D467" s="1">
        <v>0</v>
      </c>
      <c r="E467" s="1">
        <v>0</v>
      </c>
      <c r="F467" s="1">
        <v>0</v>
      </c>
      <c r="G467" s="1">
        <v>0</v>
      </c>
      <c r="H467" s="1">
        <v>0</v>
      </c>
      <c r="I467" s="1">
        <v>0</v>
      </c>
      <c r="J467" s="1">
        <v>0</v>
      </c>
      <c r="K467" s="1">
        <v>0</v>
      </c>
      <c r="L467" s="1">
        <v>0.008379435900449206</v>
      </c>
      <c r="M467" s="1">
        <v>0</v>
      </c>
      <c r="N467" s="1">
        <v>0</v>
      </c>
      <c r="O467" s="1">
        <v>0</v>
      </c>
      <c r="P467" s="1">
        <v>0</v>
      </c>
      <c r="Q467" s="1">
        <v>0.004692098373862974</v>
      </c>
      <c r="R467" s="1">
        <v>0</v>
      </c>
      <c r="S467" s="1">
        <v>0</v>
      </c>
      <c r="T467" s="1">
        <v>0</v>
      </c>
      <c r="U467" s="1">
        <v>0</v>
      </c>
      <c r="V467" s="1">
        <v>0</v>
      </c>
      <c r="W467" s="1">
        <v>0</v>
      </c>
      <c r="X467" s="1">
        <v>0</v>
      </c>
      <c r="Y467" s="1">
        <v>0.03372476145259284</v>
      </c>
      <c r="Z467" s="1">
        <v>0</v>
      </c>
      <c r="AA467" s="1">
        <v>0</v>
      </c>
      <c r="AB467" s="1">
        <v>0</v>
      </c>
      <c r="AC467" s="1">
        <v>0</v>
      </c>
      <c r="AD467" s="1">
        <v>0</v>
      </c>
      <c r="AE467" s="1">
        <v>0</v>
      </c>
      <c r="AF467" s="1">
        <v>0</v>
      </c>
      <c r="AG467" s="1">
        <v>0</v>
      </c>
      <c r="AH467" s="1">
        <v>0</v>
      </c>
      <c r="AI467" s="1">
        <v>0</v>
      </c>
      <c r="AJ467" s="1">
        <v>0</v>
      </c>
      <c r="AK467" s="1">
        <v>0</v>
      </c>
      <c r="AL467" s="1">
        <v>0</v>
      </c>
      <c r="AM467" s="1">
        <v>0</v>
      </c>
      <c r="AN467" s="1">
        <v>0</v>
      </c>
      <c r="AO467" s="1">
        <v>0</v>
      </c>
      <c r="AP467" s="1">
        <v>0</v>
      </c>
      <c r="AQ467" s="1">
        <v>0</v>
      </c>
      <c r="AR467" s="1">
        <v>0</v>
      </c>
      <c r="AS467" s="1">
        <v>0</v>
      </c>
      <c r="AT467" s="1">
        <v>0.02421430651924061</v>
      </c>
      <c r="AU467" s="1">
        <v>0</v>
      </c>
      <c r="AV467" s="1">
        <v>0</v>
      </c>
      <c r="AW467" s="1">
        <v>0</v>
      </c>
      <c r="AX467" s="1">
        <v>0</v>
      </c>
      <c r="AY467" s="1">
        <v>0</v>
      </c>
      <c r="AZ467" s="1">
        <v>0</v>
      </c>
      <c r="BA467" s="1">
        <v>0</v>
      </c>
      <c r="BB467" s="1">
        <v>0</v>
      </c>
      <c r="BC467" s="1">
        <v>0</v>
      </c>
      <c r="BD467" s="1">
        <v>0</v>
      </c>
      <c r="BE467" s="1">
        <v>0</v>
      </c>
      <c r="BF467" s="1">
        <v>0</v>
      </c>
      <c r="BG467" s="1">
        <v>0</v>
      </c>
    </row>
    <row r="468" spans="1:59">
      <c r="A468" s="11">
        <v>44158</v>
      </c>
      <c r="B468" s="1">
        <v>-0.01460910551888095</v>
      </c>
      <c r="C468" s="1">
        <v>0.01368298220761388</v>
      </c>
      <c r="D468" s="1">
        <v>0.01127972964356316</v>
      </c>
      <c r="E468" s="1">
        <v>0.007915857440651708</v>
      </c>
      <c r="F468" s="1">
        <v>-0.0003259120565208828</v>
      </c>
      <c r="G468" s="1">
        <v>0.005010575873397149</v>
      </c>
      <c r="H468" s="1">
        <v>-0.002507827285348374</v>
      </c>
      <c r="I468" s="1">
        <v>-0.002326973869900439</v>
      </c>
      <c r="J468" s="1">
        <v>0.03740657179661122</v>
      </c>
      <c r="K468" s="1">
        <v>0.01256990652851653</v>
      </c>
      <c r="L468" s="1">
        <v>0.003283783697776155</v>
      </c>
      <c r="M468" s="1">
        <v>0.001548260122370415</v>
      </c>
      <c r="N468" s="1">
        <v>0.01712772142288888</v>
      </c>
      <c r="O468" s="1">
        <v>0.01695377076060245</v>
      </c>
      <c r="P468" s="1">
        <v>-0.01341283973688934</v>
      </c>
      <c r="Q468" s="1">
        <v>-0.001324360594395002</v>
      </c>
      <c r="R468" s="1">
        <v>0.005136994876504541</v>
      </c>
      <c r="S468" s="1">
        <v>-0.008953099495061068</v>
      </c>
      <c r="T468" s="1">
        <v>-0.008804613032041608</v>
      </c>
      <c r="U468" s="1">
        <v>-0.004207358173545117</v>
      </c>
      <c r="V468" s="1">
        <v>0.001484768673640335</v>
      </c>
      <c r="W468" s="1">
        <v>-0.004294765089108976</v>
      </c>
      <c r="X468" s="1">
        <v>0.008138575109418733</v>
      </c>
      <c r="Y468" s="1">
        <v>-0.0009648617880937405</v>
      </c>
      <c r="Z468" s="1">
        <v>0.009388557384750085</v>
      </c>
      <c r="AA468" s="1">
        <v>0.02880317964558121</v>
      </c>
      <c r="AB468" s="1">
        <v>0.03867108923701945</v>
      </c>
      <c r="AC468" s="1">
        <v>0.007689816548737349</v>
      </c>
      <c r="AD468" s="1">
        <v>0.008069672654964055</v>
      </c>
      <c r="AE468" s="1">
        <v>0.007714819717371979</v>
      </c>
      <c r="AF468" s="1">
        <v>0.02834094890692285</v>
      </c>
      <c r="AG468" s="1">
        <v>-0.004709008059944342</v>
      </c>
      <c r="AH468" s="1">
        <v>0.02834264813074738</v>
      </c>
      <c r="AI468" s="1">
        <v>-0.001330890402515217</v>
      </c>
      <c r="AJ468" s="1">
        <v>0.006351035395727678</v>
      </c>
      <c r="AK468" s="1">
        <v>-0.0237997610798113</v>
      </c>
      <c r="AL468" s="1">
        <v>0.01368829461249099</v>
      </c>
      <c r="AM468" s="1">
        <v>0.003992560959195979</v>
      </c>
      <c r="AN468" s="1">
        <v>-0.004904425647807575</v>
      </c>
      <c r="AO468" s="1">
        <v>0.03685019161107195</v>
      </c>
      <c r="AP468" s="1">
        <v>0.03071766807115228</v>
      </c>
      <c r="AQ468" s="1">
        <v>0.01853086669883841</v>
      </c>
      <c r="AR468" s="1">
        <v>0.009940316699651452</v>
      </c>
      <c r="AS468" s="1">
        <v>0.01122146043885341</v>
      </c>
      <c r="AT468" s="1">
        <v>-0.0006974553763585689</v>
      </c>
      <c r="AU468" s="1">
        <v>0.001905539023381753</v>
      </c>
      <c r="AV468" s="1">
        <v>0.01953960198903371</v>
      </c>
      <c r="AW468" s="1">
        <v>0.01389474912560762</v>
      </c>
      <c r="AX468" s="1">
        <v>0.06584827501609536</v>
      </c>
      <c r="AY468" s="1">
        <v>-0.01135676221803328</v>
      </c>
      <c r="AZ468" s="1">
        <v>0.03369267833490563</v>
      </c>
      <c r="BA468" s="1">
        <v>0.001075503251478871</v>
      </c>
      <c r="BB468" s="1">
        <v>-0.007329114915679114</v>
      </c>
      <c r="BC468" s="1">
        <v>-0.00629721067343314</v>
      </c>
      <c r="BD468" s="1">
        <v>0.004592744325321751</v>
      </c>
      <c r="BE468" s="1">
        <v>0.04521403665134938</v>
      </c>
      <c r="BF468" s="1">
        <v>0</v>
      </c>
      <c r="BG468" s="1">
        <v>0.03377562999737127</v>
      </c>
    </row>
    <row r="469" spans="1:59">
      <c r="A469" s="11">
        <v>44159</v>
      </c>
      <c r="B469" s="1">
        <v>-0.01519169904069917</v>
      </c>
      <c r="C469" s="1">
        <v>0.03779527132772675</v>
      </c>
      <c r="D469" s="1">
        <v>0.03523830221925039</v>
      </c>
      <c r="E469" s="1">
        <v>-0.002813244293023098</v>
      </c>
      <c r="F469" s="1">
        <v>0.006348492495275249</v>
      </c>
      <c r="G469" s="1">
        <v>0.1175544052175965</v>
      </c>
      <c r="H469" s="1">
        <v>0.005485758452817624</v>
      </c>
      <c r="I469" s="1">
        <v>0.03646664928249632</v>
      </c>
      <c r="J469" s="1">
        <v>0.008928498611693092</v>
      </c>
      <c r="K469" s="1">
        <v>0.008386233352190908</v>
      </c>
      <c r="L469" s="1">
        <v>-0.02297781827879408</v>
      </c>
      <c r="M469" s="1">
        <v>0.006575447075890084</v>
      </c>
      <c r="N469" s="1">
        <v>0.02007784494491127</v>
      </c>
      <c r="O469" s="1">
        <v>0.02937279983591856</v>
      </c>
      <c r="P469" s="1">
        <v>0.01340641417749011</v>
      </c>
      <c r="Q469" s="1">
        <v>0.0001395373790018528</v>
      </c>
      <c r="R469" s="1">
        <v>-0.0136286427361032</v>
      </c>
      <c r="S469" s="1">
        <v>0.007078860947816512</v>
      </c>
      <c r="T469" s="1">
        <v>0.01289716608529567</v>
      </c>
      <c r="U469" s="1">
        <v>0.01960969879444963</v>
      </c>
      <c r="V469" s="1">
        <v>0.01569869818577674</v>
      </c>
      <c r="W469" s="1">
        <v>0.03185143240216282</v>
      </c>
      <c r="X469" s="1">
        <v>0.04075530675368677</v>
      </c>
      <c r="Y469" s="1">
        <v>-0.02014669435327221</v>
      </c>
      <c r="Z469" s="1">
        <v>0.02403852462785316</v>
      </c>
      <c r="AA469" s="1">
        <v>0.0462374135489485</v>
      </c>
      <c r="AB469" s="1">
        <v>0.06182791836850177</v>
      </c>
      <c r="AC469" s="1">
        <v>0.02057436998258622</v>
      </c>
      <c r="AD469" s="1">
        <v>0.002926545827458993</v>
      </c>
      <c r="AE469" s="1">
        <v>-0.01675980431621971</v>
      </c>
      <c r="AF469" s="1">
        <v>0.03179988984096238</v>
      </c>
      <c r="AG469" s="1">
        <v>0.03162843565773832</v>
      </c>
      <c r="AH469" s="1">
        <v>0.1060514161313146</v>
      </c>
      <c r="AI469" s="1">
        <v>0.01784789653222774</v>
      </c>
      <c r="AJ469" s="1">
        <v>0.0406428419717757</v>
      </c>
      <c r="AK469" s="1">
        <v>0.01313417361788582</v>
      </c>
      <c r="AL469" s="1">
        <v>0.02880049902249815</v>
      </c>
      <c r="AM469" s="1">
        <v>-0.01387015830047944</v>
      </c>
      <c r="AN469" s="1">
        <v>0.00219023877906066</v>
      </c>
      <c r="AO469" s="1">
        <v>0.04833526030120061</v>
      </c>
      <c r="AP469" s="1">
        <v>0.03917207036413273</v>
      </c>
      <c r="AQ469" s="1">
        <v>0.04548393959238428</v>
      </c>
      <c r="AR469" s="1">
        <v>0.0367455008013815</v>
      </c>
      <c r="AS469" s="1">
        <v>0.03147175199261776</v>
      </c>
      <c r="AT469" s="1">
        <v>-0.007861661668562503</v>
      </c>
      <c r="AU469" s="1">
        <v>0.01045944988904468</v>
      </c>
      <c r="AV469" s="1">
        <v>-0.02861643865112551</v>
      </c>
      <c r="AW469" s="1">
        <v>0.03279060662592781</v>
      </c>
      <c r="AX469" s="1">
        <v>0.06425217853318599</v>
      </c>
      <c r="AY469" s="1">
        <v>0.0284159182187993</v>
      </c>
      <c r="AZ469" s="1">
        <v>0.00650474200039608</v>
      </c>
      <c r="BA469" s="1">
        <v>0.002835289821202736</v>
      </c>
      <c r="BB469" s="1">
        <v>-0.02446372282182241</v>
      </c>
      <c r="BC469" s="1">
        <v>-0.0006690602426510095</v>
      </c>
      <c r="BD469" s="1">
        <v>0.002848984424098422</v>
      </c>
      <c r="BE469" s="1">
        <v>0.003375246265661325</v>
      </c>
      <c r="BF469" s="1">
        <v>0</v>
      </c>
      <c r="BG469" s="1">
        <v>0.02917157054554043</v>
      </c>
    </row>
    <row r="470" spans="1:59">
      <c r="A470" s="11">
        <v>44160</v>
      </c>
      <c r="B470" s="1">
        <v>-0.01115131069900677</v>
      </c>
      <c r="C470" s="1">
        <v>-0.01127242745915757</v>
      </c>
      <c r="D470" s="1">
        <v>-0.008867279379820903</v>
      </c>
      <c r="E470" s="1">
        <v>0.01927823434267872</v>
      </c>
      <c r="F470" s="1">
        <v>0.02149089105013391</v>
      </c>
      <c r="G470" s="1">
        <v>-0.0007043517142480971</v>
      </c>
      <c r="H470" s="1">
        <v>-0.006592485876677823</v>
      </c>
      <c r="I470" s="1">
        <v>-0.008001108382425515</v>
      </c>
      <c r="J470" s="1">
        <v>-0.001361420170603145</v>
      </c>
      <c r="K470" s="1">
        <v>-0.00946554426752555</v>
      </c>
      <c r="L470" s="1">
        <v>0.009161094767773825</v>
      </c>
      <c r="M470" s="1">
        <v>0.009187573992823328</v>
      </c>
      <c r="N470" s="1">
        <v>-0.002539739789007567</v>
      </c>
      <c r="O470" s="1">
        <v>-0.008226253492126134</v>
      </c>
      <c r="P470" s="1">
        <v>0.006148663532535625</v>
      </c>
      <c r="Q470" s="1">
        <v>-0.003280035387745905</v>
      </c>
      <c r="R470" s="1">
        <v>-0.005469196777470264</v>
      </c>
      <c r="S470" s="1">
        <v>-0.004507549484506823</v>
      </c>
      <c r="T470" s="1">
        <v>0.01070915362471414</v>
      </c>
      <c r="U470" s="1">
        <v>0.001441617758743297</v>
      </c>
      <c r="V470" s="1">
        <v>-0.0007728097650577803</v>
      </c>
      <c r="W470" s="1">
        <v>-0.001607758971471251</v>
      </c>
      <c r="X470" s="1">
        <v>-0.003378028062153593</v>
      </c>
      <c r="Y470" s="1">
        <v>-0.002284395765356884</v>
      </c>
      <c r="Z470" s="1">
        <v>-0.01695001790505513</v>
      </c>
      <c r="AA470" s="1">
        <v>-0.01046065001070628</v>
      </c>
      <c r="AB470" s="1">
        <v>-0.03468342072560215</v>
      </c>
      <c r="AC470" s="1">
        <v>-0.0003699284644714806</v>
      </c>
      <c r="AD470" s="1">
        <v>0.02360177453327883</v>
      </c>
      <c r="AE470" s="1">
        <v>0.01010100037063255</v>
      </c>
      <c r="AF470" s="1">
        <v>-0.01869743974801907</v>
      </c>
      <c r="AG470" s="1">
        <v>-0.004802892623688382</v>
      </c>
      <c r="AH470" s="1">
        <v>-0.02166843312893885</v>
      </c>
      <c r="AI470" s="1">
        <v>4.662310383940493E-05</v>
      </c>
      <c r="AJ470" s="1">
        <v>-0.01107780913050993</v>
      </c>
      <c r="AK470" s="1">
        <v>0.004390314562107367</v>
      </c>
      <c r="AL470" s="1">
        <v>-0.03814600394465206</v>
      </c>
      <c r="AM470" s="1">
        <v>0.02137724727553802</v>
      </c>
      <c r="AN470" s="1">
        <v>-0.001912494246750329</v>
      </c>
      <c r="AO470" s="1">
        <v>0.003854190299316995</v>
      </c>
      <c r="AP470" s="1">
        <v>-0.01402617666429939</v>
      </c>
      <c r="AQ470" s="1">
        <v>-0.02113113071084893</v>
      </c>
      <c r="AR470" s="1">
        <v>0.005696166461421903</v>
      </c>
      <c r="AS470" s="1">
        <v>-0.01675488358626576</v>
      </c>
      <c r="AT470" s="1">
        <v>0.007461090125933101</v>
      </c>
      <c r="AU470" s="1">
        <v>-0.01035118221734987</v>
      </c>
      <c r="AV470" s="1">
        <v>-0.006756756756756799</v>
      </c>
      <c r="AW470" s="1">
        <v>0.007642081573768778</v>
      </c>
      <c r="AX470" s="1">
        <v>0.03352658623835669</v>
      </c>
      <c r="AY470" s="1">
        <v>-0.008818319606814784</v>
      </c>
      <c r="AZ470" s="1">
        <v>-0.01815876880096068</v>
      </c>
      <c r="BA470" s="1">
        <v>-0.008392599624672759</v>
      </c>
      <c r="BB470" s="1">
        <v>0.01046765162984298</v>
      </c>
      <c r="BC470" s="1">
        <v>-0.005868700152579454</v>
      </c>
      <c r="BD470" s="1">
        <v>0.003105186287254424</v>
      </c>
      <c r="BE470" s="1">
        <v>-0.008410011321695166</v>
      </c>
      <c r="BF470" s="1">
        <v>-0.007246534079215716</v>
      </c>
      <c r="BG470" s="1">
        <v>-0.004535156433466359</v>
      </c>
    </row>
    <row r="471" spans="1:59">
      <c r="A471" s="11">
        <v>44161</v>
      </c>
      <c r="B471" s="1">
        <v>0</v>
      </c>
      <c r="C471" s="1">
        <v>0</v>
      </c>
      <c r="D471" s="1">
        <v>0</v>
      </c>
      <c r="E471" s="1">
        <v>0</v>
      </c>
      <c r="F471" s="1">
        <v>0</v>
      </c>
      <c r="G471" s="1">
        <v>0</v>
      </c>
      <c r="H471" s="1">
        <v>0.002059524318953398</v>
      </c>
      <c r="I471" s="1">
        <v>0</v>
      </c>
      <c r="J471" s="1">
        <v>0.002726552324537224</v>
      </c>
      <c r="K471" s="1">
        <v>0</v>
      </c>
      <c r="L471" s="1">
        <v>0.008942566682584419</v>
      </c>
      <c r="M471" s="1">
        <v>0</v>
      </c>
      <c r="N471" s="1">
        <v>0</v>
      </c>
      <c r="O471" s="1">
        <v>0</v>
      </c>
      <c r="P471" s="1">
        <v>0</v>
      </c>
      <c r="Q471" s="1">
        <v>0.01596414192063378</v>
      </c>
      <c r="R471" s="1">
        <v>0</v>
      </c>
      <c r="S471" s="1">
        <v>-0.001165604986361424</v>
      </c>
      <c r="T471" s="1">
        <v>0</v>
      </c>
      <c r="U471" s="1">
        <v>0</v>
      </c>
      <c r="V471" s="1">
        <v>0</v>
      </c>
      <c r="W471" s="1">
        <v>-0.005475073865458202</v>
      </c>
      <c r="X471" s="1">
        <v>-0.001129715222084271</v>
      </c>
      <c r="Y471" s="1">
        <v>-0.01176308295823814</v>
      </c>
      <c r="Z471" s="1">
        <v>0</v>
      </c>
      <c r="AA471" s="1">
        <v>0</v>
      </c>
      <c r="AB471" s="1">
        <v>-0.0212433048284375</v>
      </c>
      <c r="AC471" s="1">
        <v>0</v>
      </c>
      <c r="AD471" s="1">
        <v>0</v>
      </c>
      <c r="AE471" s="1">
        <v>0</v>
      </c>
      <c r="AF471" s="1">
        <v>0</v>
      </c>
      <c r="AG471" s="1">
        <v>0</v>
      </c>
      <c r="AH471" s="1">
        <v>0</v>
      </c>
      <c r="AI471" s="1">
        <v>0</v>
      </c>
      <c r="AJ471" s="1">
        <v>0</v>
      </c>
      <c r="AK471" s="1">
        <v>0</v>
      </c>
      <c r="AL471" s="1">
        <v>0</v>
      </c>
      <c r="AM471" s="1">
        <v>0</v>
      </c>
      <c r="AN471" s="1">
        <v>0</v>
      </c>
      <c r="AO471" s="1">
        <v>0</v>
      </c>
      <c r="AP471" s="1">
        <v>0</v>
      </c>
      <c r="AQ471" s="1">
        <v>0</v>
      </c>
      <c r="AR471" s="1">
        <v>-0.0003147085187537035</v>
      </c>
      <c r="AS471" s="1">
        <v>0</v>
      </c>
      <c r="AT471" s="1">
        <v>-0.01532610106059984</v>
      </c>
      <c r="AU471" s="1">
        <v>0</v>
      </c>
      <c r="AV471" s="1">
        <v>0</v>
      </c>
      <c r="AW471" s="1">
        <v>0</v>
      </c>
      <c r="AX471" s="1">
        <v>0</v>
      </c>
      <c r="AY471" s="1">
        <v>0</v>
      </c>
      <c r="AZ471" s="1">
        <v>0</v>
      </c>
      <c r="BA471" s="1">
        <v>0</v>
      </c>
      <c r="BB471" s="1">
        <v>0</v>
      </c>
      <c r="BC471" s="1">
        <v>0</v>
      </c>
      <c r="BD471" s="1">
        <v>0</v>
      </c>
      <c r="BE471" s="1">
        <v>0</v>
      </c>
      <c r="BF471" s="1">
        <v>-0.007299146955015323</v>
      </c>
      <c r="BG471" s="1">
        <v>0</v>
      </c>
    </row>
    <row r="472" spans="1:59">
      <c r="A472" s="11">
        <v>44162</v>
      </c>
      <c r="B472" s="1">
        <v>0.01137108038995915</v>
      </c>
      <c r="C472" s="1">
        <v>-0.007235376657541037</v>
      </c>
      <c r="D472" s="1">
        <v>0.007059294636816871</v>
      </c>
      <c r="E472" s="1">
        <v>0.005535732464556631</v>
      </c>
      <c r="F472" s="1">
        <v>0.003224444340751864</v>
      </c>
      <c r="G472" s="1">
        <v>-0.005169248636189394</v>
      </c>
      <c r="H472" s="1">
        <v>-0.01118972294055331</v>
      </c>
      <c r="I472" s="1">
        <v>-0.004464893521981428</v>
      </c>
      <c r="J472" s="1">
        <v>0.006798282470269257</v>
      </c>
      <c r="K472" s="1">
        <v>0.0004418612323262572</v>
      </c>
      <c r="L472" s="1">
        <v>0</v>
      </c>
      <c r="M472" s="1">
        <v>0.00165057546071834</v>
      </c>
      <c r="N472" s="1">
        <v>-0.001782374509607276</v>
      </c>
      <c r="O472" s="1">
        <v>-0.004406404652519735</v>
      </c>
      <c r="P472" s="1">
        <v>0.01407402886284714</v>
      </c>
      <c r="Q472" s="1">
        <v>0</v>
      </c>
      <c r="R472" s="1">
        <v>0.01148089526766283</v>
      </c>
      <c r="S472" s="1">
        <v>-0.0008976601334808043</v>
      </c>
      <c r="T472" s="1">
        <v>0.03278822351465194</v>
      </c>
      <c r="U472" s="1">
        <v>0.01228383174649439</v>
      </c>
      <c r="V472" s="1">
        <v>0.005843469684389646</v>
      </c>
      <c r="W472" s="1">
        <v>-0.01198172487166416</v>
      </c>
      <c r="X472" s="1">
        <v>0.01759444248117492</v>
      </c>
      <c r="Y472" s="1">
        <v>0</v>
      </c>
      <c r="Z472" s="1">
        <v>-0.001431544520244188</v>
      </c>
      <c r="AA472" s="1">
        <v>-0.006637605778433309</v>
      </c>
      <c r="AB472" s="1">
        <v>-0.0006698793556203508</v>
      </c>
      <c r="AC472" s="1">
        <v>-0.01057249858702702</v>
      </c>
      <c r="AD472" s="1">
        <v>0.0212130439195557</v>
      </c>
      <c r="AE472" s="1">
        <v>0.0373957951863606</v>
      </c>
      <c r="AF472" s="1">
        <v>-0.006490618595985209</v>
      </c>
      <c r="AG472" s="1">
        <v>0.008055449218778099</v>
      </c>
      <c r="AH472" s="1">
        <v>-0.01218153818467649</v>
      </c>
      <c r="AI472" s="1">
        <v>0.006359036788343708</v>
      </c>
      <c r="AJ472" s="1">
        <v>-0.01079312761127416</v>
      </c>
      <c r="AK472" s="1">
        <v>0.01311337185889183</v>
      </c>
      <c r="AL472" s="1">
        <v>-0.004904134223311152</v>
      </c>
      <c r="AM472" s="1">
        <v>0.002002240475897699</v>
      </c>
      <c r="AN472" s="1">
        <v>0.01916237315096492</v>
      </c>
      <c r="AO472" s="1">
        <v>-0.006114498588434936</v>
      </c>
      <c r="AP472" s="1">
        <v>-0.008129022097673855</v>
      </c>
      <c r="AQ472" s="1">
        <v>-0.008253910506099249</v>
      </c>
      <c r="AR472" s="1">
        <v>0.01794154435124296</v>
      </c>
      <c r="AS472" s="1">
        <v>-0.002511218826203643</v>
      </c>
      <c r="AT472" s="1">
        <v>0</v>
      </c>
      <c r="AU472" s="1">
        <v>-0.00380363301205966</v>
      </c>
      <c r="AV472" s="1">
        <v>0.01537411229140084</v>
      </c>
      <c r="AW472" s="1">
        <v>0.004067755125628736</v>
      </c>
      <c r="AX472" s="1">
        <v>0.02048779585270877</v>
      </c>
      <c r="AY472" s="1">
        <v>-0.01067617429772016</v>
      </c>
      <c r="AZ472" s="1">
        <v>0.006260284562160434</v>
      </c>
      <c r="BA472" s="1">
        <v>0.01425610753515993</v>
      </c>
      <c r="BB472" s="1">
        <v>0.03014617415808285</v>
      </c>
      <c r="BC472" s="1">
        <v>0.009865301680605842</v>
      </c>
      <c r="BD472" s="1">
        <v>-0.001514917111947955</v>
      </c>
      <c r="BE472" s="1">
        <v>-0.01848034915964014</v>
      </c>
      <c r="BF472" s="1">
        <v>0.007352816241293691</v>
      </c>
      <c r="BG472" s="1">
        <v>-0.04100229213118234</v>
      </c>
    </row>
    <row r="473" spans="1:59">
      <c r="A473" s="11">
        <v>44165</v>
      </c>
      <c r="B473" s="1">
        <v>0.005575173642270226</v>
      </c>
      <c r="C473" s="1">
        <v>-0.02981445132580318</v>
      </c>
      <c r="D473" s="1">
        <v>-0.01718841361070922</v>
      </c>
      <c r="E473" s="1">
        <v>0.06273656460073052</v>
      </c>
      <c r="F473" s="1">
        <v>-0.008543726224847115</v>
      </c>
      <c r="G473" s="1">
        <v>-0.01015577408881596</v>
      </c>
      <c r="H473" s="1">
        <v>-0.002309629192379758</v>
      </c>
      <c r="I473" s="1">
        <v>-0.04745379453639564</v>
      </c>
      <c r="J473" s="1">
        <v>-0.03578678663060819</v>
      </c>
      <c r="K473" s="1">
        <v>0.003091918826388262</v>
      </c>
      <c r="L473" s="1">
        <v>0.01463768083535144</v>
      </c>
      <c r="M473" s="1">
        <v>0.008702545428491026</v>
      </c>
      <c r="N473" s="1">
        <v>-0.003570913952241073</v>
      </c>
      <c r="O473" s="1">
        <v>-0.00234313320068702</v>
      </c>
      <c r="P473" s="1">
        <v>-0.01387869964348598</v>
      </c>
      <c r="Q473" s="1">
        <v>0.004135178968477371</v>
      </c>
      <c r="R473" s="1">
        <v>0.001716904916666095</v>
      </c>
      <c r="S473" s="1">
        <v>0.0004491981274894474</v>
      </c>
      <c r="T473" s="1">
        <v>-0.004523770673793726</v>
      </c>
      <c r="U473" s="1">
        <v>-0.01809621463854627</v>
      </c>
      <c r="V473" s="1">
        <v>-0.002477537067734681</v>
      </c>
      <c r="W473" s="1">
        <v>-0.009832958295735605</v>
      </c>
      <c r="X473" s="1">
        <v>-0.04100278239322419</v>
      </c>
      <c r="Y473" s="1">
        <v>0.03334689179882311</v>
      </c>
      <c r="Z473" s="1">
        <v>-0.05264878256313787</v>
      </c>
      <c r="AA473" s="1">
        <v>-0.02755325143874376</v>
      </c>
      <c r="AB473" s="1">
        <v>-0.04491222291632424</v>
      </c>
      <c r="AC473" s="1">
        <v>-0.01813097094781047</v>
      </c>
      <c r="AD473" s="1">
        <v>0.01321871528676777</v>
      </c>
      <c r="AE473" s="1">
        <v>0.02660911359899987</v>
      </c>
      <c r="AF473" s="1">
        <v>-0.02697600946491263</v>
      </c>
      <c r="AG473" s="1">
        <v>-0.003023636101193383</v>
      </c>
      <c r="AH473" s="1">
        <v>-0.05100895530389393</v>
      </c>
      <c r="AI473" s="1">
        <v>-0.005389513953717118</v>
      </c>
      <c r="AJ473" s="1">
        <v>-0.02827831123725355</v>
      </c>
      <c r="AK473" s="1">
        <v>-0.001343156065219731</v>
      </c>
      <c r="AL473" s="1">
        <v>-0.03181895806409674</v>
      </c>
      <c r="AM473" s="1">
        <v>0.01057591038662542</v>
      </c>
      <c r="AN473" s="1">
        <v>0.02900896214519855</v>
      </c>
      <c r="AO473" s="1">
        <v>-0.01230411554286981</v>
      </c>
      <c r="AP473" s="1">
        <v>-0.03163021515214504</v>
      </c>
      <c r="AQ473" s="1">
        <v>-0.02240710240747501</v>
      </c>
      <c r="AR473" s="1">
        <v>-0.004638169644573975</v>
      </c>
      <c r="AS473" s="1">
        <v>-0.0514295935350958</v>
      </c>
      <c r="AT473" s="1">
        <v>0.01784146788723495</v>
      </c>
      <c r="AU473" s="1">
        <v>-0.01463561702688898</v>
      </c>
      <c r="AV473" s="1">
        <v>0.002545925879657629</v>
      </c>
      <c r="AW473" s="1">
        <v>-0.01524414019187414</v>
      </c>
      <c r="AX473" s="1">
        <v>-0.03100243964538629</v>
      </c>
      <c r="AY473" s="1">
        <v>-0.006594760691786661</v>
      </c>
      <c r="AZ473" s="1">
        <v>-0.02093929563622188</v>
      </c>
      <c r="BA473" s="1">
        <v>-0.004734671243184607</v>
      </c>
      <c r="BB473" s="1">
        <v>0.00151920018669327</v>
      </c>
      <c r="BC473" s="1">
        <v>-0.002275557837848941</v>
      </c>
      <c r="BD473" s="1">
        <v>0.007849435722502962</v>
      </c>
      <c r="BE473" s="1">
        <v>-0.004275218843624695</v>
      </c>
      <c r="BF473" s="1">
        <v>-0.007299146955015323</v>
      </c>
      <c r="BG473" s="1">
        <v>0.002375266309586177</v>
      </c>
    </row>
    <row r="474" spans="1:59">
      <c r="A474" s="11">
        <v>44166</v>
      </c>
      <c r="B474" s="1">
        <v>0.00249494765093794</v>
      </c>
      <c r="C474" s="1">
        <v>0.01752781525553981</v>
      </c>
      <c r="D474" s="1">
        <v>0.01895467311912524</v>
      </c>
      <c r="E474" s="1">
        <v>-0.0003238334503075091</v>
      </c>
      <c r="F474" s="1">
        <v>0.01642659261366375</v>
      </c>
      <c r="G474" s="1">
        <v>0.02409921143806781</v>
      </c>
      <c r="H474" s="1">
        <v>0.004629682433295867</v>
      </c>
      <c r="I474" s="1">
        <v>0.002468197335273814</v>
      </c>
      <c r="J474" s="1">
        <v>-0.006302475997327694</v>
      </c>
      <c r="K474" s="1">
        <v>0.02372305465169133</v>
      </c>
      <c r="L474" s="1">
        <v>0.003441300486888288</v>
      </c>
      <c r="M474" s="1">
        <v>0.0151661548521187</v>
      </c>
      <c r="N474" s="1">
        <v>0.006783603743545141</v>
      </c>
      <c r="O474" s="1">
        <v>-0.0002607674152037553</v>
      </c>
      <c r="P474" s="1">
        <v>0.01481481481481484</v>
      </c>
      <c r="Q474" s="1">
        <v>-0.009814803197365607</v>
      </c>
      <c r="R474" s="1">
        <v>0.003047035850818114</v>
      </c>
      <c r="S474" s="1">
        <v>0.004310745784422254</v>
      </c>
      <c r="T474" s="1">
        <v>-0.004787796435766989</v>
      </c>
      <c r="U474" s="1">
        <v>0.02121830777318268</v>
      </c>
      <c r="V474" s="1">
        <v>0.02603625341616</v>
      </c>
      <c r="W474" s="1">
        <v>0.008937488745730748</v>
      </c>
      <c r="X474" s="1">
        <v>0.04597550555882579</v>
      </c>
      <c r="Y474" s="1">
        <v>0.003341362443891382</v>
      </c>
      <c r="Z474" s="1">
        <v>-0.005846270493466421</v>
      </c>
      <c r="AA474" s="1">
        <v>0.01577869204482041</v>
      </c>
      <c r="AB474" s="1">
        <v>0.0745369128570248</v>
      </c>
      <c r="AC474" s="1">
        <v>-2.749316847805439E-05</v>
      </c>
      <c r="AD474" s="1">
        <v>0.01971797247285112</v>
      </c>
      <c r="AE474" s="1">
        <v>0.01379111591911553</v>
      </c>
      <c r="AF474" s="1">
        <v>0.01602786942320811</v>
      </c>
      <c r="AG474" s="1">
        <v>0.03458853496784231</v>
      </c>
      <c r="AH474" s="1">
        <v>-0.003543937991198343</v>
      </c>
      <c r="AI474" s="1">
        <v>0.0099967221720898</v>
      </c>
      <c r="AJ474" s="1">
        <v>0.03777151127018108</v>
      </c>
      <c r="AK474" s="1">
        <v>0.02828606892183716</v>
      </c>
      <c r="AL474" s="1">
        <v>-0.004315688408867424</v>
      </c>
      <c r="AM474" s="1">
        <v>-0.0008580209268109762</v>
      </c>
      <c r="AN474" s="1">
        <v>0.02871314122012802</v>
      </c>
      <c r="AO474" s="1">
        <v>0.01919315989835368</v>
      </c>
      <c r="AP474" s="1">
        <v>0.01970387541117957</v>
      </c>
      <c r="AQ474" s="1">
        <v>0.03929259955272779</v>
      </c>
      <c r="AR474" s="1">
        <v>0.01335812704452888</v>
      </c>
      <c r="AS474" s="1">
        <v>0.03260664440195682</v>
      </c>
      <c r="AT474" s="1">
        <v>0.00814093085035128</v>
      </c>
      <c r="AU474" s="1">
        <v>0.002260199903460602</v>
      </c>
      <c r="AV474" s="1">
        <v>0.004143244585113282</v>
      </c>
      <c r="AW474" s="1">
        <v>0.01457361793185208</v>
      </c>
      <c r="AX474" s="1">
        <v>0.03023256507909933</v>
      </c>
      <c r="AY474" s="1">
        <v>-0.001810427269123283</v>
      </c>
      <c r="AZ474" s="1">
        <v>0.01499638698018591</v>
      </c>
      <c r="BA474" s="1">
        <v>0.01442001715920593</v>
      </c>
      <c r="BB474" s="1">
        <v>0.02647458091925503</v>
      </c>
      <c r="BC474" s="1">
        <v>0.007392583717477752</v>
      </c>
      <c r="BD474" s="1">
        <v>-0.0009816520605522294</v>
      </c>
      <c r="BE474" s="1">
        <v>0.01160135915553195</v>
      </c>
      <c r="BF474" s="1">
        <v>-0.007353006086925573</v>
      </c>
      <c r="BG474" s="1">
        <v>0.1066351129274992</v>
      </c>
    </row>
    <row r="475" spans="1:59">
      <c r="A475" s="11">
        <v>44167</v>
      </c>
      <c r="B475" s="1">
        <v>-0.003133939955447307</v>
      </c>
      <c r="C475" s="1">
        <v>0.01364665715041702</v>
      </c>
      <c r="D475" s="1">
        <v>-0.005849110608929897</v>
      </c>
      <c r="E475" s="1">
        <v>0.01198316574829228</v>
      </c>
      <c r="F475" s="1">
        <v>-0.005139620139509304</v>
      </c>
      <c r="G475" s="1">
        <v>0.001630850976280351</v>
      </c>
      <c r="H475" s="1">
        <v>0.02581268035228357</v>
      </c>
      <c r="I475" s="1">
        <v>-0.01018901686263451</v>
      </c>
      <c r="J475" s="1">
        <v>0.005637866584965456</v>
      </c>
      <c r="K475" s="1">
        <v>-0.01016178966096204</v>
      </c>
      <c r="L475" s="1">
        <v>0.005078075368113222</v>
      </c>
      <c r="M475" s="1">
        <v>-0.01047578882123512</v>
      </c>
      <c r="N475" s="1">
        <v>-0.006864973950124975</v>
      </c>
      <c r="O475" s="1">
        <v>-0.001044461195717217</v>
      </c>
      <c r="P475" s="1">
        <v>-0.02956206607122491</v>
      </c>
      <c r="Q475" s="1">
        <v>0.0955154332550332</v>
      </c>
      <c r="R475" s="1">
        <v>-0.00825892488544322</v>
      </c>
      <c r="S475" s="1">
        <v>0.0008718585784290855</v>
      </c>
      <c r="T475" s="1">
        <v>0.001956960858294554</v>
      </c>
      <c r="U475" s="1">
        <v>0.01660086007942274</v>
      </c>
      <c r="V475" s="1">
        <v>-0.01101824959024689</v>
      </c>
      <c r="W475" s="1">
        <v>-0.0127154844523506</v>
      </c>
      <c r="X475" s="1">
        <v>0.03016501100768365</v>
      </c>
      <c r="Y475" s="1">
        <v>-0.01270761027780931</v>
      </c>
      <c r="Z475" s="1">
        <v>-0.01992525695785652</v>
      </c>
      <c r="AA475" s="1">
        <v>0.01920832069715206</v>
      </c>
      <c r="AB475" s="1">
        <v>0.01227941847788139</v>
      </c>
      <c r="AC475" s="1">
        <v>-0.009945463016251432</v>
      </c>
      <c r="AD475" s="1">
        <v>-0.01303237723387962</v>
      </c>
      <c r="AE475" s="1">
        <v>-0.01736616522198886</v>
      </c>
      <c r="AF475" s="1">
        <v>0.01705397126387309</v>
      </c>
      <c r="AG475" s="1">
        <v>0.003385102990839828</v>
      </c>
      <c r="AH475" s="1">
        <v>0.006520227195434547</v>
      </c>
      <c r="AI475" s="1">
        <v>-0.003885195270444397</v>
      </c>
      <c r="AJ475" s="1">
        <v>0.01753663885219447</v>
      </c>
      <c r="AK475" s="1">
        <v>-0.002378179320200347</v>
      </c>
      <c r="AL475" s="1">
        <v>-0.02056009724241481</v>
      </c>
      <c r="AM475" s="1">
        <v>0.01153852961715041</v>
      </c>
      <c r="AN475" s="1">
        <v>0.03527024214683339</v>
      </c>
      <c r="AO475" s="1">
        <v>0.004690064708324559</v>
      </c>
      <c r="AP475" s="1">
        <v>0.02036037967503423</v>
      </c>
      <c r="AQ475" s="1">
        <v>0.01890362706949555</v>
      </c>
      <c r="AR475" s="1">
        <v>0.007050896925822281</v>
      </c>
      <c r="AS475" s="1">
        <v>0.006976288240804207</v>
      </c>
      <c r="AT475" s="1">
        <v>-0.0148046386933488</v>
      </c>
      <c r="AU475" s="1">
        <v>-0.02094066980155296</v>
      </c>
      <c r="AV475" s="1">
        <v>-0.01703712000653168</v>
      </c>
      <c r="AW475" s="1">
        <v>0.006941486408623243</v>
      </c>
      <c r="AX475" s="1">
        <v>-0.02725899868931914</v>
      </c>
      <c r="AY475" s="1">
        <v>-0.01330116133769943</v>
      </c>
      <c r="AZ475" s="1">
        <v>0.008836265272026633</v>
      </c>
      <c r="BA475" s="1">
        <v>0.01867005070450189</v>
      </c>
      <c r="BB475" s="1">
        <v>-0.04152011894338314</v>
      </c>
      <c r="BC475" s="1">
        <v>-0.02396655325691521</v>
      </c>
      <c r="BD475" s="1">
        <v>-0.01388875566613557</v>
      </c>
      <c r="BE475" s="1">
        <v>-0.005327652183344966</v>
      </c>
      <c r="BF475" s="1">
        <v>-0.007407282031156481</v>
      </c>
      <c r="BG475" s="1">
        <v>0.01498929158540685</v>
      </c>
    </row>
    <row r="476" spans="1:59">
      <c r="A476" s="11">
        <v>44168</v>
      </c>
      <c r="B476" s="1">
        <v>-0.005732785074349822</v>
      </c>
      <c r="C476" s="1">
        <v>0.008386560931115783</v>
      </c>
      <c r="D476" s="1">
        <v>0.001446849593432775</v>
      </c>
      <c r="E476" s="1">
        <v>-0.01525496413232241</v>
      </c>
      <c r="F476" s="1">
        <v>-0.005244192164348127</v>
      </c>
      <c r="G476" s="1">
        <v>0.0139567689509581</v>
      </c>
      <c r="H476" s="1">
        <v>0.01102857363955212</v>
      </c>
      <c r="I476" s="1">
        <v>0.02139138290684017</v>
      </c>
      <c r="J476" s="1">
        <v>0.007007599156062527</v>
      </c>
      <c r="K476" s="1">
        <v>0.009994475668863911</v>
      </c>
      <c r="L476" s="1">
        <v>0.006036712991566384</v>
      </c>
      <c r="M476" s="1">
        <v>-0.0246413663277576</v>
      </c>
      <c r="N476" s="1">
        <v>0.008192588604899687</v>
      </c>
      <c r="O476" s="1">
        <v>-0.001567565783361147</v>
      </c>
      <c r="P476" s="1">
        <v>0.01143290189809232</v>
      </c>
      <c r="Q476" s="1">
        <v>-0.006327135032125453</v>
      </c>
      <c r="R476" s="1">
        <v>-0.01359240119032279</v>
      </c>
      <c r="S476" s="1">
        <v>0.01148067177113199</v>
      </c>
      <c r="T476" s="1">
        <v>0.0261230547193918</v>
      </c>
      <c r="U476" s="1">
        <v>-0.0006455111846729311</v>
      </c>
      <c r="V476" s="1">
        <v>0.006414468419738695</v>
      </c>
      <c r="W476" s="1">
        <v>0.001011461299451621</v>
      </c>
      <c r="X476" s="1">
        <v>0.00717103366307259</v>
      </c>
      <c r="Y476" s="1">
        <v>0.007190187126840941</v>
      </c>
      <c r="Z476" s="1">
        <v>0.01609483269812717</v>
      </c>
      <c r="AA476" s="1">
        <v>-0.006555219755447372</v>
      </c>
      <c r="AB476" s="1">
        <v>0.01174359416203008</v>
      </c>
      <c r="AC476" s="1">
        <v>0.001854168342769968</v>
      </c>
      <c r="AD476" s="1">
        <v>0.007568457536297757</v>
      </c>
      <c r="AE476" s="1">
        <v>0.004516436832245452</v>
      </c>
      <c r="AF476" s="1">
        <v>0</v>
      </c>
      <c r="AG476" s="1">
        <v>-0.01972030859352403</v>
      </c>
      <c r="AH476" s="1">
        <v>0.02002364061539108</v>
      </c>
      <c r="AI476" s="1">
        <v>-0.005246761409513856</v>
      </c>
      <c r="AJ476" s="1">
        <v>0.01479557003466048</v>
      </c>
      <c r="AK476" s="1">
        <v>-0.01164133619193886</v>
      </c>
      <c r="AL476" s="1">
        <v>-0.001193970524068333</v>
      </c>
      <c r="AM476" s="1">
        <v>-0.01067163279323391</v>
      </c>
      <c r="AN476" s="1">
        <v>-0.01740205681736795</v>
      </c>
      <c r="AO476" s="1">
        <v>-0.0009192712398787828</v>
      </c>
      <c r="AP476" s="1">
        <v>0.002414938571176473</v>
      </c>
      <c r="AQ476" s="1">
        <v>0.0009367436304830168</v>
      </c>
      <c r="AR476" s="1">
        <v>0.009436722097890371</v>
      </c>
      <c r="AS476" s="1">
        <v>0.006016366642025428</v>
      </c>
      <c r="AT476" s="1">
        <v>0.006479887884691893</v>
      </c>
      <c r="AU476" s="1">
        <v>0.00493576931569395</v>
      </c>
      <c r="AV476" s="1">
        <v>0.03155046552737817</v>
      </c>
      <c r="AW476" s="1">
        <v>0.02429884672715876</v>
      </c>
      <c r="AX476" s="1">
        <v>0.04317707064578702</v>
      </c>
      <c r="AY476" s="1">
        <v>0.04166668614530922</v>
      </c>
      <c r="AZ476" s="1">
        <v>0.02670212333083999</v>
      </c>
      <c r="BA476" s="1">
        <v>0.003222345541656679</v>
      </c>
      <c r="BB476" s="1">
        <v>0.005506608052898931</v>
      </c>
      <c r="BC476" s="1">
        <v>0.004919003010121159</v>
      </c>
      <c r="BD476" s="1">
        <v>-0.008105214560748641</v>
      </c>
      <c r="BE476" s="1">
        <v>0.008715260791375412</v>
      </c>
      <c r="BF476" s="1">
        <v>0</v>
      </c>
      <c r="BG476" s="1">
        <v>-0.02953586153011278</v>
      </c>
    </row>
    <row r="477" spans="1:59">
      <c r="A477" s="11">
        <v>44169</v>
      </c>
      <c r="B477" s="1">
        <v>0.003440881703776322</v>
      </c>
      <c r="C477" s="1">
        <v>0.01313212639130712</v>
      </c>
      <c r="D477" s="1">
        <v>0.005104418310675207</v>
      </c>
      <c r="E477" s="1">
        <v>0.0187412349982512</v>
      </c>
      <c r="F477" s="1">
        <v>-0.007578327983446487</v>
      </c>
      <c r="G477" s="1">
        <v>0.03211736044161717</v>
      </c>
      <c r="H477" s="1">
        <v>-0.01157610142679377</v>
      </c>
      <c r="I477" s="1">
        <v>0.001273823885301173</v>
      </c>
      <c r="J477" s="1">
        <v>-0.0003479528883402194</v>
      </c>
      <c r="K477" s="1">
        <v>0.03022478632692005</v>
      </c>
      <c r="L477" s="1">
        <v>0</v>
      </c>
      <c r="M477" s="1">
        <v>-0.001657506847519308</v>
      </c>
      <c r="N477" s="1">
        <v>0.02920245105413066</v>
      </c>
      <c r="O477" s="1">
        <v>0.01151526523883706</v>
      </c>
      <c r="P477" s="1">
        <v>-0.003495212437246265</v>
      </c>
      <c r="Q477" s="1">
        <v>0</v>
      </c>
      <c r="R477" s="1">
        <v>0.0650169505077749</v>
      </c>
      <c r="S477" s="1">
        <v>0.02013909636568467</v>
      </c>
      <c r="T477" s="1">
        <v>0.01356170387690647</v>
      </c>
      <c r="U477" s="1">
        <v>0.0006678126816750396</v>
      </c>
      <c r="V477" s="1">
        <v>0.01761150610542739</v>
      </c>
      <c r="W477" s="1">
        <v>0.003031317837675518</v>
      </c>
      <c r="X477" s="1">
        <v>0.00308529418459802</v>
      </c>
      <c r="Y477" s="1">
        <v>0</v>
      </c>
      <c r="Z477" s="1">
        <v>0.01507558120355879</v>
      </c>
      <c r="AA477" s="1">
        <v>0.009072860440131114</v>
      </c>
      <c r="AB477" s="1">
        <v>-0.004464266986385357</v>
      </c>
      <c r="AC477" s="1">
        <v>0.01265087537665366</v>
      </c>
      <c r="AD477" s="1">
        <v>0.004368398253161043</v>
      </c>
      <c r="AE477" s="1">
        <v>0.01876655111090431</v>
      </c>
      <c r="AF477" s="1">
        <v>0.01592962234558359</v>
      </c>
      <c r="AG477" s="1">
        <v>-0.007628149192569933</v>
      </c>
      <c r="AH477" s="1">
        <v>0.02829102785735249</v>
      </c>
      <c r="AI477" s="1">
        <v>0.0005602247800440274</v>
      </c>
      <c r="AJ477" s="1">
        <v>0.02555475713001298</v>
      </c>
      <c r="AK477" s="1">
        <v>0.001587893074382896</v>
      </c>
      <c r="AL477" s="1">
        <v>-0.005123475121409093</v>
      </c>
      <c r="AM477" s="1">
        <v>0.01211192343382916</v>
      </c>
      <c r="AN477" s="1">
        <v>0.006236018470906046</v>
      </c>
      <c r="AO477" s="1">
        <v>0.00906176604011355</v>
      </c>
      <c r="AP477" s="1">
        <v>0.03068337836136292</v>
      </c>
      <c r="AQ477" s="1">
        <v>0.008733522065666133</v>
      </c>
      <c r="AR477" s="1">
        <v>-0.005126639616412021</v>
      </c>
      <c r="AS477" s="1">
        <v>0.02609640595573159</v>
      </c>
      <c r="AT477" s="1">
        <v>0</v>
      </c>
      <c r="AU477" s="1">
        <v>-0.003929221720552323</v>
      </c>
      <c r="AV477" s="1">
        <v>-0.02270941651356295</v>
      </c>
      <c r="AW477" s="1">
        <v>0.0163923887536912</v>
      </c>
      <c r="AX477" s="1">
        <v>0.00953853028069096</v>
      </c>
      <c r="AY477" s="1">
        <v>-0.01000000448787919</v>
      </c>
      <c r="AZ477" s="1">
        <v>-0.03450416287256708</v>
      </c>
      <c r="BA477" s="1">
        <v>0.007080527873822628</v>
      </c>
      <c r="BB477" s="1">
        <v>-0.007959082600801914</v>
      </c>
      <c r="BC477" s="1">
        <v>0.01285403148034114</v>
      </c>
      <c r="BD477" s="1">
        <v>-0.002612462696616191</v>
      </c>
      <c r="BE477" s="1">
        <v>0.006030073996604601</v>
      </c>
      <c r="BF477" s="1">
        <v>0</v>
      </c>
      <c r="BG477" s="1">
        <v>0.05326083076304511</v>
      </c>
    </row>
    <row r="478" spans="1:59">
      <c r="A478" s="11">
        <v>44171</v>
      </c>
      <c r="B478" s="1">
        <v>0</v>
      </c>
      <c r="C478" s="1">
        <v>0</v>
      </c>
      <c r="D478" s="1">
        <v>0</v>
      </c>
      <c r="E478" s="1">
        <v>0</v>
      </c>
      <c r="F478" s="1">
        <v>0</v>
      </c>
      <c r="G478" s="1">
        <v>0</v>
      </c>
      <c r="H478" s="1">
        <v>0</v>
      </c>
      <c r="I478" s="1">
        <v>0</v>
      </c>
      <c r="J478" s="1">
        <v>0</v>
      </c>
      <c r="K478" s="1">
        <v>0</v>
      </c>
      <c r="L478" s="1">
        <v>0.00763121676964329</v>
      </c>
      <c r="M478" s="1">
        <v>0</v>
      </c>
      <c r="N478" s="1">
        <v>0</v>
      </c>
      <c r="O478" s="1">
        <v>0</v>
      </c>
      <c r="P478" s="1">
        <v>0</v>
      </c>
      <c r="Q478" s="1">
        <v>0.003311044177159994</v>
      </c>
      <c r="R478" s="1">
        <v>0</v>
      </c>
      <c r="S478" s="1">
        <v>0</v>
      </c>
      <c r="T478" s="1">
        <v>0</v>
      </c>
      <c r="U478" s="1">
        <v>0</v>
      </c>
      <c r="V478" s="1">
        <v>0</v>
      </c>
      <c r="W478" s="1">
        <v>0</v>
      </c>
      <c r="X478" s="1">
        <v>0</v>
      </c>
      <c r="Y478" s="1">
        <v>0.008284450509839836</v>
      </c>
      <c r="Z478" s="1">
        <v>0</v>
      </c>
      <c r="AA478" s="1">
        <v>0</v>
      </c>
      <c r="AB478" s="1">
        <v>0</v>
      </c>
      <c r="AC478" s="1">
        <v>0</v>
      </c>
      <c r="AD478" s="1">
        <v>0</v>
      </c>
      <c r="AE478" s="1">
        <v>0</v>
      </c>
      <c r="AF478" s="1">
        <v>0</v>
      </c>
      <c r="AG478" s="1">
        <v>0</v>
      </c>
      <c r="AH478" s="1">
        <v>0</v>
      </c>
      <c r="AI478" s="1">
        <v>0</v>
      </c>
      <c r="AJ478" s="1">
        <v>0</v>
      </c>
      <c r="AK478" s="1">
        <v>0</v>
      </c>
      <c r="AL478" s="1">
        <v>0</v>
      </c>
      <c r="AM478" s="1">
        <v>0</v>
      </c>
      <c r="AN478" s="1">
        <v>0</v>
      </c>
      <c r="AO478" s="1">
        <v>0</v>
      </c>
      <c r="AP478" s="1">
        <v>0</v>
      </c>
      <c r="AQ478" s="1">
        <v>0</v>
      </c>
      <c r="AR478" s="1">
        <v>0</v>
      </c>
      <c r="AS478" s="1">
        <v>0</v>
      </c>
      <c r="AT478" s="1">
        <v>0.003668201600923515</v>
      </c>
      <c r="AU478" s="1">
        <v>0</v>
      </c>
      <c r="AV478" s="1">
        <v>0</v>
      </c>
      <c r="AW478" s="1">
        <v>0</v>
      </c>
      <c r="AX478" s="1">
        <v>0</v>
      </c>
      <c r="AY478" s="1">
        <v>0</v>
      </c>
      <c r="AZ478" s="1">
        <v>0</v>
      </c>
      <c r="BA478" s="1">
        <v>0</v>
      </c>
      <c r="BB478" s="1">
        <v>0</v>
      </c>
      <c r="BC478" s="1">
        <v>0</v>
      </c>
      <c r="BD478" s="1">
        <v>0</v>
      </c>
      <c r="BE478" s="1">
        <v>0</v>
      </c>
      <c r="BF478" s="1">
        <v>0</v>
      </c>
      <c r="BG478" s="1">
        <v>0</v>
      </c>
    </row>
    <row r="479" spans="1:59">
      <c r="A479" s="11">
        <v>44172</v>
      </c>
      <c r="B479" s="1">
        <v>-0.006672803534590654</v>
      </c>
      <c r="C479" s="1">
        <v>-0.02419537278538908</v>
      </c>
      <c r="D479" s="1">
        <v>-0.009102953532706071</v>
      </c>
      <c r="E479" s="1">
        <v>0.0003190002020929672</v>
      </c>
      <c r="F479" s="1">
        <v>-0.00144820943300783</v>
      </c>
      <c r="G479" s="1">
        <v>-0.005112221703864384</v>
      </c>
      <c r="H479" s="1">
        <v>0.003378520967706411</v>
      </c>
      <c r="I479" s="1">
        <v>-0.01216089803554721</v>
      </c>
      <c r="J479" s="1">
        <v>0.008353701570406491</v>
      </c>
      <c r="K479" s="1">
        <v>-0.01952383310177119</v>
      </c>
      <c r="L479" s="1">
        <v>-0.008479572852624906</v>
      </c>
      <c r="M479" s="1">
        <v>-0.0002679227202113665</v>
      </c>
      <c r="N479" s="1">
        <v>-0.006538306817711059</v>
      </c>
      <c r="O479" s="1">
        <v>-0.01836992314585906</v>
      </c>
      <c r="P479" s="1">
        <v>0.008582044003614842</v>
      </c>
      <c r="Q479" s="1">
        <v>-0.01770635407915488</v>
      </c>
      <c r="R479" s="1">
        <v>-0.02542142064261821</v>
      </c>
      <c r="S479" s="1">
        <v>-0.01140762414601226</v>
      </c>
      <c r="T479" s="1">
        <v>0.002190913811793704</v>
      </c>
      <c r="U479" s="1">
        <v>-0.004655375267687667</v>
      </c>
      <c r="V479" s="1">
        <v>-0.0003296428250902927</v>
      </c>
      <c r="W479" s="1">
        <v>-0.001679069655002641</v>
      </c>
      <c r="X479" s="1">
        <v>-0.02626296883598023</v>
      </c>
      <c r="Y479" s="1">
        <v>0.008565984839810969</v>
      </c>
      <c r="Z479" s="1">
        <v>0.01156690453530329</v>
      </c>
      <c r="AA479" s="1">
        <v>-0.003759980606582447</v>
      </c>
      <c r="AB479" s="1">
        <v>-0.04330574904495466</v>
      </c>
      <c r="AC479" s="1">
        <v>-0.01222007399005631</v>
      </c>
      <c r="AD479" s="1">
        <v>-0.01479867026042325</v>
      </c>
      <c r="AE479" s="1">
        <v>-0.01707767774501368</v>
      </c>
      <c r="AF479" s="1">
        <v>-0.01836196832590165</v>
      </c>
      <c r="AG479" s="1">
        <v>0.0210224315645795</v>
      </c>
      <c r="AH479" s="1">
        <v>-0.03986519671838518</v>
      </c>
      <c r="AI479" s="1">
        <v>-0.0003266148106485511</v>
      </c>
      <c r="AJ479" s="1">
        <v>-0.006405327746923928</v>
      </c>
      <c r="AK479" s="1">
        <v>0.03505856158590714</v>
      </c>
      <c r="AL479" s="1">
        <v>0.02323176419515338</v>
      </c>
      <c r="AM479" s="1">
        <v>0.003576981717887007</v>
      </c>
      <c r="AN479" s="1">
        <v>0.02255818894105244</v>
      </c>
      <c r="AO479" s="1">
        <v>-0.005051780609228951</v>
      </c>
      <c r="AP479" s="1">
        <v>-0.01611511158618684</v>
      </c>
      <c r="AQ479" s="1">
        <v>-0.01236852907292929</v>
      </c>
      <c r="AR479" s="1">
        <v>-0.01333730462702087</v>
      </c>
      <c r="AS479" s="1">
        <v>-0.01536552703317151</v>
      </c>
      <c r="AT479" s="1">
        <v>0.02207609992285087</v>
      </c>
      <c r="AU479" s="1">
        <v>-0.007889578807900199</v>
      </c>
      <c r="AV479" s="1">
        <v>0.01571532365747763</v>
      </c>
      <c r="AW479" s="1">
        <v>-0.008064006054685047</v>
      </c>
      <c r="AX479" s="1">
        <v>0.07131413268972531</v>
      </c>
      <c r="AY479" s="1">
        <v>0.01366604535228544</v>
      </c>
      <c r="AZ479" s="1">
        <v>-0.02246547394766818</v>
      </c>
      <c r="BA479" s="1">
        <v>-0.005801651825339094</v>
      </c>
      <c r="BB479" s="1">
        <v>-0.01472103629482546</v>
      </c>
      <c r="BC479" s="1">
        <v>-0.001414339368472572</v>
      </c>
      <c r="BD479" s="1">
        <v>-0.005372351594007285</v>
      </c>
      <c r="BE479" s="1">
        <v>-0.04839871242603011</v>
      </c>
      <c r="BF479" s="1">
        <v>0</v>
      </c>
      <c r="BG479" s="1">
        <v>-0.04231167115557111</v>
      </c>
    </row>
    <row r="480" spans="1:59">
      <c r="A480" s="11">
        <v>44173</v>
      </c>
      <c r="B480" s="1">
        <v>-0.003545458153451309</v>
      </c>
      <c r="C480" s="1">
        <v>0.001549767570381055</v>
      </c>
      <c r="D480" s="1">
        <v>0.01972709636569281</v>
      </c>
      <c r="E480" s="1">
        <v>-0.01222495513564015</v>
      </c>
      <c r="F480" s="1">
        <v>0.006108347649924184</v>
      </c>
      <c r="G480" s="1">
        <v>-0.0002234014191325739</v>
      </c>
      <c r="H480" s="1">
        <v>0.00246910640336373</v>
      </c>
      <c r="I480" s="1">
        <v>0.00791665279504028</v>
      </c>
      <c r="J480" s="1">
        <v>-0.01104594458904107</v>
      </c>
      <c r="K480" s="1">
        <v>-0.03364917181370586</v>
      </c>
      <c r="L480" s="1">
        <v>-0.004765646249684563</v>
      </c>
      <c r="M480" s="1">
        <v>0.01143777734365026</v>
      </c>
      <c r="N480" s="1">
        <v>-0.008195664748810838</v>
      </c>
      <c r="O480" s="1">
        <v>0.01265124392971617</v>
      </c>
      <c r="P480" s="1">
        <v>0.02053281006730123</v>
      </c>
      <c r="Q480" s="1">
        <v>0.05808236373863873</v>
      </c>
      <c r="R480" s="1">
        <v>0.008788354987399272</v>
      </c>
      <c r="S480" s="1">
        <v>0.0002627596613069549</v>
      </c>
      <c r="T480" s="1">
        <v>0.02795134027060442</v>
      </c>
      <c r="U480" s="1">
        <v>-0.0005111478023076543</v>
      </c>
      <c r="V480" s="1">
        <v>0.01277823360861774</v>
      </c>
      <c r="W480" s="1">
        <v>-0.008408975608986902</v>
      </c>
      <c r="X480" s="1">
        <v>-0.02709266435857693</v>
      </c>
      <c r="Y480" s="1">
        <v>0.01846006867196692</v>
      </c>
      <c r="Z480" s="1">
        <v>0.01867364182550801</v>
      </c>
      <c r="AA480" s="1">
        <v>0.0009845837250970213</v>
      </c>
      <c r="AB480" s="1">
        <v>-0.003749641299878537</v>
      </c>
      <c r="AC480" s="1">
        <v>-0.008008051355458567</v>
      </c>
      <c r="AD480" s="1">
        <v>-0.00110370316028785</v>
      </c>
      <c r="AE480" s="1">
        <v>-0.006637387266290706</v>
      </c>
      <c r="AF480" s="1">
        <v>-0.001261102938795111</v>
      </c>
      <c r="AG480" s="1">
        <v>-0.007633562498363666</v>
      </c>
      <c r="AH480" s="1">
        <v>0.03625717980674681</v>
      </c>
      <c r="AI480" s="1">
        <v>0.008026565039941813</v>
      </c>
      <c r="AJ480" s="1">
        <v>-0.008254716681646346</v>
      </c>
      <c r="AK480" s="1">
        <v>-0.006049199222771584</v>
      </c>
      <c r="AL480" s="1">
        <v>0.02460569849429639</v>
      </c>
      <c r="AM480" s="1">
        <v>-0.01886933413022829</v>
      </c>
      <c r="AN480" s="1">
        <v>0.03175758970804976</v>
      </c>
      <c r="AO480" s="1">
        <v>-0.002679453745422999</v>
      </c>
      <c r="AP480" s="1">
        <v>0.003375814847350833</v>
      </c>
      <c r="AQ480" s="1">
        <v>-0.001252405639100118</v>
      </c>
      <c r="AR480" s="1">
        <v>0.0006144091140116714</v>
      </c>
      <c r="AS480" s="1">
        <v>0.01417036881199674</v>
      </c>
      <c r="AT480" s="1">
        <v>0.004791934482162752</v>
      </c>
      <c r="AU480" s="1">
        <v>0.009609046724416315</v>
      </c>
      <c r="AV480" s="1">
        <v>0.001983521436610403</v>
      </c>
      <c r="AW480" s="1">
        <v>0.01235967297953366</v>
      </c>
      <c r="AX480" s="1">
        <v>0.01265269756091203</v>
      </c>
      <c r="AY480" s="1">
        <v>0.0105510147016783</v>
      </c>
      <c r="AZ480" s="1">
        <v>-0.004611028765993619</v>
      </c>
      <c r="BA480" s="1">
        <v>0</v>
      </c>
      <c r="BB480" s="1">
        <v>0.00679817464485355</v>
      </c>
      <c r="BC480" s="1">
        <v>0.02396221753310734</v>
      </c>
      <c r="BD480" s="1">
        <v>0.009047387173131582</v>
      </c>
      <c r="BE480" s="1">
        <v>0.01128151160665181</v>
      </c>
      <c r="BF480" s="1">
        <v>-0.02238825597538951</v>
      </c>
      <c r="BG480" s="1">
        <v>-0.01616377815356107</v>
      </c>
    </row>
    <row r="481" spans="1:59">
      <c r="A481" s="11">
        <v>44174</v>
      </c>
      <c r="B481" s="1">
        <v>-0.004494353845359567</v>
      </c>
      <c r="C481" s="1">
        <v>-0.002652709430354561</v>
      </c>
      <c r="D481" s="1">
        <v>-0.002465553798380871</v>
      </c>
      <c r="E481" s="1">
        <v>-0.03325437364164019</v>
      </c>
      <c r="F481" s="1">
        <v>-0.02300385041546993</v>
      </c>
      <c r="G481" s="1">
        <v>-0.01139644863864253</v>
      </c>
      <c r="H481" s="1">
        <v>0.001119501617611762</v>
      </c>
      <c r="I481" s="1">
        <v>-0.008606142945764672</v>
      </c>
      <c r="J481" s="1">
        <v>-0.002443246805191701</v>
      </c>
      <c r="K481" s="1">
        <v>-0.01619847919526263</v>
      </c>
      <c r="L481" s="1">
        <v>0.0008528237113631931</v>
      </c>
      <c r="M481" s="1">
        <v>-0.008765944462348241</v>
      </c>
      <c r="N481" s="1">
        <v>-0.01076761260092607</v>
      </c>
      <c r="O481" s="1">
        <v>0.01535660114453252</v>
      </c>
      <c r="P481" s="1">
        <v>0.004277660502709724</v>
      </c>
      <c r="Q481" s="1">
        <v>-0.02308106480283489</v>
      </c>
      <c r="R481" s="1">
        <v>0.004077801721867447</v>
      </c>
      <c r="S481" s="1">
        <v>-0.005319399638352706</v>
      </c>
      <c r="T481" s="1">
        <v>-0.04800242684971956</v>
      </c>
      <c r="U481" s="1">
        <v>-0.01892717507706165</v>
      </c>
      <c r="V481" s="1">
        <v>-0.02767601884164839</v>
      </c>
      <c r="W481" s="1">
        <v>-0.002374392088682065</v>
      </c>
      <c r="X481" s="1">
        <v>0.006493533312099231</v>
      </c>
      <c r="Y481" s="1">
        <v>-0.006509837100400762</v>
      </c>
      <c r="Z481" s="1">
        <v>0.007372639759384958</v>
      </c>
      <c r="AA481" s="1">
        <v>-0.007786855053834363</v>
      </c>
      <c r="AB481" s="1">
        <v>0.001478665023459946</v>
      </c>
      <c r="AC481" s="1">
        <v>0.005901421178917232</v>
      </c>
      <c r="AD481" s="1">
        <v>-0.02023879488342262</v>
      </c>
      <c r="AE481" s="1">
        <v>-0.02181383182211039</v>
      </c>
      <c r="AF481" s="1">
        <v>0.002525390655166992</v>
      </c>
      <c r="AG481" s="1">
        <v>-0.01933655817491531</v>
      </c>
      <c r="AH481" s="1">
        <v>-0.02144471319897279</v>
      </c>
      <c r="AI481" s="1">
        <v>-0.01948990507987569</v>
      </c>
      <c r="AJ481" s="1">
        <v>0.01577483951285297</v>
      </c>
      <c r="AK481" s="1">
        <v>-0.03717857457079488</v>
      </c>
      <c r="AL481" s="1">
        <v>-0.02838122484709182</v>
      </c>
      <c r="AM481" s="1">
        <v>-0.03140455649125096</v>
      </c>
      <c r="AN481" s="1">
        <v>-0.01668242454967905</v>
      </c>
      <c r="AO481" s="1">
        <v>0.01308049984903681</v>
      </c>
      <c r="AP481" s="1">
        <v>-0.000249164984542416</v>
      </c>
      <c r="AQ481" s="1">
        <v>-0.005015651800351906</v>
      </c>
      <c r="AR481" s="1">
        <v>-0.01258836327952206</v>
      </c>
      <c r="AS481" s="1">
        <v>0.0007075847740722896</v>
      </c>
      <c r="AT481" s="1">
        <v>-0.009128977225065227</v>
      </c>
      <c r="AU481" s="1">
        <v>-0.008204797056863389</v>
      </c>
      <c r="AV481" s="1">
        <v>0.01847699073386488</v>
      </c>
      <c r="AW481" s="1">
        <v>-0.01044594943028676</v>
      </c>
      <c r="AX481" s="1">
        <v>-0.06985904262531573</v>
      </c>
      <c r="AY481" s="1">
        <v>0.01914152715122985</v>
      </c>
      <c r="AZ481" s="1">
        <v>0.01345589581657869</v>
      </c>
      <c r="BA481" s="1">
        <v>-0.009917802568790934</v>
      </c>
      <c r="BB481" s="1">
        <v>-0.03958600982961713</v>
      </c>
      <c r="BC481" s="1">
        <v>-0.005879330179390241</v>
      </c>
      <c r="BD481" s="1">
        <v>-0.00789546730377344</v>
      </c>
      <c r="BE481" s="1">
        <v>0.005856621491308278</v>
      </c>
      <c r="BF481" s="1">
        <v>0.00763355769592744</v>
      </c>
      <c r="BG481" s="1">
        <v>0.03066812433646571</v>
      </c>
    </row>
    <row r="482" spans="1:59">
      <c r="A482" s="11">
        <v>44175</v>
      </c>
      <c r="B482" s="1">
        <v>0.001881015333371927</v>
      </c>
      <c r="C482" s="1">
        <v>0.005097571828855507</v>
      </c>
      <c r="D482" s="1">
        <v>0.002186492944233898</v>
      </c>
      <c r="E482" s="1">
        <v>0.02037183339366289</v>
      </c>
      <c r="F482" s="1">
        <v>-0.0008730964486967085</v>
      </c>
      <c r="G482" s="1">
        <v>0.003616610077140869</v>
      </c>
      <c r="H482" s="1">
        <v>-0.01185424390193213</v>
      </c>
      <c r="I482" s="1">
        <v>0.004056131060394597</v>
      </c>
      <c r="J482" s="1">
        <v>0.03114064897543956</v>
      </c>
      <c r="K482" s="1">
        <v>0.0008961697020639647</v>
      </c>
      <c r="L482" s="1">
        <v>-0.009175583802865095</v>
      </c>
      <c r="M482" s="1">
        <v>-0.004007456479265814</v>
      </c>
      <c r="N482" s="1">
        <v>-0.007973691336963462</v>
      </c>
      <c r="O482" s="1">
        <v>-0.006921183994096136</v>
      </c>
      <c r="P482" s="1">
        <v>0.05475946104963159</v>
      </c>
      <c r="Q482" s="1">
        <v>0.01200070206879622</v>
      </c>
      <c r="R482" s="1">
        <v>-0.003692024275475103</v>
      </c>
      <c r="S482" s="1">
        <v>-0.00950722986341046</v>
      </c>
      <c r="T482" s="1">
        <v>0.01771175693068749</v>
      </c>
      <c r="U482" s="1">
        <v>-0.004932318002161096</v>
      </c>
      <c r="V482" s="1">
        <v>-0.007115979178345277</v>
      </c>
      <c r="W482" s="1">
        <v>-0.00204018954955576</v>
      </c>
      <c r="X482" s="1">
        <v>0.0003722620458901371</v>
      </c>
      <c r="Y482" s="1">
        <v>-0.003811521664324857</v>
      </c>
      <c r="Z482" s="1">
        <v>0.004549448009807611</v>
      </c>
      <c r="AA482" s="1">
        <v>-0.006443608594099648</v>
      </c>
      <c r="AB482" s="1">
        <v>-0.04241601778576731</v>
      </c>
      <c r="AC482" s="1">
        <v>-0.01649357939104446</v>
      </c>
      <c r="AD482" s="1">
        <v>0.01515570965625002</v>
      </c>
      <c r="AE482" s="1">
        <v>0.01647412696507677</v>
      </c>
      <c r="AF482" s="1">
        <v>-0.001889229282126093</v>
      </c>
      <c r="AG482" s="1">
        <v>-0.002878591939744934</v>
      </c>
      <c r="AH482" s="1">
        <v>-0.02133793750896118</v>
      </c>
      <c r="AI482" s="1">
        <v>-0.006043473086463913</v>
      </c>
      <c r="AJ482" s="1">
        <v>-0.001248592882900801</v>
      </c>
      <c r="AK482" s="1">
        <v>0.01517421017374176</v>
      </c>
      <c r="AL482" s="1">
        <v>-0.01842469802262447</v>
      </c>
      <c r="AM482" s="1">
        <v>0.003209602658283961</v>
      </c>
      <c r="AN482" s="1">
        <v>-0.002867230476765736</v>
      </c>
      <c r="AO482" s="1">
        <v>0.004955606029320769</v>
      </c>
      <c r="AP482" s="1">
        <v>-0.003365399856178231</v>
      </c>
      <c r="AQ482" s="1">
        <v>-0.001260106855740739</v>
      </c>
      <c r="AR482" s="1">
        <v>-0.009639190469161396</v>
      </c>
      <c r="AS482" s="1">
        <v>0.004064974250525877</v>
      </c>
      <c r="AT482" s="1">
        <v>-0.0002513680325467726</v>
      </c>
      <c r="AU482" s="1">
        <v>-0.01158181016837823</v>
      </c>
      <c r="AV482" s="1">
        <v>0.004794645009217113</v>
      </c>
      <c r="AW482" s="1">
        <v>-0.01471264981019993</v>
      </c>
      <c r="AX482" s="1">
        <v>0.03737095767859411</v>
      </c>
      <c r="AY482" s="1">
        <v>0.001707495000944359</v>
      </c>
      <c r="AZ482" s="1">
        <v>-0.01280562552565212</v>
      </c>
      <c r="BA482" s="1">
        <v>-0.01382089539239373</v>
      </c>
      <c r="BB482" s="1">
        <v>0.02387295859832506</v>
      </c>
      <c r="BC482" s="1">
        <v>0.01090043473679025</v>
      </c>
      <c r="BD482" s="1">
        <v>-0.004670860920683029</v>
      </c>
      <c r="BE482" s="1">
        <v>-0.03077627757591206</v>
      </c>
      <c r="BF482" s="1">
        <v>0</v>
      </c>
      <c r="BG482" s="1">
        <v>-0.03506906791255793</v>
      </c>
    </row>
    <row r="483" spans="1:59">
      <c r="A483" s="11">
        <v>44176</v>
      </c>
      <c r="B483" s="1">
        <v>0.004694005200573725</v>
      </c>
      <c r="C483" s="1">
        <v>-0.01124574198787975</v>
      </c>
      <c r="D483" s="1">
        <v>-0.009391029047744803</v>
      </c>
      <c r="E483" s="1">
        <v>-0.0001091221452198532</v>
      </c>
      <c r="F483" s="1">
        <v>0.004813852496939441</v>
      </c>
      <c r="G483" s="1">
        <v>0.006756555699075184</v>
      </c>
      <c r="H483" s="1">
        <v>-0.0002263680081271424</v>
      </c>
      <c r="I483" s="1">
        <v>-0.001245843539656621</v>
      </c>
      <c r="J483" s="1">
        <v>0.0162878020625743</v>
      </c>
      <c r="K483" s="1">
        <v>-0.01863250522679971</v>
      </c>
      <c r="L483" s="1">
        <v>0</v>
      </c>
      <c r="M483" s="1">
        <v>0.006196301152243455</v>
      </c>
      <c r="N483" s="1">
        <v>0.00165850892759889</v>
      </c>
      <c r="O483" s="1">
        <v>-0.009034452795663506</v>
      </c>
      <c r="P483" s="1">
        <v>0.03080082006849216</v>
      </c>
      <c r="Q483" s="1">
        <v>0</v>
      </c>
      <c r="R483" s="1">
        <v>0.01880673275321465</v>
      </c>
      <c r="S483" s="1">
        <v>0.003466125337587833</v>
      </c>
      <c r="T483" s="1">
        <v>0.00627162747787291</v>
      </c>
      <c r="U483" s="1">
        <v>0.003627478694740338</v>
      </c>
      <c r="V483" s="1">
        <v>0.002866764774565489</v>
      </c>
      <c r="W483" s="1">
        <v>-0.001022215868232812</v>
      </c>
      <c r="X483" s="1">
        <v>-0.006325197397333948</v>
      </c>
      <c r="Y483" s="1">
        <v>0</v>
      </c>
      <c r="Z483" s="1">
        <v>0.001181158533466675</v>
      </c>
      <c r="AA483" s="1">
        <v>-0.00590340258671318</v>
      </c>
      <c r="AB483" s="1">
        <v>-0.04485571678971301</v>
      </c>
      <c r="AC483" s="1">
        <v>0.01778324714360924</v>
      </c>
      <c r="AD483" s="1">
        <v>-0.06706044790645305</v>
      </c>
      <c r="AE483" s="1">
        <v>-0.01264945892296088</v>
      </c>
      <c r="AF483" s="1">
        <v>-0.007570879777915374</v>
      </c>
      <c r="AG483" s="1">
        <v>-0.01288253243043358</v>
      </c>
      <c r="AH483" s="1">
        <v>0.002357036773558585</v>
      </c>
      <c r="AI483" s="1">
        <v>0.01301547627654576</v>
      </c>
      <c r="AJ483" s="1">
        <v>-0.01672143044201213</v>
      </c>
      <c r="AK483" s="1">
        <v>0.004250743176633209</v>
      </c>
      <c r="AL483" s="1">
        <v>0.01018636770885095</v>
      </c>
      <c r="AM483" s="1">
        <v>0.003160447133744304</v>
      </c>
      <c r="AN483" s="1">
        <v>-0.01461785672113258</v>
      </c>
      <c r="AO483" s="1">
        <v>-0.002291833037955771</v>
      </c>
      <c r="AP483" s="1">
        <v>-0.01725871382047894</v>
      </c>
      <c r="AQ483" s="1">
        <v>-0.01955846081899537</v>
      </c>
      <c r="AR483" s="1">
        <v>-0.00470946570399644</v>
      </c>
      <c r="AS483" s="1">
        <v>-0.008625338487975975</v>
      </c>
      <c r="AT483" s="1">
        <v>0</v>
      </c>
      <c r="AU483" s="1">
        <v>0.03414815244680502</v>
      </c>
      <c r="AV483" s="1">
        <v>0.001547623744714288</v>
      </c>
      <c r="AW483" s="1">
        <v>0.01439672328121766</v>
      </c>
      <c r="AX483" s="1">
        <v>-0.02723776737586814</v>
      </c>
      <c r="AY483" s="1">
        <v>-0.02443183499180546</v>
      </c>
      <c r="AZ483" s="1">
        <v>-0.02476753799081233</v>
      </c>
      <c r="BA483" s="1">
        <v>-0.007595981511612115</v>
      </c>
      <c r="BB483" s="1">
        <v>-0.003772873216583927</v>
      </c>
      <c r="BC483" s="1">
        <v>0.002064892915694561</v>
      </c>
      <c r="BD483" s="1">
        <v>-0.0002719230925966043</v>
      </c>
      <c r="BE483" s="1">
        <v>0.001239605638131636</v>
      </c>
      <c r="BF483" s="1">
        <v>-0.02272718381883509</v>
      </c>
      <c r="BG483" s="1">
        <v>-0.01651980817282095</v>
      </c>
    </row>
    <row r="484" spans="1:59">
      <c r="A484" s="11">
        <v>44178</v>
      </c>
      <c r="B484" s="1">
        <v>0</v>
      </c>
      <c r="C484" s="1">
        <v>0</v>
      </c>
      <c r="D484" s="1">
        <v>0</v>
      </c>
      <c r="E484" s="1">
        <v>0</v>
      </c>
      <c r="F484" s="1">
        <v>0</v>
      </c>
      <c r="G484" s="1">
        <v>0</v>
      </c>
      <c r="H484" s="1">
        <v>0</v>
      </c>
      <c r="I484" s="1">
        <v>0</v>
      </c>
      <c r="J484" s="1">
        <v>0</v>
      </c>
      <c r="K484" s="1">
        <v>0</v>
      </c>
      <c r="L484" s="1">
        <v>0.04411955830837977</v>
      </c>
      <c r="M484" s="1">
        <v>0</v>
      </c>
      <c r="N484" s="1">
        <v>0</v>
      </c>
      <c r="O484" s="1">
        <v>0</v>
      </c>
      <c r="P484" s="1">
        <v>0</v>
      </c>
      <c r="Q484" s="1">
        <v>0.006485051611127002</v>
      </c>
      <c r="R484" s="1">
        <v>0</v>
      </c>
      <c r="S484" s="1">
        <v>0</v>
      </c>
      <c r="T484" s="1">
        <v>0</v>
      </c>
      <c r="U484" s="1">
        <v>0</v>
      </c>
      <c r="V484" s="1">
        <v>0</v>
      </c>
      <c r="W484" s="1">
        <v>0</v>
      </c>
      <c r="X484" s="1">
        <v>0</v>
      </c>
      <c r="Y484" s="1">
        <v>0.001289729011478169</v>
      </c>
      <c r="Z484" s="1">
        <v>0</v>
      </c>
      <c r="AA484" s="1">
        <v>0</v>
      </c>
      <c r="AB484" s="1">
        <v>0</v>
      </c>
      <c r="AC484" s="1">
        <v>0</v>
      </c>
      <c r="AD484" s="1">
        <v>0</v>
      </c>
      <c r="AE484" s="1">
        <v>0</v>
      </c>
      <c r="AF484" s="1">
        <v>0</v>
      </c>
      <c r="AG484" s="1">
        <v>0</v>
      </c>
      <c r="AH484" s="1">
        <v>0</v>
      </c>
      <c r="AI484" s="1">
        <v>0</v>
      </c>
      <c r="AJ484" s="1">
        <v>0</v>
      </c>
      <c r="AK484" s="1">
        <v>0</v>
      </c>
      <c r="AL484" s="1">
        <v>0</v>
      </c>
      <c r="AM484" s="1">
        <v>0</v>
      </c>
      <c r="AN484" s="1">
        <v>0</v>
      </c>
      <c r="AO484" s="1">
        <v>0</v>
      </c>
      <c r="AP484" s="1">
        <v>0</v>
      </c>
      <c r="AQ484" s="1">
        <v>0</v>
      </c>
      <c r="AR484" s="1">
        <v>0</v>
      </c>
      <c r="AS484" s="1">
        <v>0</v>
      </c>
      <c r="AT484" s="1">
        <v>0.004688558773152218</v>
      </c>
      <c r="AU484" s="1">
        <v>0</v>
      </c>
      <c r="AV484" s="1">
        <v>0</v>
      </c>
      <c r="AW484" s="1">
        <v>0</v>
      </c>
      <c r="AX484" s="1">
        <v>0</v>
      </c>
      <c r="AY484" s="1">
        <v>0</v>
      </c>
      <c r="AZ484" s="1">
        <v>0</v>
      </c>
      <c r="BA484" s="1">
        <v>0</v>
      </c>
      <c r="BB484" s="1">
        <v>0</v>
      </c>
      <c r="BC484" s="1">
        <v>0</v>
      </c>
      <c r="BD484" s="1">
        <v>0</v>
      </c>
      <c r="BE484" s="1">
        <v>0</v>
      </c>
      <c r="BF484" s="1">
        <v>0</v>
      </c>
      <c r="BG484" s="1">
        <v>0</v>
      </c>
    </row>
    <row r="485" spans="1:59">
      <c r="A485" s="11">
        <v>44179</v>
      </c>
      <c r="B485" s="1">
        <v>-0.002149004094560869</v>
      </c>
      <c r="C485" s="1">
        <v>-0.01427291726203495</v>
      </c>
      <c r="D485" s="1">
        <v>0.004213478277848681</v>
      </c>
      <c r="E485" s="1">
        <v>0.03415163340214633</v>
      </c>
      <c r="F485" s="1">
        <v>0.01301170156146481</v>
      </c>
      <c r="G485" s="1">
        <v>-0.06331091178870463</v>
      </c>
      <c r="H485" s="1">
        <v>0.01879104561344458</v>
      </c>
      <c r="I485" s="1">
        <v>-0.03216908403546792</v>
      </c>
      <c r="J485" s="1">
        <v>-0.003339024698467252</v>
      </c>
      <c r="K485" s="1">
        <v>-0.01339887931128025</v>
      </c>
      <c r="L485" s="1">
        <v>-0.009566000874047687</v>
      </c>
      <c r="M485" s="1">
        <v>-0.001919349522320757</v>
      </c>
      <c r="N485" s="1">
        <v>0.008661474452402951</v>
      </c>
      <c r="O485" s="1">
        <v>0.009637605204700916</v>
      </c>
      <c r="P485" s="1">
        <v>-0.01361223750780416</v>
      </c>
      <c r="Q485" s="1">
        <v>0.003252377700835307</v>
      </c>
      <c r="R485" s="1">
        <v>-0.00245525388254797</v>
      </c>
      <c r="S485" s="1">
        <v>-0.007993349284687201</v>
      </c>
      <c r="T485" s="1">
        <v>0.01815205621715243</v>
      </c>
      <c r="U485" s="1">
        <v>-0.01218454247868972</v>
      </c>
      <c r="V485" s="1">
        <v>-0.009465044138813994</v>
      </c>
      <c r="W485" s="1">
        <v>-0.006139142913979434</v>
      </c>
      <c r="X485" s="1">
        <v>0.006989531389320014</v>
      </c>
      <c r="Y485" s="1">
        <v>-0.008715943330260711</v>
      </c>
      <c r="Z485" s="1">
        <v>-0.001835419880736988</v>
      </c>
      <c r="AA485" s="1">
        <v>-0.01053859988686401</v>
      </c>
      <c r="AB485" s="1">
        <v>0.04872326629618873</v>
      </c>
      <c r="AC485" s="1">
        <v>-0.01119684851123204</v>
      </c>
      <c r="AD485" s="1">
        <v>0.02337937854824901</v>
      </c>
      <c r="AE485" s="1">
        <v>-0.00960871462995716</v>
      </c>
      <c r="AF485" s="1">
        <v>-0.02860764001255967</v>
      </c>
      <c r="AG485" s="1">
        <v>0.002339662500449036</v>
      </c>
      <c r="AH485" s="1">
        <v>-0.05173424261826409</v>
      </c>
      <c r="AI485" s="1">
        <v>0.004407719437049318</v>
      </c>
      <c r="AJ485" s="1">
        <v>-0.008582218768635408</v>
      </c>
      <c r="AK485" s="1">
        <v>0.03815424991629524</v>
      </c>
      <c r="AL485" s="1">
        <v>-0.01563558498687612</v>
      </c>
      <c r="AM485" s="1">
        <v>0.02270761019579437</v>
      </c>
      <c r="AN485" s="1">
        <v>-0.04644924780393622</v>
      </c>
      <c r="AO485" s="1">
        <v>-0.01301699913093757</v>
      </c>
      <c r="AP485" s="1">
        <v>-0.02506998457374221</v>
      </c>
      <c r="AQ485" s="1">
        <v>-0.02509667218152811</v>
      </c>
      <c r="AR485" s="1">
        <v>0.01261822227277509</v>
      </c>
      <c r="AS485" s="1">
        <v>-0.01473709549803925</v>
      </c>
      <c r="AT485" s="1">
        <v>-0.01262294690336507</v>
      </c>
      <c r="AU485" s="1">
        <v>-0.005503482684145466</v>
      </c>
      <c r="AV485" s="1">
        <v>0.02562448841011911</v>
      </c>
      <c r="AW485" s="1">
        <v>-0.01812872926396603</v>
      </c>
      <c r="AX485" s="1">
        <v>0.04891885330572698</v>
      </c>
      <c r="AY485" s="1">
        <v>-0.001747273530122384</v>
      </c>
      <c r="AZ485" s="1">
        <v>0.001507192714142791</v>
      </c>
      <c r="BA485" s="1">
        <v>-0.002788811751498699</v>
      </c>
      <c r="BB485" s="1">
        <v>0.002764669646190265</v>
      </c>
      <c r="BC485" s="1">
        <v>-0.005800205513107337</v>
      </c>
      <c r="BD485" s="1">
        <v>-0.009183662036456597</v>
      </c>
      <c r="BE485" s="1">
        <v>0.01914282359553243</v>
      </c>
      <c r="BF485" s="1">
        <v>-0.007752107101247963</v>
      </c>
      <c r="BG485" s="1">
        <v>-0.001119806403047319</v>
      </c>
    </row>
    <row r="486" spans="1:59">
      <c r="A486" s="11">
        <v>44180</v>
      </c>
      <c r="B486" s="1">
        <v>0.006180074815042458</v>
      </c>
      <c r="C486" s="1">
        <v>0.01515822854588134</v>
      </c>
      <c r="D486" s="1">
        <v>0.01001232998333634</v>
      </c>
      <c r="E486" s="1">
        <v>0.02468879507726141</v>
      </c>
      <c r="F486" s="1">
        <v>0.002581597115988821</v>
      </c>
      <c r="G486" s="1">
        <v>0.01433001292633995</v>
      </c>
      <c r="H486" s="1">
        <v>0.003333302071885536</v>
      </c>
      <c r="I486" s="1">
        <v>-0.003593321772181746</v>
      </c>
      <c r="J486" s="1">
        <v>0.002680111568101884</v>
      </c>
      <c r="K486" s="1">
        <v>0.01831953767480043</v>
      </c>
      <c r="L486" s="1">
        <v>0.006332371478088739</v>
      </c>
      <c r="M486" s="1">
        <v>-0.006677763749549426</v>
      </c>
      <c r="N486" s="1">
        <v>0.01692134486575902</v>
      </c>
      <c r="O486" s="1">
        <v>0.01186808676929663</v>
      </c>
      <c r="P486" s="1">
        <v>0.01480980749273808</v>
      </c>
      <c r="Q486" s="1">
        <v>0.0006728377091078652</v>
      </c>
      <c r="R486" s="1">
        <v>0.0101185108589863</v>
      </c>
      <c r="S486" s="1">
        <v>-0.02394977311411339</v>
      </c>
      <c r="T486" s="1">
        <v>0.008646408597882127</v>
      </c>
      <c r="U486" s="1">
        <v>0.004380510370031176</v>
      </c>
      <c r="V486" s="1">
        <v>0.01689278841840269</v>
      </c>
      <c r="W486" s="1">
        <v>0.01338371221269852</v>
      </c>
      <c r="X486" s="1">
        <v>-0.001859218532990758</v>
      </c>
      <c r="Y486" s="1">
        <v>0.009832093502549322</v>
      </c>
      <c r="Z486" s="1">
        <v>0.008997744917257355</v>
      </c>
      <c r="AA486" s="1">
        <v>0.01707517808580916</v>
      </c>
      <c r="AB486" s="1">
        <v>0.02574858457057072</v>
      </c>
      <c r="AC486" s="1">
        <v>-0.0002515241206940688</v>
      </c>
      <c r="AD486" s="1">
        <v>0.01050036114965103</v>
      </c>
      <c r="AE486" s="1">
        <v>0.00131384423266323</v>
      </c>
      <c r="AF486" s="1">
        <v>0.008725888474405252</v>
      </c>
      <c r="AG486" s="1">
        <v>0.00496001072049701</v>
      </c>
      <c r="AH486" s="1">
        <v>0.07563545209845146</v>
      </c>
      <c r="AI486" s="1">
        <v>-0.0003268588027977026</v>
      </c>
      <c r="AJ486" s="1">
        <v>0.01522921107465303</v>
      </c>
      <c r="AK486" s="1">
        <v>-0.005053316679379916</v>
      </c>
      <c r="AL486" s="1">
        <v>-0.0149631458565711</v>
      </c>
      <c r="AM486" s="1">
        <v>0.003888461993482917</v>
      </c>
      <c r="AN486" s="1">
        <v>-0.01275194804611912</v>
      </c>
      <c r="AO486" s="1">
        <v>0.009591774830667532</v>
      </c>
      <c r="AP486" s="1">
        <v>0.01566371543216483</v>
      </c>
      <c r="AQ486" s="1">
        <v>0.01518165205346889</v>
      </c>
      <c r="AR486" s="1">
        <v>0.01433029396717744</v>
      </c>
      <c r="AS486" s="1">
        <v>0.01946290693191388</v>
      </c>
      <c r="AT486" s="1">
        <v>0.01885044218188558</v>
      </c>
      <c r="AU486" s="1">
        <v>-0.02018231845134832</v>
      </c>
      <c r="AV486" s="1">
        <v>0.04168235569644674</v>
      </c>
      <c r="AW486" s="1">
        <v>0.01352619031623914</v>
      </c>
      <c r="AX486" s="1">
        <v>-0.01028403196611649</v>
      </c>
      <c r="AY486" s="1">
        <v>0.03092186146550269</v>
      </c>
      <c r="AZ486" s="1">
        <v>0.006621690776421385</v>
      </c>
      <c r="BA486" s="1">
        <v>0.01053181902606481</v>
      </c>
      <c r="BB486" s="1">
        <v>0.01627765533070447</v>
      </c>
      <c r="BC486" s="1">
        <v>0.01324139761303966</v>
      </c>
      <c r="BD486" s="1">
        <v>-0.0004805413596735697</v>
      </c>
      <c r="BE486" s="1">
        <v>0.03214653018158931</v>
      </c>
      <c r="BF486" s="1">
        <v>0.01562514182807084</v>
      </c>
      <c r="BG486" s="1">
        <v>0.03475331595933717</v>
      </c>
    </row>
    <row r="487" spans="1:59">
      <c r="A487" s="11">
        <v>44181</v>
      </c>
      <c r="B487" s="1">
        <v>-0.001023576045681263</v>
      </c>
      <c r="C487" s="1">
        <v>-0.00423444523163008</v>
      </c>
      <c r="D487" s="1">
        <v>0.004720509233885339</v>
      </c>
      <c r="E487" s="1">
        <v>-0.002780109810802456</v>
      </c>
      <c r="F487" s="1">
        <v>0.02396122437861958</v>
      </c>
      <c r="G487" s="1">
        <v>-0.01342104139002442</v>
      </c>
      <c r="H487" s="1">
        <v>-0.00819473208045518</v>
      </c>
      <c r="I487" s="1">
        <v>0.02657682576874576</v>
      </c>
      <c r="J487" s="1">
        <v>0.01102569509723672</v>
      </c>
      <c r="K487" s="1">
        <v>0.003688858768428727</v>
      </c>
      <c r="L487" s="1">
        <v>-0.004385701529582287</v>
      </c>
      <c r="M487" s="1">
        <v>-0.006561332291249555</v>
      </c>
      <c r="N487" s="1">
        <v>-0.01502545032653368</v>
      </c>
      <c r="O487" s="1">
        <v>-0.003569553304819006</v>
      </c>
      <c r="P487" s="1">
        <v>-0.01412938562396349</v>
      </c>
      <c r="Q487" s="1">
        <v>-0.01552566197124816</v>
      </c>
      <c r="R487" s="1">
        <v>-0.01434885274724307</v>
      </c>
      <c r="S487" s="1">
        <v>0.001943822093764869</v>
      </c>
      <c r="T487" s="1">
        <v>0.01145501601068832</v>
      </c>
      <c r="U487" s="1">
        <v>-0.002698256931201404</v>
      </c>
      <c r="V487" s="1">
        <v>-0.007215412730418036</v>
      </c>
      <c r="W487" s="1">
        <v>0.021334196051223</v>
      </c>
      <c r="X487" s="1">
        <v>-0.01403200474307409</v>
      </c>
      <c r="Y487" s="1">
        <v>-0.005704755424688623</v>
      </c>
      <c r="Z487" s="1">
        <v>0.002082798532060393</v>
      </c>
      <c r="AA487" s="1">
        <v>0.002908901794692165</v>
      </c>
      <c r="AB487" s="1">
        <v>-0.01009547848781067</v>
      </c>
      <c r="AC487" s="1">
        <v>-0.008390187152871653</v>
      </c>
      <c r="AD487" s="1">
        <v>0.01974330506555622</v>
      </c>
      <c r="AE487" s="1">
        <v>0.02543395838206952</v>
      </c>
      <c r="AF487" s="1">
        <v>0.001730168896020068</v>
      </c>
      <c r="AG487" s="1">
        <v>0.000435585701625163</v>
      </c>
      <c r="AH487" s="1">
        <v>0.008645546940126314</v>
      </c>
      <c r="AI487" s="1">
        <v>0.02405083489393922</v>
      </c>
      <c r="AJ487" s="1">
        <v>0.002605365518863145</v>
      </c>
      <c r="AK487" s="1">
        <v>0.009715624895785258</v>
      </c>
      <c r="AL487" s="1">
        <v>0.03283481069841998</v>
      </c>
      <c r="AM487" s="1">
        <v>-0.008832025724120118</v>
      </c>
      <c r="AN487" s="1">
        <v>-0.02247479919017392</v>
      </c>
      <c r="AO487" s="1">
        <v>0.01466968547426029</v>
      </c>
      <c r="AP487" s="1">
        <v>0.002441940344228621</v>
      </c>
      <c r="AQ487" s="1">
        <v>0.01430429307654113</v>
      </c>
      <c r="AR487" s="1">
        <v>0.01504899076466515</v>
      </c>
      <c r="AS487" s="1">
        <v>0.0051263690502521</v>
      </c>
      <c r="AT487" s="1">
        <v>0.008762197030385721</v>
      </c>
      <c r="AU487" s="1">
        <v>-0.008970188297673598</v>
      </c>
      <c r="AV487" s="1">
        <v>-0.01892249815265112</v>
      </c>
      <c r="AW487" s="1">
        <v>0.003803534041188161</v>
      </c>
      <c r="AX487" s="1">
        <v>-0.01654953964479278</v>
      </c>
      <c r="AY487" s="1">
        <v>-0.01188460616381237</v>
      </c>
      <c r="AZ487" s="1">
        <v>0.008858253570916075</v>
      </c>
      <c r="BA487" s="1">
        <v>-0.000971611502584957</v>
      </c>
      <c r="BB487" s="1">
        <v>-0.005091215339968369</v>
      </c>
      <c r="BC487" s="1">
        <v>0.005757386875791415</v>
      </c>
      <c r="BD487" s="1">
        <v>-0.001030611366420464</v>
      </c>
      <c r="BE487" s="1">
        <v>0.01720225944021325</v>
      </c>
      <c r="BF487" s="1">
        <v>0</v>
      </c>
      <c r="BG487" s="1">
        <v>-0.003250229087196521</v>
      </c>
    </row>
    <row r="488" spans="1:59">
      <c r="A488" s="11">
        <v>44182</v>
      </c>
      <c r="B488" s="1">
        <v>0.01341530527648027</v>
      </c>
      <c r="C488" s="1">
        <v>0.00290974250731213</v>
      </c>
      <c r="D488" s="1">
        <v>0.001315493297136872</v>
      </c>
      <c r="E488" s="1">
        <v>-0.0001032745109762478</v>
      </c>
      <c r="F488" s="1">
        <v>-0.001505746998722635</v>
      </c>
      <c r="G488" s="1">
        <v>0.0159903944191877</v>
      </c>
      <c r="H488" s="1">
        <v>0.0136219596233309</v>
      </c>
      <c r="I488" s="1">
        <v>0.00969864403098164</v>
      </c>
      <c r="J488" s="1">
        <v>0</v>
      </c>
      <c r="K488" s="1">
        <v>0.02465225055107645</v>
      </c>
      <c r="L488" s="1">
        <v>0.01366191838676234</v>
      </c>
      <c r="M488" s="1">
        <v>0.002300849644390146</v>
      </c>
      <c r="N488" s="1">
        <v>0.03038339573996818</v>
      </c>
      <c r="O488" s="1">
        <v>0.01535314508320051</v>
      </c>
      <c r="P488" s="1">
        <v>0.01887369147306561</v>
      </c>
      <c r="Q488" s="1">
        <v>-0.009810021731680219</v>
      </c>
      <c r="R488" s="1">
        <v>-0.000915569245591108</v>
      </c>
      <c r="S488" s="1">
        <v>-0.01323779716016649</v>
      </c>
      <c r="T488" s="1">
        <v>0.02317558021564636</v>
      </c>
      <c r="U488" s="1">
        <v>-0.008565001358404323</v>
      </c>
      <c r="V488" s="1">
        <v>0.00253529765985383</v>
      </c>
      <c r="W488" s="1">
        <v>-0.01425731430776023</v>
      </c>
      <c r="X488" s="1">
        <v>-0.005667489089896005</v>
      </c>
      <c r="Y488" s="1">
        <v>0.02644303932185466</v>
      </c>
      <c r="Z488" s="1">
        <v>0.002923116712354012</v>
      </c>
      <c r="AA488" s="1">
        <v>-0.008287137306532633</v>
      </c>
      <c r="AB488" s="1">
        <v>-0.001653864842470987</v>
      </c>
      <c r="AC488" s="1">
        <v>-0.005556000964266894</v>
      </c>
      <c r="AD488" s="1">
        <v>0.06326081199281131</v>
      </c>
      <c r="AE488" s="1">
        <v>0.02923229591838661</v>
      </c>
      <c r="AF488" s="1">
        <v>0.003669985157575439</v>
      </c>
      <c r="AG488" s="1">
        <v>-0.004316764187042077</v>
      </c>
      <c r="AH488" s="1">
        <v>0.02228581902144833</v>
      </c>
      <c r="AI488" s="1">
        <v>0.0006385023051951322</v>
      </c>
      <c r="AJ488" s="1">
        <v>-0.009134481007538331</v>
      </c>
      <c r="AK488" s="1">
        <v>0.01537642105336601</v>
      </c>
      <c r="AL488" s="1">
        <v>0.02828382847581001</v>
      </c>
      <c r="AM488" s="1">
        <v>0.007457175868075039</v>
      </c>
      <c r="AN488" s="1">
        <v>0.005021224339434527</v>
      </c>
      <c r="AO488" s="1">
        <v>-0.001583198408618647</v>
      </c>
      <c r="AP488" s="1">
        <v>-0.00435884966183997</v>
      </c>
      <c r="AQ488" s="1">
        <v>-0.002564091136077251</v>
      </c>
      <c r="AR488" s="1">
        <v>0.01028740464437239</v>
      </c>
      <c r="AS488" s="1">
        <v>-0.001055266137541366</v>
      </c>
      <c r="AT488" s="1">
        <v>0.008703633332245886</v>
      </c>
      <c r="AU488" s="1">
        <v>0.005028568052543259</v>
      </c>
      <c r="AV488" s="1">
        <v>0.01351349451475592</v>
      </c>
      <c r="AW488" s="1">
        <v>0.005783436728971969</v>
      </c>
      <c r="AX488" s="1">
        <v>0.05319781856425521</v>
      </c>
      <c r="AY488" s="1">
        <v>-0.002290894059340576</v>
      </c>
      <c r="AZ488" s="1">
        <v>0.01059567727210498</v>
      </c>
      <c r="BA488" s="1">
        <v>0.006866274316903898</v>
      </c>
      <c r="BB488" s="1">
        <v>0.04545799108114323</v>
      </c>
      <c r="BC488" s="1">
        <v>0.004971522598657074</v>
      </c>
      <c r="BD488" s="1">
        <v>0.004607211864010141</v>
      </c>
      <c r="BE488" s="1">
        <v>0.004895445330303172</v>
      </c>
      <c r="BF488" s="1">
        <v>0.01538455427453544</v>
      </c>
      <c r="BG488" s="1">
        <v>0.0108695546541866</v>
      </c>
    </row>
    <row r="489" spans="1:59">
      <c r="A489" s="11">
        <v>44183</v>
      </c>
      <c r="B489" s="1">
        <v>0.001746654815676596</v>
      </c>
      <c r="C489" s="1">
        <v>-0.02053125438573877</v>
      </c>
      <c r="D489" s="1">
        <v>0.007882967720059142</v>
      </c>
      <c r="E489" s="1">
        <v>-0.009500187977447783</v>
      </c>
      <c r="F489" s="1">
        <v>-0.01063939440891426</v>
      </c>
      <c r="G489" s="1">
        <v>0.01691328748372212</v>
      </c>
      <c r="H489" s="1">
        <v>-0.008371821328354456</v>
      </c>
      <c r="I489" s="1">
        <v>-0.01675298868692587</v>
      </c>
      <c r="J489" s="1">
        <v>-0.02181090975373545</v>
      </c>
      <c r="K489" s="1">
        <v>0.0007174606860915755</v>
      </c>
      <c r="L489" s="1">
        <v>0</v>
      </c>
      <c r="M489" s="1">
        <v>-0.008884906935826886</v>
      </c>
      <c r="N489" s="1">
        <v>-0.008687235057906695</v>
      </c>
      <c r="O489" s="1">
        <v>-0.006804416169459149</v>
      </c>
      <c r="P489" s="1">
        <v>0.04077928299362266</v>
      </c>
      <c r="Q489" s="1">
        <v>0</v>
      </c>
      <c r="R489" s="1">
        <v>0.01951976905979946</v>
      </c>
      <c r="S489" s="1">
        <v>-0.004926719719782091</v>
      </c>
      <c r="T489" s="1">
        <v>0.06912474901560151</v>
      </c>
      <c r="U489" s="1">
        <v>-0.00966299803309234</v>
      </c>
      <c r="V489" s="1">
        <v>0.007249473717829025</v>
      </c>
      <c r="W489" s="1">
        <v>-0.01345430466018926</v>
      </c>
      <c r="X489" s="1">
        <v>-0.01773278118879096</v>
      </c>
      <c r="Y489" s="1">
        <v>0</v>
      </c>
      <c r="Z489" s="1">
        <v>0.005558341952204726</v>
      </c>
      <c r="AA489" s="1">
        <v>-0.004930100282047434</v>
      </c>
      <c r="AB489" s="1">
        <v>-0.0364438265739816</v>
      </c>
      <c r="AC489" s="1">
        <v>0.009727748236896483</v>
      </c>
      <c r="AD489" s="1">
        <v>-0.02077348506514476</v>
      </c>
      <c r="AE489" s="1">
        <v>0.0006694051355886632</v>
      </c>
      <c r="AF489" s="1">
        <v>-0.01806842865545133</v>
      </c>
      <c r="AG489" s="1">
        <v>0.006994982633733215</v>
      </c>
      <c r="AH489" s="1">
        <v>-0.005589647689779542</v>
      </c>
      <c r="AI489" s="1">
        <v>-0.00378270289346827</v>
      </c>
      <c r="AJ489" s="1">
        <v>-0.01668931016405495</v>
      </c>
      <c r="AK489" s="1">
        <v>0.002908590208215989</v>
      </c>
      <c r="AL489" s="1">
        <v>0.04290894253706456</v>
      </c>
      <c r="AM489" s="1">
        <v>-0.005190929119480714</v>
      </c>
      <c r="AN489" s="1">
        <v>-0.009203439710259498</v>
      </c>
      <c r="AO489" s="1">
        <v>-0.0007585184536720302</v>
      </c>
      <c r="AP489" s="1">
        <v>-0.01480835260982427</v>
      </c>
      <c r="AQ489" s="1">
        <v>-0.01928011950410224</v>
      </c>
      <c r="AR489" s="1">
        <v>-0.01197962407136977</v>
      </c>
      <c r="AS489" s="1">
        <v>-0.004784670521815748</v>
      </c>
      <c r="AT489" s="1">
        <v>0</v>
      </c>
      <c r="AU489" s="1">
        <v>0.00936770298949452</v>
      </c>
      <c r="AV489" s="1">
        <v>0.01672723943536925</v>
      </c>
      <c r="AW489" s="1">
        <v>-0.00568420479766274</v>
      </c>
      <c r="AX489" s="1">
        <v>0.05961277896958705</v>
      </c>
      <c r="AY489" s="1">
        <v>-0.002870220254969413</v>
      </c>
      <c r="AZ489" s="1">
        <v>-0.01594693937598834</v>
      </c>
      <c r="BA489" s="1">
        <v>-0.009629244986056218</v>
      </c>
      <c r="BB489" s="1">
        <v>-0.01493452061378397</v>
      </c>
      <c r="BC489" s="1">
        <v>-0.001274267728140988</v>
      </c>
      <c r="BD489" s="1">
        <v>-0.001026621182688592</v>
      </c>
      <c r="BE489" s="1">
        <v>-0.02887503213354758</v>
      </c>
      <c r="BF489" s="1">
        <v>0.007575825738893149</v>
      </c>
      <c r="BG489" s="1">
        <v>0.01935484573901469</v>
      </c>
    </row>
    <row r="490" spans="1:59">
      <c r="A490" s="11">
        <v>44185</v>
      </c>
      <c r="B490" s="1">
        <v>0</v>
      </c>
      <c r="C490" s="1">
        <v>0</v>
      </c>
      <c r="D490" s="1">
        <v>0</v>
      </c>
      <c r="E490" s="1">
        <v>0</v>
      </c>
      <c r="F490" s="1">
        <v>0</v>
      </c>
      <c r="G490" s="1">
        <v>0</v>
      </c>
      <c r="H490" s="1">
        <v>0</v>
      </c>
      <c r="I490" s="1">
        <v>0</v>
      </c>
      <c r="J490" s="1">
        <v>0</v>
      </c>
      <c r="K490" s="1">
        <v>0</v>
      </c>
      <c r="L490" s="1">
        <v>-0.01996476281080628</v>
      </c>
      <c r="M490" s="1">
        <v>0</v>
      </c>
      <c r="N490" s="1">
        <v>0</v>
      </c>
      <c r="O490" s="1">
        <v>0</v>
      </c>
      <c r="P490" s="1">
        <v>0</v>
      </c>
      <c r="Q490" s="1">
        <v>-0.07367697091057712</v>
      </c>
      <c r="R490" s="1">
        <v>0</v>
      </c>
      <c r="S490" s="1">
        <v>0</v>
      </c>
      <c r="T490" s="1">
        <v>0</v>
      </c>
      <c r="U490" s="1">
        <v>0</v>
      </c>
      <c r="V490" s="1">
        <v>0</v>
      </c>
      <c r="W490" s="1">
        <v>0</v>
      </c>
      <c r="X490" s="1">
        <v>0</v>
      </c>
      <c r="Y490" s="1">
        <v>-0.01130474035034124</v>
      </c>
      <c r="Z490" s="1">
        <v>0</v>
      </c>
      <c r="AA490" s="1">
        <v>0</v>
      </c>
      <c r="AB490" s="1">
        <v>0</v>
      </c>
      <c r="AC490" s="1">
        <v>0</v>
      </c>
      <c r="AD490" s="1">
        <v>0</v>
      </c>
      <c r="AE490" s="1">
        <v>0</v>
      </c>
      <c r="AF490" s="1">
        <v>0</v>
      </c>
      <c r="AG490" s="1">
        <v>0</v>
      </c>
      <c r="AH490" s="1">
        <v>0</v>
      </c>
      <c r="AI490" s="1">
        <v>0</v>
      </c>
      <c r="AJ490" s="1">
        <v>0</v>
      </c>
      <c r="AK490" s="1">
        <v>0</v>
      </c>
      <c r="AL490" s="1">
        <v>0</v>
      </c>
      <c r="AM490" s="1">
        <v>0</v>
      </c>
      <c r="AN490" s="1">
        <v>0</v>
      </c>
      <c r="AO490" s="1">
        <v>0</v>
      </c>
      <c r="AP490" s="1">
        <v>0</v>
      </c>
      <c r="AQ490" s="1">
        <v>0</v>
      </c>
      <c r="AR490" s="1">
        <v>0</v>
      </c>
      <c r="AS490" s="1">
        <v>0</v>
      </c>
      <c r="AT490" s="1">
        <v>-0.01531819094830833</v>
      </c>
      <c r="AU490" s="1">
        <v>0</v>
      </c>
      <c r="AV490" s="1">
        <v>0</v>
      </c>
      <c r="AW490" s="1">
        <v>0</v>
      </c>
      <c r="AX490" s="1">
        <v>0</v>
      </c>
      <c r="AY490" s="1">
        <v>0</v>
      </c>
      <c r="AZ490" s="1">
        <v>0</v>
      </c>
      <c r="BA490" s="1">
        <v>0</v>
      </c>
      <c r="BB490" s="1">
        <v>0</v>
      </c>
      <c r="BC490" s="1">
        <v>0</v>
      </c>
      <c r="BD490" s="1">
        <v>0</v>
      </c>
      <c r="BE490" s="1">
        <v>0</v>
      </c>
      <c r="BF490" s="1">
        <v>0</v>
      </c>
      <c r="BG490" s="1">
        <v>0</v>
      </c>
    </row>
    <row r="491" spans="1:59">
      <c r="A491" s="11">
        <v>44186</v>
      </c>
      <c r="B491" s="1">
        <v>-0.008075614813855214</v>
      </c>
      <c r="C491" s="1">
        <v>-0.006835484610564602</v>
      </c>
      <c r="D491" s="1">
        <v>-0.01145256938532346</v>
      </c>
      <c r="E491" s="1">
        <v>-0.02804414995164817</v>
      </c>
      <c r="F491" s="1">
        <v>0.001414904557329066</v>
      </c>
      <c r="G491" s="1">
        <v>-0.0055439656487144</v>
      </c>
      <c r="H491" s="1">
        <v>-0.003110367731866015</v>
      </c>
      <c r="I491" s="1">
        <v>0.001653817983773953</v>
      </c>
      <c r="J491" s="1">
        <v>-0.02128377467534615</v>
      </c>
      <c r="K491" s="1">
        <v>-0.01444728286052954</v>
      </c>
      <c r="L491" s="1">
        <v>0.02223509267917945</v>
      </c>
      <c r="M491" s="1">
        <v>-0.005531540849466277</v>
      </c>
      <c r="N491" s="1">
        <v>-0.006788479485764887</v>
      </c>
      <c r="O491" s="1">
        <v>0.003552343747526665</v>
      </c>
      <c r="P491" s="1">
        <v>0.05751895197683599</v>
      </c>
      <c r="Q491" s="1">
        <v>0.04271306197805691</v>
      </c>
      <c r="R491" s="1">
        <v>-0.009887626733672716</v>
      </c>
      <c r="S491" s="1">
        <v>-0.001115683117146493</v>
      </c>
      <c r="T491" s="1">
        <v>0.0007541775479369406</v>
      </c>
      <c r="U491" s="1">
        <v>0.004829541973636831</v>
      </c>
      <c r="V491" s="1">
        <v>-0.01096319170884985</v>
      </c>
      <c r="W491" s="1">
        <v>-0.0129560875980449</v>
      </c>
      <c r="X491" s="1">
        <v>-0.01715013606426274</v>
      </c>
      <c r="Y491" s="1">
        <v>0.03778790683192201</v>
      </c>
      <c r="Z491" s="1">
        <v>-0.004396245735383553</v>
      </c>
      <c r="AA491" s="1">
        <v>0.03753774770939189</v>
      </c>
      <c r="AB491" s="1">
        <v>-0.03782233053351158</v>
      </c>
      <c r="AC491" s="1">
        <v>-0.01876243836385427</v>
      </c>
      <c r="AD491" s="1">
        <v>-0.01229994457513606</v>
      </c>
      <c r="AE491" s="1">
        <v>-0.01099007580835931</v>
      </c>
      <c r="AF491" s="1">
        <v>-0.004162137808289557</v>
      </c>
      <c r="AG491" s="1">
        <v>-0.0130607287672897</v>
      </c>
      <c r="AH491" s="1">
        <v>-0.02585745710023668</v>
      </c>
      <c r="AI491" s="1">
        <v>0.01829912726878469</v>
      </c>
      <c r="AJ491" s="1">
        <v>0.00250558039429527</v>
      </c>
      <c r="AK491" s="1">
        <v>-0.0103658694657377</v>
      </c>
      <c r="AL491" s="1">
        <v>-0.01962244207993835</v>
      </c>
      <c r="AM491" s="1">
        <v>0.004539848527359558</v>
      </c>
      <c r="AN491" s="1">
        <v>-0.007961738124735329</v>
      </c>
      <c r="AO491" s="1">
        <v>-0.002139275746095293</v>
      </c>
      <c r="AP491" s="1">
        <v>-0.004051610244979575</v>
      </c>
      <c r="AQ491" s="1">
        <v>0.01834854025262533</v>
      </c>
      <c r="AR491" s="1">
        <v>-0.005456164761306836</v>
      </c>
      <c r="AS491" s="1">
        <v>-0.0008902765808280755</v>
      </c>
      <c r="AT491" s="1">
        <v>0.01846548492392097</v>
      </c>
      <c r="AU491" s="1">
        <v>0.003645904395099819</v>
      </c>
      <c r="AV491" s="1">
        <v>0.01108727152632194</v>
      </c>
      <c r="AW491" s="1">
        <v>-0.01183173631137613</v>
      </c>
      <c r="AX491" s="1">
        <v>-0.06494968189377415</v>
      </c>
      <c r="AY491" s="1">
        <v>-0.001151436775898018</v>
      </c>
      <c r="AZ491" s="1">
        <v>-0.001080274318280061</v>
      </c>
      <c r="BA491" s="1">
        <v>-0.006797014104494514</v>
      </c>
      <c r="BB491" s="1">
        <v>-0.01769977524955824</v>
      </c>
      <c r="BC491" s="1">
        <v>0.00375233726441504</v>
      </c>
      <c r="BD491" s="1">
        <v>0.0001370306605834593</v>
      </c>
      <c r="BE491" s="1">
        <v>-0.006202194399163474</v>
      </c>
      <c r="BF491" s="1">
        <v>-0.0330827886509345</v>
      </c>
      <c r="BG491" s="1">
        <v>-0.007383996819576688</v>
      </c>
    </row>
    <row r="492" spans="1:59">
      <c r="A492" s="11">
        <v>44187</v>
      </c>
      <c r="B492" s="1">
        <v>0.001757804685598829</v>
      </c>
      <c r="C492" s="1">
        <v>-0.01284680054179155</v>
      </c>
      <c r="D492" s="1">
        <v>0.0001883484868252516</v>
      </c>
      <c r="E492" s="1">
        <v>-0.0007508279770861437</v>
      </c>
      <c r="F492" s="1">
        <v>0.0001060345358481207</v>
      </c>
      <c r="G492" s="1">
        <v>-0.009059358027572184</v>
      </c>
      <c r="H492" s="1">
        <v>0.003120072304081623</v>
      </c>
      <c r="I492" s="1">
        <v>-0.01766306099180082</v>
      </c>
      <c r="J492" s="1">
        <v>0.006558469593926475</v>
      </c>
      <c r="K492" s="1">
        <v>-0.006098666867280556</v>
      </c>
      <c r="L492" s="1">
        <v>0.03633617932698718</v>
      </c>
      <c r="M492" s="1">
        <v>-0.008055292806852798</v>
      </c>
      <c r="N492" s="1">
        <v>0.006834877914273507</v>
      </c>
      <c r="O492" s="1">
        <v>-0.01441193182602329</v>
      </c>
      <c r="P492" s="1">
        <v>-0.00320996264885598</v>
      </c>
      <c r="Q492" s="1">
        <v>0.1273045610609769</v>
      </c>
      <c r="R492" s="1">
        <v>0.005991793223532493</v>
      </c>
      <c r="S492" s="1">
        <v>-0.0007446924345856365</v>
      </c>
      <c r="T492" s="1">
        <v>0.04240890975931744</v>
      </c>
      <c r="U492" s="1">
        <v>-0.009123937912832836</v>
      </c>
      <c r="V492" s="1">
        <v>0.008123047218400181</v>
      </c>
      <c r="W492" s="1">
        <v>-0.0003452538190269472</v>
      </c>
      <c r="X492" s="1">
        <v>0.007084645875318873</v>
      </c>
      <c r="Y492" s="1">
        <v>0.02637711687835442</v>
      </c>
      <c r="Z492" s="1">
        <v>-0.0009738981418681014</v>
      </c>
      <c r="AA492" s="1">
        <v>-0.01521658087198896</v>
      </c>
      <c r="AB492" s="1">
        <v>0.03320419577097744</v>
      </c>
      <c r="AC492" s="1">
        <v>-0.004093236798325406</v>
      </c>
      <c r="AD492" s="1">
        <v>-0.03569894694738807</v>
      </c>
      <c r="AE492" s="1">
        <v>0.02647604164385919</v>
      </c>
      <c r="AF492" s="1">
        <v>-0.00549926894957542</v>
      </c>
      <c r="AG492" s="1">
        <v>-0.020895238199652</v>
      </c>
      <c r="AH492" s="1">
        <v>-0.02712040719282327</v>
      </c>
      <c r="AI492" s="1">
        <v>0.006064985717727511</v>
      </c>
      <c r="AJ492" s="1">
        <v>-0.02337966385678125</v>
      </c>
      <c r="AK492" s="1">
        <v>-0.002987192783101</v>
      </c>
      <c r="AL492" s="1">
        <v>-0.004627108369170574</v>
      </c>
      <c r="AM492" s="1">
        <v>-0.004050383161706694</v>
      </c>
      <c r="AN492" s="1">
        <v>-0.01712141548830293</v>
      </c>
      <c r="AO492" s="1">
        <v>-0.006016565657063322</v>
      </c>
      <c r="AP492" s="1">
        <v>-0.01574810325129006</v>
      </c>
      <c r="AQ492" s="1">
        <v>-0.007078540250869403</v>
      </c>
      <c r="AR492" s="1">
        <v>0.02346835955731819</v>
      </c>
      <c r="AS492" s="1">
        <v>-0.003920957088512589</v>
      </c>
      <c r="AT492" s="1">
        <v>0.0126793090497801</v>
      </c>
      <c r="AU492" s="1">
        <v>-0.009907421892904833</v>
      </c>
      <c r="AV492" s="1">
        <v>0.014385110904646</v>
      </c>
      <c r="AW492" s="1">
        <v>-0.008341268894924703</v>
      </c>
      <c r="AX492" s="1">
        <v>-0.01464926902636221</v>
      </c>
      <c r="AY492" s="1">
        <v>-0.02708940693771389</v>
      </c>
      <c r="AZ492" s="1">
        <v>-0.01137472269681872</v>
      </c>
      <c r="BA492" s="1">
        <v>-0.00318379814548686</v>
      </c>
      <c r="BB492" s="1">
        <v>0.05763769391531315</v>
      </c>
      <c r="BC492" s="1">
        <v>-0.01622412876468415</v>
      </c>
      <c r="BD492" s="1">
        <v>-0.01212592800030776</v>
      </c>
      <c r="BE492" s="1">
        <v>-0.01027904663653112</v>
      </c>
      <c r="BF492" s="1">
        <v>0</v>
      </c>
      <c r="BG492" s="1">
        <v>-0.02444208531382064</v>
      </c>
    </row>
    <row r="493" spans="1:59">
      <c r="A493" s="11">
        <v>44188</v>
      </c>
      <c r="B493" s="1">
        <v>-0.007665479320527524</v>
      </c>
      <c r="C493" s="1">
        <v>0.01161979251475675</v>
      </c>
      <c r="D493" s="1">
        <v>-0.001883357431743726</v>
      </c>
      <c r="E493" s="1">
        <v>-0.01728210119217066</v>
      </c>
      <c r="F493" s="1">
        <v>-0.006627122071927394</v>
      </c>
      <c r="G493" s="1">
        <v>0.02133154337982668</v>
      </c>
      <c r="H493" s="1">
        <v>-0.01421910655938519</v>
      </c>
      <c r="I493" s="1">
        <v>0.001368060204907762</v>
      </c>
      <c r="J493" s="1">
        <v>-0.00102882364413126</v>
      </c>
      <c r="K493" s="1">
        <v>-0.001913983788189744</v>
      </c>
      <c r="L493" s="1">
        <v>0.01116167675423196</v>
      </c>
      <c r="M493" s="1">
        <v>-0.0003867492176301557</v>
      </c>
      <c r="N493" s="1">
        <v>-0.0003703211965015996</v>
      </c>
      <c r="O493" s="1">
        <v>0.005130743080068223</v>
      </c>
      <c r="P493" s="1">
        <v>0.08342864144335849</v>
      </c>
      <c r="Q493" s="1">
        <v>0.01071123341422364</v>
      </c>
      <c r="R493" s="1">
        <v>-0.007580510390738482</v>
      </c>
      <c r="S493" s="1">
        <v>-0.001304091744766422</v>
      </c>
      <c r="T493" s="1">
        <v>-0.0125534001199944</v>
      </c>
      <c r="U493" s="1">
        <v>0.005152309003968902</v>
      </c>
      <c r="V493" s="1">
        <v>0.009232890102607083</v>
      </c>
      <c r="W493" s="1">
        <v>0.01313039532415794</v>
      </c>
      <c r="X493" s="1">
        <v>0.005211022228472695</v>
      </c>
      <c r="Y493" s="1">
        <v>-0.01324866895684074</v>
      </c>
      <c r="Z493" s="1">
        <v>0.01611956331978548</v>
      </c>
      <c r="AA493" s="1">
        <v>0.02794449017569423</v>
      </c>
      <c r="AB493" s="1">
        <v>0.07003883166353586</v>
      </c>
      <c r="AC493" s="1">
        <v>0.01057707315892409</v>
      </c>
      <c r="AD493" s="1">
        <v>-0.01371956103235816</v>
      </c>
      <c r="AE493" s="1">
        <v>0.009884170094914602</v>
      </c>
      <c r="AF493" s="1">
        <v>0.02034948462771902</v>
      </c>
      <c r="AG493" s="1">
        <v>0.003818896355749279</v>
      </c>
      <c r="AH493" s="1">
        <v>0.03558706009213597</v>
      </c>
      <c r="AI493" s="1">
        <v>-0.01303922934605783</v>
      </c>
      <c r="AJ493" s="1">
        <v>0.03689951020343396</v>
      </c>
      <c r="AK493" s="1">
        <v>-0.02436811143808726</v>
      </c>
      <c r="AL493" s="1">
        <v>0.0008649335077108855</v>
      </c>
      <c r="AM493" s="1">
        <v>-0.02025864123325904</v>
      </c>
      <c r="AN493" s="1">
        <v>0.01905284192982037</v>
      </c>
      <c r="AO493" s="1">
        <v>0.02066358395543544</v>
      </c>
      <c r="AP493" s="1">
        <v>0.02386664050427245</v>
      </c>
      <c r="AQ493" s="1">
        <v>0.03305247897184049</v>
      </c>
      <c r="AR493" s="1">
        <v>0.02025018945829804</v>
      </c>
      <c r="AS493" s="1">
        <v>0.01073548664464941</v>
      </c>
      <c r="AT493" s="1">
        <v>0.0004299893655952403</v>
      </c>
      <c r="AU493" s="1">
        <v>0.00166772579132024</v>
      </c>
      <c r="AV493" s="1">
        <v>-0.002440998343047673</v>
      </c>
      <c r="AW493" s="1">
        <v>0.002849025897565527</v>
      </c>
      <c r="AX493" s="1">
        <v>0.008807772074100217</v>
      </c>
      <c r="AY493" s="1">
        <v>0.02843610624700776</v>
      </c>
      <c r="AZ493" s="1">
        <v>0.01271264537984296</v>
      </c>
      <c r="BA493" s="1">
        <v>0.00770118779498663</v>
      </c>
      <c r="BB493" s="1">
        <v>-0.004398861035070478</v>
      </c>
      <c r="BC493" s="1">
        <v>-0.006118099218393569</v>
      </c>
      <c r="BD493" s="1">
        <v>-0.006795990088460435</v>
      </c>
      <c r="BE493" s="1">
        <v>-0.0003708165671760799</v>
      </c>
      <c r="BF493" s="1">
        <v>0.01088654773324738</v>
      </c>
      <c r="BG493" s="1">
        <v>0.04030501216636018</v>
      </c>
    </row>
    <row r="494" spans="1:59">
      <c r="A494" s="11">
        <v>44189</v>
      </c>
      <c r="B494" s="1">
        <v>0.008376066032604657</v>
      </c>
      <c r="C494" s="1">
        <v>0.007121620273187412</v>
      </c>
      <c r="D494" s="1">
        <v>0.01132177052874428</v>
      </c>
      <c r="E494" s="1">
        <v>0.002839918057555346</v>
      </c>
      <c r="F494" s="1">
        <v>-0.003949415822362745</v>
      </c>
      <c r="G494" s="1">
        <v>-0.006426438182088545</v>
      </c>
      <c r="H494" s="1">
        <v>0.008564451322657263</v>
      </c>
      <c r="I494" s="1">
        <v>-0.1334217880123023</v>
      </c>
      <c r="J494" s="1">
        <v>0</v>
      </c>
      <c r="K494" s="1">
        <v>0.002368923355969832</v>
      </c>
      <c r="L494" s="1">
        <v>0</v>
      </c>
      <c r="M494" s="1">
        <v>0.007433111321996533</v>
      </c>
      <c r="N494" s="1">
        <v>0.0009876629801341963</v>
      </c>
      <c r="O494" s="1">
        <v>0.008167364296529644</v>
      </c>
      <c r="P494" s="1">
        <v>-0.01655653589299599</v>
      </c>
      <c r="Q494" s="1">
        <v>0</v>
      </c>
      <c r="R494" s="1">
        <v>0.009820876776087228</v>
      </c>
      <c r="S494" s="1">
        <v>0.001515680570538969</v>
      </c>
      <c r="T494" s="1">
        <v>-0.002995212712407436</v>
      </c>
      <c r="U494" s="1">
        <v>0.003734676516819802</v>
      </c>
      <c r="V494" s="1">
        <v>-0.0002494364064986598</v>
      </c>
      <c r="W494" s="1">
        <v>0.008185595262389045</v>
      </c>
      <c r="X494" s="1">
        <v>0.0005184779790881056</v>
      </c>
      <c r="Y494" s="1">
        <v>0</v>
      </c>
      <c r="Z494" s="1">
        <v>0.00172704973680049</v>
      </c>
      <c r="AA494" s="1">
        <v>-0.004397544130418374</v>
      </c>
      <c r="AB494" s="1">
        <v>0.03986546659133539</v>
      </c>
      <c r="AC494" s="1">
        <v>0.001052345154894496</v>
      </c>
      <c r="AD494" s="1">
        <v>-0.01044685440280491</v>
      </c>
      <c r="AE494" s="1">
        <v>-0.006618186917892399</v>
      </c>
      <c r="AF494" s="1">
        <v>0.003902053181989995</v>
      </c>
      <c r="AG494" s="1">
        <v>-0.002648135070937974</v>
      </c>
      <c r="AH494" s="1">
        <v>-0.00400906955374758</v>
      </c>
      <c r="AI494" s="1">
        <v>0.007827341045409719</v>
      </c>
      <c r="AJ494" s="1">
        <v>-0.00517475611426188</v>
      </c>
      <c r="AK494" s="1">
        <v>-0.0009913111976880273</v>
      </c>
      <c r="AL494" s="1">
        <v>0.0008641860442442084</v>
      </c>
      <c r="AM494" s="1">
        <v>-0.001191373557711262</v>
      </c>
      <c r="AN494" s="1">
        <v>-0.004540655691757545</v>
      </c>
      <c r="AO494" s="1">
        <v>-0.003749160260954398</v>
      </c>
      <c r="AP494" s="1">
        <v>-0.0006511975738014986</v>
      </c>
      <c r="AQ494" s="1">
        <v>0.0006273497960607166</v>
      </c>
      <c r="AR494" s="1">
        <v>0.004086535268696068</v>
      </c>
      <c r="AS494" s="1">
        <v>0.000353933883167068</v>
      </c>
      <c r="AT494" s="1">
        <v>0</v>
      </c>
      <c r="AU494" s="1">
        <v>0.01232106295230007</v>
      </c>
      <c r="AV494" s="1">
        <v>0.005476593129508878</v>
      </c>
      <c r="AW494" s="1">
        <v>0.002976082928515922</v>
      </c>
      <c r="AX494" s="1">
        <v>0.02444349518922251</v>
      </c>
      <c r="AY494" s="1">
        <v>0.00288014028241057</v>
      </c>
      <c r="AZ494" s="1">
        <v>-0.01422922196315357</v>
      </c>
      <c r="BA494" s="1">
        <v>0.009479147181269632</v>
      </c>
      <c r="BB494" s="1">
        <v>0.008415716242804239</v>
      </c>
      <c r="BC494" s="1">
        <v>-0.002370433012011675</v>
      </c>
      <c r="BD494" s="1">
        <v>0.001954888074470862</v>
      </c>
      <c r="BE494" s="1">
        <v>-0.001113229868958454</v>
      </c>
      <c r="BF494" s="1">
        <v>0.01538455427453544</v>
      </c>
      <c r="BG494" s="1">
        <v>-0.02827226228840274</v>
      </c>
    </row>
    <row r="495" spans="1:59">
      <c r="A495" s="11">
        <v>44192</v>
      </c>
      <c r="B495" s="1">
        <v>0</v>
      </c>
      <c r="C495" s="1">
        <v>0</v>
      </c>
      <c r="D495" s="1">
        <v>0</v>
      </c>
      <c r="E495" s="1">
        <v>0</v>
      </c>
      <c r="F495" s="1">
        <v>0</v>
      </c>
      <c r="G495" s="1">
        <v>0</v>
      </c>
      <c r="H495" s="1">
        <v>0</v>
      </c>
      <c r="I495" s="1">
        <v>0</v>
      </c>
      <c r="J495" s="1">
        <v>0</v>
      </c>
      <c r="K495" s="1">
        <v>0</v>
      </c>
      <c r="L495" s="1">
        <v>-0.004079500121571766</v>
      </c>
      <c r="M495" s="1">
        <v>0</v>
      </c>
      <c r="N495" s="1">
        <v>0</v>
      </c>
      <c r="O495" s="1">
        <v>0</v>
      </c>
      <c r="P495" s="1">
        <v>0</v>
      </c>
      <c r="Q495" s="1">
        <v>0.01720694170666359</v>
      </c>
      <c r="R495" s="1">
        <v>0</v>
      </c>
      <c r="S495" s="1">
        <v>0</v>
      </c>
      <c r="T495" s="1">
        <v>0</v>
      </c>
      <c r="U495" s="1">
        <v>0</v>
      </c>
      <c r="V495" s="1">
        <v>0</v>
      </c>
      <c r="W495" s="1">
        <v>0</v>
      </c>
      <c r="X495" s="1">
        <v>0</v>
      </c>
      <c r="Y495" s="1">
        <v>0.003033109620883323</v>
      </c>
      <c r="Z495" s="1">
        <v>0</v>
      </c>
      <c r="AA495" s="1">
        <v>0</v>
      </c>
      <c r="AB495" s="1">
        <v>0</v>
      </c>
      <c r="AC495" s="1">
        <v>0</v>
      </c>
      <c r="AD495" s="1">
        <v>0</v>
      </c>
      <c r="AE495" s="1">
        <v>0</v>
      </c>
      <c r="AF495" s="1">
        <v>0</v>
      </c>
      <c r="AG495" s="1">
        <v>0</v>
      </c>
      <c r="AH495" s="1">
        <v>0</v>
      </c>
      <c r="AI495" s="1">
        <v>0</v>
      </c>
      <c r="AJ495" s="1">
        <v>0</v>
      </c>
      <c r="AK495" s="1">
        <v>0</v>
      </c>
      <c r="AL495" s="1">
        <v>0</v>
      </c>
      <c r="AM495" s="1">
        <v>0</v>
      </c>
      <c r="AN495" s="1">
        <v>0</v>
      </c>
      <c r="AO495" s="1">
        <v>0</v>
      </c>
      <c r="AP495" s="1">
        <v>0</v>
      </c>
      <c r="AQ495" s="1">
        <v>0</v>
      </c>
      <c r="AR495" s="1">
        <v>0</v>
      </c>
      <c r="AS495" s="1">
        <v>0</v>
      </c>
      <c r="AT495" s="1">
        <v>0.006807877020150288</v>
      </c>
      <c r="AU495" s="1">
        <v>0</v>
      </c>
      <c r="AV495" s="1">
        <v>0</v>
      </c>
      <c r="AW495" s="1">
        <v>0</v>
      </c>
      <c r="AX495" s="1">
        <v>0</v>
      </c>
      <c r="AY495" s="1">
        <v>0</v>
      </c>
      <c r="AZ495" s="1">
        <v>0</v>
      </c>
      <c r="BA495" s="1">
        <v>0</v>
      </c>
      <c r="BB495" s="1">
        <v>0</v>
      </c>
      <c r="BC495" s="1">
        <v>0</v>
      </c>
      <c r="BD495" s="1">
        <v>0</v>
      </c>
      <c r="BE495" s="1">
        <v>0</v>
      </c>
      <c r="BF495" s="1">
        <v>0</v>
      </c>
      <c r="BG495" s="1">
        <v>0</v>
      </c>
    </row>
    <row r="496" spans="1:59">
      <c r="A496" s="11">
        <v>44193</v>
      </c>
      <c r="B496" s="1">
        <v>-0.005168355233053257</v>
      </c>
      <c r="C496" s="1">
        <v>0.001824673445663283</v>
      </c>
      <c r="D496" s="1">
        <v>0.002612162038544419</v>
      </c>
      <c r="E496" s="1">
        <v>-0.002287322623428123</v>
      </c>
      <c r="F496" s="1">
        <v>0.03507113271672124</v>
      </c>
      <c r="G496" s="1">
        <v>-0.0002311654028497312</v>
      </c>
      <c r="H496" s="1">
        <v>0</v>
      </c>
      <c r="I496" s="1">
        <v>0.001621624370953034</v>
      </c>
      <c r="J496" s="1">
        <v>0.02059737045593968</v>
      </c>
      <c r="K496" s="1">
        <v>0.01446098825024023</v>
      </c>
      <c r="L496" s="1">
        <v>-0.00289133789610363</v>
      </c>
      <c r="M496" s="1">
        <v>0.0177738681818993</v>
      </c>
      <c r="N496" s="1">
        <v>0.003700541454368045</v>
      </c>
      <c r="O496" s="1">
        <v>-0.02911391780356798</v>
      </c>
      <c r="P496" s="1">
        <v>-0.01135525998086118</v>
      </c>
      <c r="Q496" s="1">
        <v>0.01870834858549797</v>
      </c>
      <c r="R496" s="1">
        <v>0.004052201133506017</v>
      </c>
      <c r="S496" s="1">
        <v>0</v>
      </c>
      <c r="T496" s="1">
        <v>-0.003338019255575086</v>
      </c>
      <c r="U496" s="1">
        <v>0.02141644846353374</v>
      </c>
      <c r="V496" s="1">
        <v>0.004325788400176611</v>
      </c>
      <c r="W496" s="1">
        <v>0</v>
      </c>
      <c r="X496" s="1">
        <v>0</v>
      </c>
      <c r="Y496" s="1">
        <v>0.008104239142841196</v>
      </c>
      <c r="Z496" s="1">
        <v>-0.002618072700266927</v>
      </c>
      <c r="AA496" s="1">
        <v>0.006585345957919042</v>
      </c>
      <c r="AB496" s="1">
        <v>0</v>
      </c>
      <c r="AC496" s="1">
        <v>0.006278922362336514</v>
      </c>
      <c r="AD496" s="1">
        <v>-0.0001708157585743608</v>
      </c>
      <c r="AE496" s="1">
        <v>-0.01735946776221065</v>
      </c>
      <c r="AF496" s="1">
        <v>-0.001295687157706116</v>
      </c>
      <c r="AG496" s="1">
        <v>0.03590129514824136</v>
      </c>
      <c r="AH496" s="1">
        <v>-0.01380112546397194</v>
      </c>
      <c r="AI496" s="1">
        <v>0.009921488062845762</v>
      </c>
      <c r="AJ496" s="1">
        <v>0.005921900250793311</v>
      </c>
      <c r="AK496" s="1">
        <v>0.01002008815226518</v>
      </c>
      <c r="AL496" s="1">
        <v>-0.01651209088741745</v>
      </c>
      <c r="AM496" s="1">
        <v>-0.007215119257109714</v>
      </c>
      <c r="AN496" s="1">
        <v>-0.01207414939691298</v>
      </c>
      <c r="AO496" s="1">
        <v>0.002668359076060556</v>
      </c>
      <c r="AP496" s="1">
        <v>0.00221564531446572</v>
      </c>
      <c r="AQ496" s="1">
        <v>0.0006269564750440715</v>
      </c>
      <c r="AR496" s="1">
        <v>0</v>
      </c>
      <c r="AS496" s="1">
        <v>0.003008371888081118</v>
      </c>
      <c r="AT496" s="1">
        <v>0.000819617360370728</v>
      </c>
      <c r="AU496" s="1">
        <v>-0.008223559913703604</v>
      </c>
      <c r="AV496" s="1">
        <v>-0.03163754001586006</v>
      </c>
      <c r="AW496" s="1">
        <v>-0.001483791339735641</v>
      </c>
      <c r="AX496" s="1">
        <v>0.002901307404113318</v>
      </c>
      <c r="AY496" s="1">
        <v>-0.008041320555740694</v>
      </c>
      <c r="AZ496" s="1">
        <v>0.05112605059847386</v>
      </c>
      <c r="BA496" s="1">
        <v>0.0151411404120354</v>
      </c>
      <c r="BB496" s="1">
        <v>-0.04270115916502082</v>
      </c>
      <c r="BC496" s="1">
        <v>0.03479865877927368</v>
      </c>
      <c r="BD496" s="1">
        <v>0.01198616791434914</v>
      </c>
      <c r="BE496" s="1">
        <v>-0.03306083525688519</v>
      </c>
      <c r="BF496" s="1">
        <v>0</v>
      </c>
      <c r="BG496" s="1">
        <v>0.005387990280331989</v>
      </c>
    </row>
    <row r="497" spans="1:59">
      <c r="A497" s="11">
        <v>44194</v>
      </c>
      <c r="B497" s="1">
        <v>0.005009801165294814</v>
      </c>
      <c r="C497" s="1">
        <v>-0.003870722772345903</v>
      </c>
      <c r="D497" s="1">
        <v>0.0004651753909568068</v>
      </c>
      <c r="E497" s="1">
        <v>-0.01069864349196392</v>
      </c>
      <c r="F497" s="1">
        <v>0.01158362513103017</v>
      </c>
      <c r="G497" s="1">
        <v>-0.01224569931154096</v>
      </c>
      <c r="H497" s="1">
        <v>0.00111716366404413</v>
      </c>
      <c r="I497" s="1">
        <v>0.06251121540893401</v>
      </c>
      <c r="J497" s="1">
        <v>0.01109986692163512</v>
      </c>
      <c r="K497" s="1">
        <v>-0.00854185556428555</v>
      </c>
      <c r="L497" s="1">
        <v>-0.004832944465883338</v>
      </c>
      <c r="M497" s="1">
        <v>0.004473738964568597</v>
      </c>
      <c r="N497" s="1">
        <v>-0.0106918690188913</v>
      </c>
      <c r="O497" s="1">
        <v>-0.01069092817406248</v>
      </c>
      <c r="P497" s="1">
        <v>0.07005711146763383</v>
      </c>
      <c r="Q497" s="1">
        <v>-0.008687469076028687</v>
      </c>
      <c r="R497" s="1">
        <v>-0.007443962610355959</v>
      </c>
      <c r="S497" s="1">
        <v>-0.004190928406590522</v>
      </c>
      <c r="T497" s="1">
        <v>-0.01178911129933191</v>
      </c>
      <c r="U497" s="1">
        <v>-0.009779907408926758</v>
      </c>
      <c r="V497" s="1">
        <v>-0.01118210683956167</v>
      </c>
      <c r="W497" s="1">
        <v>0.005074415318327086</v>
      </c>
      <c r="X497" s="1">
        <v>-0.006347207084935635</v>
      </c>
      <c r="Y497" s="1">
        <v>-0.003159644764780922</v>
      </c>
      <c r="Z497" s="1">
        <v>-0.01363729714081541</v>
      </c>
      <c r="AA497" s="1">
        <v>-0.002632894079953374</v>
      </c>
      <c r="AB497" s="1">
        <v>-0.04792115710646705</v>
      </c>
      <c r="AC497" s="1">
        <v>-0.0007906839411535582</v>
      </c>
      <c r="AD497" s="1">
        <v>0.005293761232598948</v>
      </c>
      <c r="AE497" s="1">
        <v>-0.0111726332630524</v>
      </c>
      <c r="AF497" s="1">
        <v>-0.005189209530434669</v>
      </c>
      <c r="AG497" s="1">
        <v>-0.0007942282335853257</v>
      </c>
      <c r="AH497" s="1">
        <v>-0.02099121582321484</v>
      </c>
      <c r="AI497" s="1">
        <v>-0.003600626122606698</v>
      </c>
      <c r="AJ497" s="1">
        <v>-0.01503585009355246</v>
      </c>
      <c r="AK497" s="1">
        <v>0.02263445852696844</v>
      </c>
      <c r="AL497" s="1">
        <v>0.02534838672989093</v>
      </c>
      <c r="AM497" s="1">
        <v>0.003352579182346105</v>
      </c>
      <c r="AN497" s="1">
        <v>0.006246632728384993</v>
      </c>
      <c r="AO497" s="1">
        <v>-0.01139601391461165</v>
      </c>
      <c r="AP497" s="1">
        <v>-0.007411653877700153</v>
      </c>
      <c r="AQ497" s="1">
        <v>-0.0131578997212789</v>
      </c>
      <c r="AR497" s="1">
        <v>0.008139470619960454</v>
      </c>
      <c r="AS497" s="1">
        <v>-0.005998560180817569</v>
      </c>
      <c r="AT497" s="1">
        <v>-0.007438646915197578</v>
      </c>
      <c r="AU497" s="1">
        <v>-0.01625215908839073</v>
      </c>
      <c r="AV497" s="1">
        <v>-0.009095195416957913</v>
      </c>
      <c r="AW497" s="1">
        <v>0.00216162965027622</v>
      </c>
      <c r="AX497" s="1">
        <v>0.003465523985226371</v>
      </c>
      <c r="AY497" s="1">
        <v>-0.02316152912146885</v>
      </c>
      <c r="AZ497" s="1">
        <v>-0.002983848185560745</v>
      </c>
      <c r="BA497" s="1">
        <v>0.004046847875371018</v>
      </c>
      <c r="BB497" s="1">
        <v>0.00090810029453392</v>
      </c>
      <c r="BC497" s="1">
        <v>-0.02148084697776675</v>
      </c>
      <c r="BD497" s="1">
        <v>-0.006335205166414837</v>
      </c>
      <c r="BE497" s="1">
        <v>0.002305075190988104</v>
      </c>
      <c r="BF497" s="1">
        <v>0.007575825738893149</v>
      </c>
      <c r="BG497" s="1">
        <v>0.002143595059471481</v>
      </c>
    </row>
    <row r="498" spans="1:59">
      <c r="A498" s="11">
        <v>44195</v>
      </c>
      <c r="B498" s="1">
        <v>0.001015406414526687</v>
      </c>
      <c r="C498" s="1">
        <v>0.005943007885477192</v>
      </c>
      <c r="D498" s="1">
        <v>0.005859532076829099</v>
      </c>
      <c r="E498" s="1">
        <v>0.01842858219300036</v>
      </c>
      <c r="F498" s="1">
        <v>-0.010882060864285</v>
      </c>
      <c r="G498" s="1">
        <v>-0.002807132558466874</v>
      </c>
      <c r="H498" s="1">
        <v>-0.01450882237309881</v>
      </c>
      <c r="I498" s="1">
        <v>0.009015512284500815</v>
      </c>
      <c r="J498" s="1">
        <v>-0.01430467641166133</v>
      </c>
      <c r="K498" s="1">
        <v>0.0006714561041090139</v>
      </c>
      <c r="L498" s="1">
        <v>-0.004613673106446559</v>
      </c>
      <c r="M498" s="1">
        <v>0.004641600672012913</v>
      </c>
      <c r="N498" s="1">
        <v>0.007080676751565207</v>
      </c>
      <c r="O498" s="1">
        <v>0.01317861887161698</v>
      </c>
      <c r="P498" s="1">
        <v>0.06830080593885191</v>
      </c>
      <c r="Q498" s="1">
        <v>-0.01974599663900811</v>
      </c>
      <c r="R498" s="1">
        <v>0</v>
      </c>
      <c r="S498" s="1">
        <v>0.0193593752381489</v>
      </c>
      <c r="T498" s="1">
        <v>0.003321343829417733</v>
      </c>
      <c r="U498" s="1">
        <v>-0.01091702052768417</v>
      </c>
      <c r="V498" s="1">
        <v>0.001172799228309263</v>
      </c>
      <c r="W498" s="1">
        <v>0.007068313885403077</v>
      </c>
      <c r="X498" s="1">
        <v>-0.001433919910541426</v>
      </c>
      <c r="Y498" s="1">
        <v>0.007743521663440722</v>
      </c>
      <c r="Z498" s="1">
        <v>0.0005841316942554187</v>
      </c>
      <c r="AA498" s="1">
        <v>0.002799704056547281</v>
      </c>
      <c r="AB498" s="1">
        <v>0.001496254330799029</v>
      </c>
      <c r="AC498" s="1">
        <v>0.0007347809889481915</v>
      </c>
      <c r="AD498" s="1">
        <v>-0.006907882999189652</v>
      </c>
      <c r="AE498" s="1">
        <v>0.01487197721629308</v>
      </c>
      <c r="AF498" s="1">
        <v>0.008476396485770143</v>
      </c>
      <c r="AG498" s="1">
        <v>-0.01773973438747134</v>
      </c>
      <c r="AH498" s="1">
        <v>-0.00893402362936413</v>
      </c>
      <c r="AI498" s="1">
        <v>-0.01101953646580378</v>
      </c>
      <c r="AJ498" s="1">
        <v>0.01478078873837707</v>
      </c>
      <c r="AK498" s="1">
        <v>-0.0118295784645589</v>
      </c>
      <c r="AL498" s="1">
        <v>0.02664804529287479</v>
      </c>
      <c r="AM498" s="1">
        <v>0.01564549091266398</v>
      </c>
      <c r="AN498" s="1">
        <v>-0.008366983422118723</v>
      </c>
      <c r="AO498" s="1">
        <v>0.01394356045905631</v>
      </c>
      <c r="AP498" s="1">
        <v>0.01454044555615397</v>
      </c>
      <c r="AQ498" s="1">
        <v>0.01142864893336815</v>
      </c>
      <c r="AR498" s="1">
        <v>-0.01874275961901783</v>
      </c>
      <c r="AS498" s="1">
        <v>0.008874667445980977</v>
      </c>
      <c r="AT498" s="1">
        <v>-0.01328701212370609</v>
      </c>
      <c r="AU498" s="1">
        <v>0.0006743153036616878</v>
      </c>
      <c r="AV498" s="1">
        <v>0.01195649549856515</v>
      </c>
      <c r="AW498" s="1">
        <v>0.008087030043501642</v>
      </c>
      <c r="AX498" s="1">
        <v>0.0432288658824449</v>
      </c>
      <c r="AY498" s="1">
        <v>0.0343805509693389</v>
      </c>
      <c r="AZ498" s="1">
        <v>0.0203361027003337</v>
      </c>
      <c r="BA498" s="1">
        <v>-0.006794475002440126</v>
      </c>
      <c r="BB498" s="1">
        <v>0.001850879289489127</v>
      </c>
      <c r="BC498" s="1">
        <v>0.009386629162422944</v>
      </c>
      <c r="BD498" s="1">
        <v>-0.000831585283092795</v>
      </c>
      <c r="BE498" s="1">
        <v>-0.008528319237274595</v>
      </c>
      <c r="BF498" s="1">
        <v>0.01203000790003417</v>
      </c>
      <c r="BG498" s="1">
        <v>-0.009625671994556884</v>
      </c>
    </row>
    <row r="499" spans="1:59">
      <c r="A499" s="11">
        <v>44196</v>
      </c>
      <c r="B499" s="1">
        <v>0.009682776369446255</v>
      </c>
      <c r="C499" s="1">
        <v>0.01045218816289895</v>
      </c>
      <c r="D499" s="1">
        <v>0.0164586477293942</v>
      </c>
      <c r="E499" s="1">
        <v>-0.006284557647643352</v>
      </c>
      <c r="F499" s="1">
        <v>-0.008801370623195415</v>
      </c>
      <c r="G499" s="1">
        <v>0.0009382545555809418</v>
      </c>
      <c r="H499" s="1">
        <v>-0.0147225151551692</v>
      </c>
      <c r="I499" s="1">
        <v>-0.02374262207559341</v>
      </c>
      <c r="J499" s="1">
        <v>0</v>
      </c>
      <c r="K499" s="1">
        <v>-0.001397805689871023</v>
      </c>
      <c r="L499" s="1">
        <v>0.008050327825458448</v>
      </c>
      <c r="M499" s="1">
        <v>0.006222403878133331</v>
      </c>
      <c r="N499" s="1">
        <v>0.01085502483319201</v>
      </c>
      <c r="O499" s="1">
        <v>0.007284069585548281</v>
      </c>
      <c r="P499" s="1">
        <v>0.009747547705548865</v>
      </c>
      <c r="Q499" s="1">
        <v>0.003451581404951831</v>
      </c>
      <c r="R499" s="1">
        <v>0.009487693766425442</v>
      </c>
      <c r="S499" s="1">
        <v>-0.004885514642813948</v>
      </c>
      <c r="T499" s="1">
        <v>0.003445456104630207</v>
      </c>
      <c r="U499" s="1">
        <v>0.007105452768120468</v>
      </c>
      <c r="V499" s="1">
        <v>0.001171425381525593</v>
      </c>
      <c r="W499" s="1">
        <v>0.01437160763247713</v>
      </c>
      <c r="X499" s="1">
        <v>-0.01083542820696581</v>
      </c>
      <c r="Y499" s="1">
        <v>0.003623074298744644</v>
      </c>
      <c r="Z499" s="1">
        <v>0.007914411351191086</v>
      </c>
      <c r="AA499" s="1">
        <v>0.01364080458826944</v>
      </c>
      <c r="AB499" s="1">
        <v>-0.01005181990644766</v>
      </c>
      <c r="AC499" s="1">
        <v>0.002315425366708368</v>
      </c>
      <c r="AD499" s="1">
        <v>-0.007839671616311938</v>
      </c>
      <c r="AE499" s="1">
        <v>0.0008564465736184967</v>
      </c>
      <c r="AF499" s="1">
        <v>0.01185346974774837</v>
      </c>
      <c r="AG499" s="1">
        <v>0.004744946364404257</v>
      </c>
      <c r="AH499" s="1">
        <v>-0.001201677489902298</v>
      </c>
      <c r="AI499" s="1">
        <v>0.003338212068244806</v>
      </c>
      <c r="AJ499" s="1">
        <v>0.01321235538360122</v>
      </c>
      <c r="AK499" s="1">
        <v>0.03076679461488885</v>
      </c>
      <c r="AL499" s="1">
        <v>-0.001667853084871163</v>
      </c>
      <c r="AM499" s="1">
        <v>-0.006903543996778505</v>
      </c>
      <c r="AN499" s="1">
        <v>0.001905317611789581</v>
      </c>
      <c r="AO499" s="1">
        <v>0.01436441638364316</v>
      </c>
      <c r="AP499" s="1">
        <v>0.008005087409881151</v>
      </c>
      <c r="AQ499" s="1">
        <v>0.0119271911074974</v>
      </c>
      <c r="AR499" s="1">
        <v>-0.01939471781295821</v>
      </c>
      <c r="AS499" s="1">
        <v>0.0110837235271195</v>
      </c>
      <c r="AT499" s="1">
        <v>0.02020744449926859</v>
      </c>
      <c r="AU499" s="1">
        <v>0.0006737219398911254</v>
      </c>
      <c r="AV499" s="1">
        <v>-0.0008354182367749097</v>
      </c>
      <c r="AW499" s="1">
        <v>0.0121005128529994</v>
      </c>
      <c r="AX499" s="1">
        <v>0.01567398119122254</v>
      </c>
      <c r="AY499" s="1">
        <v>-0.01604588391996964</v>
      </c>
      <c r="AZ499" s="1">
        <v>0.01477133547776699</v>
      </c>
      <c r="BA499" s="1">
        <v>0.0164934690293459</v>
      </c>
      <c r="BB499" s="1">
        <v>-0.01380133881144829</v>
      </c>
      <c r="BC499" s="1">
        <v>-0.003787190770985549</v>
      </c>
      <c r="BD499" s="1">
        <v>-0.0002080149509657847</v>
      </c>
      <c r="BE499" s="1">
        <v>-0.01575331582556505</v>
      </c>
      <c r="BF499" s="1">
        <v>0</v>
      </c>
      <c r="BG499" s="1">
        <v>-0.009719226076813303</v>
      </c>
    </row>
    <row r="500" spans="1:59">
      <c r="A500" s="11">
        <v>44199</v>
      </c>
      <c r="B500" s="1">
        <v>0</v>
      </c>
      <c r="C500" s="1">
        <v>0</v>
      </c>
      <c r="D500" s="1">
        <v>0</v>
      </c>
      <c r="E500" s="1">
        <v>0</v>
      </c>
      <c r="F500" s="1">
        <v>0</v>
      </c>
      <c r="G500" s="1">
        <v>0</v>
      </c>
      <c r="H500" s="1">
        <v>0</v>
      </c>
      <c r="I500" s="1">
        <v>0</v>
      </c>
      <c r="J500" s="1">
        <v>0</v>
      </c>
      <c r="K500" s="1">
        <v>0</v>
      </c>
      <c r="L500" s="1">
        <v>0.007017985560779483</v>
      </c>
      <c r="M500" s="1">
        <v>0</v>
      </c>
      <c r="N500" s="1">
        <v>0</v>
      </c>
      <c r="O500" s="1">
        <v>0</v>
      </c>
      <c r="P500" s="1">
        <v>0</v>
      </c>
      <c r="Q500" s="1">
        <v>-0.00422916279789276</v>
      </c>
      <c r="R500" s="1">
        <v>0</v>
      </c>
      <c r="S500" s="1">
        <v>0</v>
      </c>
      <c r="T500" s="1">
        <v>0</v>
      </c>
      <c r="U500" s="1">
        <v>0</v>
      </c>
      <c r="V500" s="1">
        <v>0</v>
      </c>
      <c r="W500" s="1">
        <v>0</v>
      </c>
      <c r="X500" s="1">
        <v>0</v>
      </c>
      <c r="Y500" s="1">
        <v>0.02233408204389198</v>
      </c>
      <c r="Z500" s="1">
        <v>0</v>
      </c>
      <c r="AA500" s="1">
        <v>0</v>
      </c>
      <c r="AB500" s="1">
        <v>0</v>
      </c>
      <c r="AC500" s="1">
        <v>0</v>
      </c>
      <c r="AD500" s="1">
        <v>0</v>
      </c>
      <c r="AE500" s="1">
        <v>0</v>
      </c>
      <c r="AF500" s="1">
        <v>0</v>
      </c>
      <c r="AG500" s="1">
        <v>0</v>
      </c>
      <c r="AH500" s="1">
        <v>0</v>
      </c>
      <c r="AI500" s="1">
        <v>0</v>
      </c>
      <c r="AJ500" s="1">
        <v>0</v>
      </c>
      <c r="AK500" s="1">
        <v>0</v>
      </c>
      <c r="AL500" s="1">
        <v>0</v>
      </c>
      <c r="AM500" s="1">
        <v>0</v>
      </c>
      <c r="AN500" s="1">
        <v>0</v>
      </c>
      <c r="AO500" s="1">
        <v>0</v>
      </c>
      <c r="AP500" s="1">
        <v>0</v>
      </c>
      <c r="AQ500" s="1">
        <v>0</v>
      </c>
      <c r="AR500" s="1">
        <v>0</v>
      </c>
      <c r="AS500" s="1">
        <v>0</v>
      </c>
      <c r="AT500" s="1">
        <v>0.037924534428454</v>
      </c>
      <c r="AU500" s="1">
        <v>0</v>
      </c>
      <c r="AV500" s="1">
        <v>0</v>
      </c>
      <c r="AW500" s="1">
        <v>0</v>
      </c>
      <c r="AX500" s="1">
        <v>0</v>
      </c>
      <c r="AY500" s="1">
        <v>0</v>
      </c>
      <c r="AZ500" s="1">
        <v>0</v>
      </c>
      <c r="BA500" s="1">
        <v>0</v>
      </c>
      <c r="BB500" s="1">
        <v>0</v>
      </c>
      <c r="BC500" s="1">
        <v>0</v>
      </c>
      <c r="BD500" s="1">
        <v>0</v>
      </c>
      <c r="BE500" s="1">
        <v>0</v>
      </c>
      <c r="BF500" s="1">
        <v>0</v>
      </c>
      <c r="BG500" s="1">
        <v>0</v>
      </c>
    </row>
    <row r="501" spans="1:59">
      <c r="A501" s="11">
        <v>44200</v>
      </c>
      <c r="B501" s="1">
        <v>-0.003470584709958757</v>
      </c>
      <c r="C501" s="1">
        <v>-0.02878361283868525</v>
      </c>
      <c r="D501" s="1">
        <v>-0.01682903838895722</v>
      </c>
      <c r="E501" s="1">
        <v>0.006433365752644971</v>
      </c>
      <c r="F501" s="1">
        <v>-0.02158474062030447</v>
      </c>
      <c r="G501" s="1">
        <v>0.009608726254075384</v>
      </c>
      <c r="H501" s="1">
        <v>0.01241388959996059</v>
      </c>
      <c r="I501" s="1">
        <v>-0.02096846007652797</v>
      </c>
      <c r="J501" s="1">
        <v>-0.008099960480424606</v>
      </c>
      <c r="K501" s="1">
        <v>-0.006606316662282063</v>
      </c>
      <c r="L501" s="1">
        <v>-0.006067940661515836</v>
      </c>
      <c r="M501" s="1">
        <v>0.008944331447271914</v>
      </c>
      <c r="N501" s="1">
        <v>-0.03087258975890361</v>
      </c>
      <c r="O501" s="1">
        <v>-0.009555769156799343</v>
      </c>
      <c r="P501" s="1">
        <v>-0.04700492632271036</v>
      </c>
      <c r="Q501" s="1">
        <v>0.02689847873417195</v>
      </c>
      <c r="R501" s="1">
        <v>-0.008592902559821591</v>
      </c>
      <c r="S501" s="1">
        <v>0.001544228229376277</v>
      </c>
      <c r="T501" s="1">
        <v>-0.01999595621021255</v>
      </c>
      <c r="U501" s="1">
        <v>-0.01349406560561461</v>
      </c>
      <c r="V501" s="1">
        <v>-0.007187005044172579</v>
      </c>
      <c r="W501" s="1">
        <v>-0.01548599157042196</v>
      </c>
      <c r="X501" s="1">
        <v>0.003959309199935479</v>
      </c>
      <c r="Y501" s="1">
        <v>0.003841626755819005</v>
      </c>
      <c r="Z501" s="1">
        <v>-0.02020971810765126</v>
      </c>
      <c r="AA501" s="1">
        <v>-0.009443570416021063</v>
      </c>
      <c r="AB501" s="1">
        <v>-0.04404480701684321</v>
      </c>
      <c r="AC501" s="1">
        <v>-0.02912838013675934</v>
      </c>
      <c r="AD501" s="1">
        <v>0.02404963694665674</v>
      </c>
      <c r="AE501" s="1">
        <v>-0.01806428522880899</v>
      </c>
      <c r="AF501" s="1">
        <v>-0.01853028410729984</v>
      </c>
      <c r="AG501" s="1">
        <v>-0.01544882546539694</v>
      </c>
      <c r="AH501" s="1">
        <v>0.007821733671535158</v>
      </c>
      <c r="AI501" s="1">
        <v>-0.02126615887249894</v>
      </c>
      <c r="AJ501" s="1">
        <v>-0.003770685527453521</v>
      </c>
      <c r="AK501" s="1">
        <v>-0.03304790886885223</v>
      </c>
      <c r="AL501" s="1">
        <v>0.01012848535350819</v>
      </c>
      <c r="AM501" s="1">
        <v>0.004480770111213062</v>
      </c>
      <c r="AN501" s="1">
        <v>0</v>
      </c>
      <c r="AO501" s="1">
        <v>0.001006694961645405</v>
      </c>
      <c r="AP501" s="1">
        <v>-0.02139105857823675</v>
      </c>
      <c r="AQ501" s="1">
        <v>-0.01054598326244749</v>
      </c>
      <c r="AR501" s="1">
        <v>0.02337429590168605</v>
      </c>
      <c r="AS501" s="1">
        <v>-0.00939617034095952</v>
      </c>
      <c r="AT501" s="1">
        <v>0.01745486242949079</v>
      </c>
      <c r="AU501" s="1">
        <v>0.005387396633241615</v>
      </c>
      <c r="AV501" s="1">
        <v>-0.01648357456630378</v>
      </c>
      <c r="AW501" s="1">
        <v>-0.02443993281988877</v>
      </c>
      <c r="AX501" s="1">
        <v>0.03415197180829077</v>
      </c>
      <c r="AY501" s="1">
        <v>0.0104834190085008</v>
      </c>
      <c r="AZ501" s="1">
        <v>-0.01633236656078607</v>
      </c>
      <c r="BA501" s="1">
        <v>-0.00336497769705435</v>
      </c>
      <c r="BB501" s="1">
        <v>0.007382955980257178</v>
      </c>
      <c r="BC501" s="1">
        <v>-0.02646049627652669</v>
      </c>
      <c r="BD501" s="1">
        <v>0.01651048697269286</v>
      </c>
      <c r="BE501" s="1">
        <v>0.0108994282610233</v>
      </c>
      <c r="BF501" s="1">
        <v>0.01040135900835049</v>
      </c>
      <c r="BG501" s="1">
        <v>0</v>
      </c>
    </row>
    <row r="502" spans="1:59">
      <c r="A502" s="11">
        <v>44201</v>
      </c>
      <c r="B502" s="1">
        <v>0.01237276505889628</v>
      </c>
      <c r="C502" s="1">
        <v>0.001620815227157069</v>
      </c>
      <c r="D502" s="1">
        <v>-0.007864540360778549</v>
      </c>
      <c r="E502" s="1">
        <v>0.005092021405947778</v>
      </c>
      <c r="F502" s="1">
        <v>0.01000435838175417</v>
      </c>
      <c r="G502" s="1">
        <v>0.02971213103930848</v>
      </c>
      <c r="H502" s="1">
        <v>-0.005449750344323823</v>
      </c>
      <c r="I502" s="1">
        <v>0.05508004150444079</v>
      </c>
      <c r="J502" s="1">
        <v>-0.01871379486917413</v>
      </c>
      <c r="K502" s="1">
        <v>0.002141815907949152</v>
      </c>
      <c r="L502" s="1">
        <v>-0.002659599054669615</v>
      </c>
      <c r="M502" s="1">
        <v>-0.0116008120674308</v>
      </c>
      <c r="N502" s="1">
        <v>0.002895997301784803</v>
      </c>
      <c r="O502" s="1">
        <v>0.01225552863620427</v>
      </c>
      <c r="P502" s="1">
        <v>-0.03872627537966056</v>
      </c>
      <c r="Q502" s="1">
        <v>-0.004025565124949559</v>
      </c>
      <c r="R502" s="1">
        <v>0.007313087242427851</v>
      </c>
      <c r="S502" s="1">
        <v>0.01723750189151629</v>
      </c>
      <c r="T502" s="1">
        <v>-0.02624347182533115</v>
      </c>
      <c r="U502" s="1">
        <v>0.007336886512803842</v>
      </c>
      <c r="V502" s="1">
        <v>-0.0020203473542596</v>
      </c>
      <c r="W502" s="1">
        <v>0.007362887795683504</v>
      </c>
      <c r="X502" s="1">
        <v>-0.004600991867134696</v>
      </c>
      <c r="Y502" s="1">
        <v>-0.009199898929220018</v>
      </c>
      <c r="Z502" s="1">
        <v>-0.01517456119023619</v>
      </c>
      <c r="AA502" s="1">
        <v>0.005441353556326689</v>
      </c>
      <c r="AB502" s="1">
        <v>0.01076498993721575</v>
      </c>
      <c r="AC502" s="1">
        <v>0.01204147771983965</v>
      </c>
      <c r="AD502" s="1">
        <v>0.02833896261639435</v>
      </c>
      <c r="AE502" s="1">
        <v>0.01336178252443143</v>
      </c>
      <c r="AF502" s="1">
        <v>0.0123697185614684</v>
      </c>
      <c r="AG502" s="1">
        <v>0.007548147396700955</v>
      </c>
      <c r="AH502" s="1">
        <v>0.02746263756556</v>
      </c>
      <c r="AI502" s="1">
        <v>0.000964641855753845</v>
      </c>
      <c r="AJ502" s="1">
        <v>0.01316825885654627</v>
      </c>
      <c r="AK502" s="1">
        <v>-0.003939864622091171</v>
      </c>
      <c r="AL502" s="1">
        <v>0.04992760117376016</v>
      </c>
      <c r="AM502" s="1">
        <v>0.02221030618263709</v>
      </c>
      <c r="AN502" s="1">
        <v>0.01032311791583029</v>
      </c>
      <c r="AO502" s="1">
        <v>-0.005296797406483367</v>
      </c>
      <c r="AP502" s="1">
        <v>0.009685760588287629</v>
      </c>
      <c r="AQ502" s="1">
        <v>0.01880869425131948</v>
      </c>
      <c r="AR502" s="1">
        <v>-0.0005856227690493876</v>
      </c>
      <c r="AS502" s="1">
        <v>0.004567014520984847</v>
      </c>
      <c r="AT502" s="1">
        <v>-0.01272508302274145</v>
      </c>
      <c r="AU502" s="1">
        <v>0.02880100084425852</v>
      </c>
      <c r="AV502" s="1">
        <v>0.01275204151636133</v>
      </c>
      <c r="AW502" s="1">
        <v>0.009479243386200098</v>
      </c>
      <c r="AX502" s="1">
        <v>0.007317368906131216</v>
      </c>
      <c r="AY502" s="1">
        <v>0.02881844317041127</v>
      </c>
      <c r="AZ502" s="1">
        <v>-0.007469875951506832</v>
      </c>
      <c r="BA502" s="1">
        <v>-0.01344786929003994</v>
      </c>
      <c r="BB502" s="1">
        <v>0.009479966066359369</v>
      </c>
      <c r="BC502" s="1">
        <v>0.007152459099412312</v>
      </c>
      <c r="BD502" s="1">
        <v>-0.005323149631181967</v>
      </c>
      <c r="BE502" s="1">
        <v>0.0117534095939642</v>
      </c>
      <c r="BF502" s="1">
        <v>0.008823360504989441</v>
      </c>
      <c r="BG502" s="1">
        <v>0.04143946322799641</v>
      </c>
    </row>
    <row r="503" spans="1:59">
      <c r="A503" s="11">
        <v>44202</v>
      </c>
      <c r="B503" s="1">
        <v>-0.002082221283256747</v>
      </c>
      <c r="C503" s="1">
        <v>0.03860391175353417</v>
      </c>
      <c r="D503" s="1">
        <v>0.02573912952155988</v>
      </c>
      <c r="E503" s="1">
        <v>-0.02630155115128041</v>
      </c>
      <c r="F503" s="1">
        <v>-0.02489661414770938</v>
      </c>
      <c r="G503" s="1">
        <v>0.04801635775894253</v>
      </c>
      <c r="H503" s="1">
        <v>-0.01369850177830179</v>
      </c>
      <c r="I503" s="1">
        <v>-0.05320296843118955</v>
      </c>
      <c r="J503" s="1">
        <v>-0.01629678284796876</v>
      </c>
      <c r="K503" s="1">
        <v>0.03357305405545796</v>
      </c>
      <c r="L503" s="1">
        <v>0.001636314245890835</v>
      </c>
      <c r="M503" s="1">
        <v>-0.01522326945574981</v>
      </c>
      <c r="N503" s="1">
        <v>0.006277458215539378</v>
      </c>
      <c r="O503" s="1">
        <v>0.05795975003130982</v>
      </c>
      <c r="P503" s="1">
        <v>0.0237233143326161</v>
      </c>
      <c r="Q503" s="1">
        <v>-0.003986559013380409</v>
      </c>
      <c r="R503" s="1">
        <v>0.01183113469960384</v>
      </c>
      <c r="S503" s="1">
        <v>0.01981851633151654</v>
      </c>
      <c r="T503" s="1">
        <v>-0.02561026679466649</v>
      </c>
      <c r="U503" s="1">
        <v>-0.003233855068846103</v>
      </c>
      <c r="V503" s="1">
        <v>0.007759829823450914</v>
      </c>
      <c r="W503" s="1">
        <v>0.01627901527733355</v>
      </c>
      <c r="X503" s="1">
        <v>0.09918104985692167</v>
      </c>
      <c r="Y503" s="1">
        <v>-0.01533244746697027</v>
      </c>
      <c r="Z503" s="1">
        <v>0.02367933367731889</v>
      </c>
      <c r="AA503" s="1">
        <v>0.04695581672259852</v>
      </c>
      <c r="AB503" s="1">
        <v>0.05538199706790192</v>
      </c>
      <c r="AC503" s="1">
        <v>-0.002179095869949577</v>
      </c>
      <c r="AD503" s="1">
        <v>-0.008867667121418843</v>
      </c>
      <c r="AE503" s="1">
        <v>0.0179629007035722</v>
      </c>
      <c r="AF503" s="1">
        <v>0.05959272217349065</v>
      </c>
      <c r="AG503" s="1">
        <v>-0.0282688254330794</v>
      </c>
      <c r="AH503" s="1">
        <v>0.04532270255887383</v>
      </c>
      <c r="AI503" s="1">
        <v>-0.02592928272469763</v>
      </c>
      <c r="AJ503" s="1">
        <v>0.08810025695161894</v>
      </c>
      <c r="AK503" s="1">
        <v>-0.03899769207880144</v>
      </c>
      <c r="AL503" s="1">
        <v>0.02008465632461753</v>
      </c>
      <c r="AM503" s="1">
        <v>-0.0589529884120007</v>
      </c>
      <c r="AN503" s="1">
        <v>-0.008604444272280243</v>
      </c>
      <c r="AO503" s="1">
        <v>0.05493418212629675</v>
      </c>
      <c r="AP503" s="1">
        <v>0.05924303179459955</v>
      </c>
      <c r="AQ503" s="1">
        <v>0.06153856647755851</v>
      </c>
      <c r="AR503" s="1">
        <v>0.03310865656747364</v>
      </c>
      <c r="AS503" s="1">
        <v>0.07169081406532518</v>
      </c>
      <c r="AT503" s="1">
        <v>-0.006633010957679653</v>
      </c>
      <c r="AU503" s="1">
        <v>0.01822914026833411</v>
      </c>
      <c r="AV503" s="1">
        <v>0.03417674175537733</v>
      </c>
      <c r="AW503" s="1">
        <v>0.0163660599010218</v>
      </c>
      <c r="AX503" s="1">
        <v>0.0283903022674965</v>
      </c>
      <c r="AY503" s="1">
        <v>0.006722629093573351</v>
      </c>
      <c r="AZ503" s="1">
        <v>0.03862896866777632</v>
      </c>
      <c r="BA503" s="1">
        <v>0.04196651041820054</v>
      </c>
      <c r="BB503" s="1">
        <v>-0.02994285366596749</v>
      </c>
      <c r="BC503" s="1">
        <v>0.01823418795225074</v>
      </c>
      <c r="BD503" s="1">
        <v>0.006243612603715754</v>
      </c>
      <c r="BE503" s="1">
        <v>0.02640169078899124</v>
      </c>
      <c r="BF503" s="1">
        <v>0.00583110678870602</v>
      </c>
      <c r="BG503" s="1">
        <v>0.09109955342701426</v>
      </c>
    </row>
    <row r="504" spans="1:59">
      <c r="A504" s="11">
        <v>44203</v>
      </c>
      <c r="B504" s="1">
        <v>0.00970705537003469</v>
      </c>
      <c r="C504" s="1">
        <v>-0.005564296167951843</v>
      </c>
      <c r="D504" s="1">
        <v>0.000727301395160751</v>
      </c>
      <c r="E504" s="1">
        <v>0.05347062695834204</v>
      </c>
      <c r="F504" s="1">
        <v>0.007577127774400338</v>
      </c>
      <c r="G504" s="1">
        <v>0.03334048084290675</v>
      </c>
      <c r="H504" s="1">
        <v>-0.002315031825189773</v>
      </c>
      <c r="I504" s="1">
        <v>-0.003119400342529999</v>
      </c>
      <c r="J504" s="1">
        <v>0.02114907338423411</v>
      </c>
      <c r="K504" s="1">
        <v>0.006366012596483284</v>
      </c>
      <c r="L504" s="1">
        <v>0.01452179317521618</v>
      </c>
      <c r="M504" s="1">
        <v>-0.005675300716814435</v>
      </c>
      <c r="N504" s="1">
        <v>0.009981315258200674</v>
      </c>
      <c r="O504" s="1">
        <v>0.01777449234044193</v>
      </c>
      <c r="P504" s="1">
        <v>0.002692116238721454</v>
      </c>
      <c r="Q504" s="1">
        <v>0.0149536965051118</v>
      </c>
      <c r="R504" s="1">
        <v>-0.0006200699371307072</v>
      </c>
      <c r="S504" s="1">
        <v>0.01779178934298931</v>
      </c>
      <c r="T504" s="1">
        <v>0.03721670724725512</v>
      </c>
      <c r="U504" s="1">
        <v>0.02994311577409747</v>
      </c>
      <c r="V504" s="1">
        <v>0.01740874022864891</v>
      </c>
      <c r="W504" s="1">
        <v>0.002942132451854373</v>
      </c>
      <c r="X504" s="1">
        <v>0.002162754745376194</v>
      </c>
      <c r="Y504" s="1">
        <v>0.03950245308779476</v>
      </c>
      <c r="Z504" s="1">
        <v>0.005734127335639938</v>
      </c>
      <c r="AA504" s="1">
        <v>0.0328389486709022</v>
      </c>
      <c r="AB504" s="1">
        <v>-0.007265869189351348</v>
      </c>
      <c r="AC504" s="1">
        <v>-0.01574581952450471</v>
      </c>
      <c r="AD504" s="1">
        <v>0.01112184045401765</v>
      </c>
      <c r="AE504" s="1">
        <v>0.02609347433271614</v>
      </c>
      <c r="AF504" s="1">
        <v>0.0030346370790304</v>
      </c>
      <c r="AG504" s="1">
        <v>0.02062205281276075</v>
      </c>
      <c r="AH504" s="1">
        <v>0.01111726578222627</v>
      </c>
      <c r="AI504" s="1">
        <v>0.02845701600524686</v>
      </c>
      <c r="AJ504" s="1">
        <v>0.05536102401188936</v>
      </c>
      <c r="AK504" s="1">
        <v>0.01678360122672751</v>
      </c>
      <c r="AL504" s="1">
        <v>0.07991510292804938</v>
      </c>
      <c r="AM504" s="1">
        <v>0.05783006501731869</v>
      </c>
      <c r="AN504" s="1">
        <v>0.005153215586989779</v>
      </c>
      <c r="AO504" s="1">
        <v>0.0159094927736938</v>
      </c>
      <c r="AP504" s="1">
        <v>-0.004405856030795685</v>
      </c>
      <c r="AQ504" s="1">
        <v>0.02376812725247124</v>
      </c>
      <c r="AR504" s="1">
        <v>0.009926321452480291</v>
      </c>
      <c r="AS504" s="1">
        <v>0.001957925672840144</v>
      </c>
      <c r="AT504" s="1">
        <v>0.02890177893339896</v>
      </c>
      <c r="AU504" s="1">
        <v>-0.008951360953658449</v>
      </c>
      <c r="AV504" s="1">
        <v>0.05055659460055772</v>
      </c>
      <c r="AW504" s="1">
        <v>0.01992990839358044</v>
      </c>
      <c r="AX504" s="1">
        <v>0.07944656360858104</v>
      </c>
      <c r="AY504" s="1">
        <v>0.00333897471250455</v>
      </c>
      <c r="AZ504" s="1">
        <v>0.004224083849086124</v>
      </c>
      <c r="BA504" s="1">
        <v>0.01603262727187804</v>
      </c>
      <c r="BB504" s="1">
        <v>0.03243099086847545</v>
      </c>
      <c r="BC504" s="1">
        <v>0.01662575006540812</v>
      </c>
      <c r="BD504" s="1">
        <v>-6.823711863956916E-05</v>
      </c>
      <c r="BE504" s="1">
        <v>0.01533988036875056</v>
      </c>
      <c r="BF504" s="1">
        <v>0.01739115792624735</v>
      </c>
      <c r="BG504" s="1">
        <v>0.02783102026901019</v>
      </c>
    </row>
    <row r="505" spans="1:59">
      <c r="A505" s="11">
        <v>44204</v>
      </c>
      <c r="B505" s="1">
        <v>0.002785161836573291</v>
      </c>
      <c r="C505" s="1">
        <v>-0.004252452006752838</v>
      </c>
      <c r="D505" s="1">
        <v>-0.001090122678812255</v>
      </c>
      <c r="E505" s="1">
        <v>-0.006095016905570239</v>
      </c>
      <c r="F505" s="1">
        <v>0.006495514374673217</v>
      </c>
      <c r="G505" s="1">
        <v>-0.005204029482658301</v>
      </c>
      <c r="H505" s="1">
        <v>-0.003016075555145159</v>
      </c>
      <c r="I505" s="1">
        <v>0.04094318552145992</v>
      </c>
      <c r="J505" s="1">
        <v>0.0310666176083727</v>
      </c>
      <c r="K505" s="1">
        <v>-0.0001081659612176544</v>
      </c>
      <c r="L505" s="1">
        <v>0</v>
      </c>
      <c r="M505" s="1">
        <v>0.005490280084804677</v>
      </c>
      <c r="N505" s="1">
        <v>0.01235338993950807</v>
      </c>
      <c r="O505" s="1">
        <v>0.03468900358306604</v>
      </c>
      <c r="P505" s="1">
        <v>-0.007107085372022426</v>
      </c>
      <c r="Q505" s="1">
        <v>0</v>
      </c>
      <c r="R505" s="1">
        <v>-0.00611595854700131</v>
      </c>
      <c r="S505" s="1">
        <v>0.01464723638782828</v>
      </c>
      <c r="T505" s="1">
        <v>0.03413614847787261</v>
      </c>
      <c r="U505" s="1">
        <v>0.01116792206078032</v>
      </c>
      <c r="V505" s="1">
        <v>0.003455169568528094</v>
      </c>
      <c r="W505" s="1">
        <v>-0.001955531374791541</v>
      </c>
      <c r="X505" s="1">
        <v>-0.01270831355701219</v>
      </c>
      <c r="Y505" s="1">
        <v>0</v>
      </c>
      <c r="Z505" s="1">
        <v>0.0005830341541326334</v>
      </c>
      <c r="AA505" s="1">
        <v>0.00110433670879595</v>
      </c>
      <c r="AB505" s="1">
        <v>-0.001762032354038934</v>
      </c>
      <c r="AC505" s="1">
        <v>-0.01882925432407634</v>
      </c>
      <c r="AD505" s="1">
        <v>-0.004982485358351219</v>
      </c>
      <c r="AE505" s="1">
        <v>0.01728868820823748</v>
      </c>
      <c r="AF505" s="1">
        <v>-0.003428839135565798</v>
      </c>
      <c r="AG505" s="1">
        <v>-0.004353586934106368</v>
      </c>
      <c r="AH505" s="1">
        <v>-0.006047294952778892</v>
      </c>
      <c r="AI505" s="1">
        <v>0.006092819230188562</v>
      </c>
      <c r="AJ505" s="1">
        <v>-0.02243319755933015</v>
      </c>
      <c r="AK505" s="1">
        <v>0.002967201565332367</v>
      </c>
      <c r="AL505" s="1">
        <v>0.02395204958496189</v>
      </c>
      <c r="AM505" s="1">
        <v>-0.005039791718240871</v>
      </c>
      <c r="AN505" s="1">
        <v>0.001888755680733878</v>
      </c>
      <c r="AO505" s="1">
        <v>-0.005094337566546092</v>
      </c>
      <c r="AP505" s="1">
        <v>-0.007990318729323986</v>
      </c>
      <c r="AQ505" s="1">
        <v>-0.005096354176473583</v>
      </c>
      <c r="AR505" s="1">
        <v>-0.001684945420395434</v>
      </c>
      <c r="AS505" s="1">
        <v>0.006513644518197248</v>
      </c>
      <c r="AT505" s="1">
        <v>0</v>
      </c>
      <c r="AU505" s="1">
        <v>-0.01774203892080206</v>
      </c>
      <c r="AV505" s="1">
        <v>-0.01799113996545554</v>
      </c>
      <c r="AW505" s="1">
        <v>-0.0001940833131163222</v>
      </c>
      <c r="AX505" s="1">
        <v>0.07840299470467449</v>
      </c>
      <c r="AY505" s="1">
        <v>-0.01830282369043279</v>
      </c>
      <c r="AZ505" s="1">
        <v>0.006292306454412255</v>
      </c>
      <c r="BA505" s="1">
        <v>-0.004492901041729502</v>
      </c>
      <c r="BB505" s="1">
        <v>0.04060880631562425</v>
      </c>
      <c r="BC505" s="1">
        <v>0.1167767673900195</v>
      </c>
      <c r="BD505" s="1">
        <v>-0.0001362696264629593</v>
      </c>
      <c r="BE505" s="1">
        <v>-0.006080022843607202</v>
      </c>
      <c r="BF505" s="1">
        <v>-0.01709387563549891</v>
      </c>
      <c r="BG505" s="1">
        <v>0.03174606884820785</v>
      </c>
    </row>
    <row r="506" spans="1:59">
      <c r="A506" s="11">
        <v>44206</v>
      </c>
      <c r="B506" s="1">
        <v>0</v>
      </c>
      <c r="C506" s="1">
        <v>0</v>
      </c>
      <c r="D506" s="1">
        <v>0</v>
      </c>
      <c r="E506" s="1">
        <v>0</v>
      </c>
      <c r="F506" s="1">
        <v>0</v>
      </c>
      <c r="G506" s="1">
        <v>0</v>
      </c>
      <c r="H506" s="1">
        <v>0</v>
      </c>
      <c r="I506" s="1">
        <v>0</v>
      </c>
      <c r="J506" s="1">
        <v>0</v>
      </c>
      <c r="K506" s="1">
        <v>0</v>
      </c>
      <c r="L506" s="1">
        <v>0.02170926933675132</v>
      </c>
      <c r="M506" s="1">
        <v>0</v>
      </c>
      <c r="N506" s="1">
        <v>0</v>
      </c>
      <c r="O506" s="1">
        <v>0</v>
      </c>
      <c r="P506" s="1">
        <v>0</v>
      </c>
      <c r="Q506" s="1">
        <v>0.0111183170496969</v>
      </c>
      <c r="R506" s="1">
        <v>0</v>
      </c>
      <c r="S506" s="1">
        <v>0</v>
      </c>
      <c r="T506" s="1">
        <v>0</v>
      </c>
      <c r="U506" s="1">
        <v>0</v>
      </c>
      <c r="V506" s="1">
        <v>0</v>
      </c>
      <c r="W506" s="1">
        <v>0</v>
      </c>
      <c r="X506" s="1">
        <v>0</v>
      </c>
      <c r="Y506" s="1">
        <v>0.04901663957501845</v>
      </c>
      <c r="Z506" s="1">
        <v>0</v>
      </c>
      <c r="AA506" s="1">
        <v>0</v>
      </c>
      <c r="AB506" s="1">
        <v>0</v>
      </c>
      <c r="AC506" s="1">
        <v>0</v>
      </c>
      <c r="AD506" s="1">
        <v>0</v>
      </c>
      <c r="AE506" s="1">
        <v>0</v>
      </c>
      <c r="AF506" s="1">
        <v>0</v>
      </c>
      <c r="AG506" s="1">
        <v>0</v>
      </c>
      <c r="AH506" s="1">
        <v>0</v>
      </c>
      <c r="AI506" s="1">
        <v>0</v>
      </c>
      <c r="AJ506" s="1">
        <v>0</v>
      </c>
      <c r="AK506" s="1">
        <v>0</v>
      </c>
      <c r="AL506" s="1">
        <v>0</v>
      </c>
      <c r="AM506" s="1">
        <v>0</v>
      </c>
      <c r="AN506" s="1">
        <v>0</v>
      </c>
      <c r="AO506" s="1">
        <v>0</v>
      </c>
      <c r="AP506" s="1">
        <v>0</v>
      </c>
      <c r="AQ506" s="1">
        <v>0</v>
      </c>
      <c r="AR506" s="1">
        <v>0</v>
      </c>
      <c r="AS506" s="1">
        <v>0</v>
      </c>
      <c r="AT506" s="1">
        <v>0.01752995485121689</v>
      </c>
      <c r="AU506" s="1">
        <v>0</v>
      </c>
      <c r="AV506" s="1">
        <v>0</v>
      </c>
      <c r="AW506" s="1">
        <v>0</v>
      </c>
      <c r="AX506" s="1">
        <v>0</v>
      </c>
      <c r="AY506" s="1">
        <v>0</v>
      </c>
      <c r="AZ506" s="1">
        <v>0</v>
      </c>
      <c r="BA506" s="1">
        <v>0</v>
      </c>
      <c r="BB506" s="1">
        <v>0</v>
      </c>
      <c r="BC506" s="1">
        <v>0</v>
      </c>
      <c r="BD506" s="1">
        <v>0</v>
      </c>
      <c r="BE506" s="1">
        <v>0</v>
      </c>
      <c r="BF506" s="1">
        <v>0</v>
      </c>
      <c r="BG506" s="1">
        <v>0</v>
      </c>
    </row>
    <row r="507" spans="1:59">
      <c r="A507" s="11">
        <v>44207</v>
      </c>
      <c r="B507" s="1">
        <v>-0.006898959686171713</v>
      </c>
      <c r="C507" s="1">
        <v>0.0004494812305075868</v>
      </c>
      <c r="D507" s="1">
        <v>-0.007276025279057574</v>
      </c>
      <c r="E507" s="1">
        <v>0.02823004987581457</v>
      </c>
      <c r="F507" s="1">
        <v>-0.02151946228000556</v>
      </c>
      <c r="G507" s="1">
        <v>-0.02678389647109647</v>
      </c>
      <c r="H507" s="1">
        <v>-0.01163594521950129</v>
      </c>
      <c r="I507" s="1">
        <v>-0.03734284784728259</v>
      </c>
      <c r="J507" s="1">
        <v>-0.02075666891363925</v>
      </c>
      <c r="K507" s="1">
        <v>-0.01595097619254793</v>
      </c>
      <c r="L507" s="1">
        <v>-0.01564407617159758</v>
      </c>
      <c r="M507" s="1">
        <v>-0.01602970401338399</v>
      </c>
      <c r="N507" s="1">
        <v>-0.0220867000322269</v>
      </c>
      <c r="O507" s="1">
        <v>0.008554899746916478</v>
      </c>
      <c r="P507" s="1">
        <v>0.002120858343264587</v>
      </c>
      <c r="Q507" s="1">
        <v>0.01256706684089348</v>
      </c>
      <c r="R507" s="1">
        <v>-0.00160528234714008</v>
      </c>
      <c r="S507" s="1">
        <v>0.01245940396377687</v>
      </c>
      <c r="T507" s="1">
        <v>0.0002025286467628451</v>
      </c>
      <c r="U507" s="1">
        <v>-0.02240467974154425</v>
      </c>
      <c r="V507" s="1">
        <v>-0.006148649691385621</v>
      </c>
      <c r="W507" s="1">
        <v>0.005225309654940835</v>
      </c>
      <c r="X507" s="1">
        <v>-0.008621692324399799</v>
      </c>
      <c r="Y507" s="1">
        <v>-0.003088555313003671</v>
      </c>
      <c r="Z507" s="1">
        <v>-0.00906504003403763</v>
      </c>
      <c r="AA507" s="1">
        <v>0.01492413557545369</v>
      </c>
      <c r="AB507" s="1">
        <v>-0.01792248823591802</v>
      </c>
      <c r="AC507" s="1">
        <v>0.004700925842189285</v>
      </c>
      <c r="AD507" s="1">
        <v>-0.01039782159967528</v>
      </c>
      <c r="AE507" s="1">
        <v>0.0250876804108966</v>
      </c>
      <c r="AF507" s="1">
        <v>-0.0002023034857587813</v>
      </c>
      <c r="AG507" s="1">
        <v>-0.04010169560344778</v>
      </c>
      <c r="AH507" s="1">
        <v>0.04424770330974659</v>
      </c>
      <c r="AI507" s="1">
        <v>-0.009698483898091137</v>
      </c>
      <c r="AJ507" s="1">
        <v>0.01705489465129473</v>
      </c>
      <c r="AK507" s="1">
        <v>-0.02213947478075506</v>
      </c>
      <c r="AL507" s="1">
        <v>-0.04687081039450036</v>
      </c>
      <c r="AM507" s="1">
        <v>0.02596652863706472</v>
      </c>
      <c r="AN507" s="1">
        <v>0.01723702918486447</v>
      </c>
      <c r="AO507" s="1">
        <v>0.007522633003443469</v>
      </c>
      <c r="AP507" s="1">
        <v>0.0009914135890738418</v>
      </c>
      <c r="AQ507" s="1">
        <v>0.01764374866946117</v>
      </c>
      <c r="AR507" s="1">
        <v>-0.01012662704229117</v>
      </c>
      <c r="AS507" s="1">
        <v>-0.01019250630575919</v>
      </c>
      <c r="AT507" s="1">
        <v>-0.0006929416567239555</v>
      </c>
      <c r="AU507" s="1">
        <v>-0.01740554831398611</v>
      </c>
      <c r="AV507" s="1">
        <v>0.0112397435796292</v>
      </c>
      <c r="AW507" s="1">
        <v>0.005565647520902717</v>
      </c>
      <c r="AX507" s="1">
        <v>-0.07821411721500826</v>
      </c>
      <c r="AY507" s="1">
        <v>0.01581913939140289</v>
      </c>
      <c r="AZ507" s="1">
        <v>-0.01386534681723639</v>
      </c>
      <c r="BA507" s="1">
        <v>-0.007264921253478107</v>
      </c>
      <c r="BB507" s="1">
        <v>-0.002322081541180965</v>
      </c>
      <c r="BC507" s="1">
        <v>-0.002689586019195001</v>
      </c>
      <c r="BD507" s="1">
        <v>0.004500933798810003</v>
      </c>
      <c r="BE507" s="1">
        <v>0.03049391282073577</v>
      </c>
      <c r="BF507" s="1">
        <v>0</v>
      </c>
      <c r="BG507" s="1">
        <v>0.02443434383971721</v>
      </c>
    </row>
    <row r="508" spans="1:59">
      <c r="A508" s="11">
        <v>44208</v>
      </c>
      <c r="B508" s="1">
        <v>-0.01804407933754848</v>
      </c>
      <c r="C508" s="1">
        <v>0.03751959627218926</v>
      </c>
      <c r="D508" s="1">
        <v>0.005771806273950464</v>
      </c>
      <c r="E508" s="1">
        <v>-0.01943444102466263</v>
      </c>
      <c r="F508" s="1">
        <v>0.002125797051401035</v>
      </c>
      <c r="G508" s="1">
        <v>0.02236095533266647</v>
      </c>
      <c r="H508" s="1">
        <v>-0.02637183991609793</v>
      </c>
      <c r="I508" s="1">
        <v>-0.007784620010039656</v>
      </c>
      <c r="J508" s="1">
        <v>0.006495761205855599</v>
      </c>
      <c r="K508" s="1">
        <v>0.01961621012922654</v>
      </c>
      <c r="L508" s="1">
        <v>-0.002075565748374308</v>
      </c>
      <c r="M508" s="1">
        <v>0.0005220736640072499</v>
      </c>
      <c r="N508" s="1">
        <v>-0.006239075669866478</v>
      </c>
      <c r="O508" s="1">
        <v>0.02200834173811472</v>
      </c>
      <c r="P508" s="1">
        <v>-0.007936507936507908</v>
      </c>
      <c r="Q508" s="1">
        <v>0.03723315657080706</v>
      </c>
      <c r="R508" s="1">
        <v>0.01974101629398839</v>
      </c>
      <c r="S508" s="1">
        <v>0.007213921300125659</v>
      </c>
      <c r="T508" s="1">
        <v>0.03199027904868923</v>
      </c>
      <c r="U508" s="1">
        <v>-0.01141662699501211</v>
      </c>
      <c r="V508" s="1">
        <v>0.006516642755536983</v>
      </c>
      <c r="W508" s="1">
        <v>-0.0003249309768142972</v>
      </c>
      <c r="X508" s="1">
        <v>0.01126890587992802</v>
      </c>
      <c r="Y508" s="1">
        <v>0.01155381488736662</v>
      </c>
      <c r="Z508" s="1">
        <v>0.008167754074557498</v>
      </c>
      <c r="AA508" s="1">
        <v>0.01571881685765697</v>
      </c>
      <c r="AB508" s="1">
        <v>0.01603751449957103</v>
      </c>
      <c r="AC508" s="1">
        <v>0.01234900926995075</v>
      </c>
      <c r="AD508" s="1">
        <v>-0.01307861233875141</v>
      </c>
      <c r="AE508" s="1">
        <v>0.02192982456140347</v>
      </c>
      <c r="AF508" s="1">
        <v>0.01619420270511096</v>
      </c>
      <c r="AG508" s="1">
        <v>-0.02238747890509807</v>
      </c>
      <c r="AH508" s="1">
        <v>0.1112288789301388</v>
      </c>
      <c r="AI508" s="1">
        <v>-0.01177079669873549</v>
      </c>
      <c r="AJ508" s="1">
        <v>0.02010887642449855</v>
      </c>
      <c r="AK508" s="1">
        <v>-0.009717503594880217</v>
      </c>
      <c r="AL508" s="1">
        <v>-0.01602571844851619</v>
      </c>
      <c r="AM508" s="1">
        <v>-0.01003920720136764</v>
      </c>
      <c r="AN508" s="1">
        <v>-0.01562113635255424</v>
      </c>
      <c r="AO508" s="1">
        <v>0.01474456250949974</v>
      </c>
      <c r="AP508" s="1">
        <v>0.01869288291529725</v>
      </c>
      <c r="AQ508" s="1">
        <v>0.02125292842333182</v>
      </c>
      <c r="AR508" s="1">
        <v>-0.01079843050273332</v>
      </c>
      <c r="AS508" s="1">
        <v>0.0009806593075354364</v>
      </c>
      <c r="AT508" s="1">
        <v>-0.004428028450102484</v>
      </c>
      <c r="AU508" s="1">
        <v>0.003008119344353855</v>
      </c>
      <c r="AV508" s="1">
        <v>0.0212292542714263</v>
      </c>
      <c r="AW508" s="1">
        <v>0.01885705291294748</v>
      </c>
      <c r="AX508" s="1">
        <v>0.04715294799600644</v>
      </c>
      <c r="AY508" s="1">
        <v>0.04949951722225543</v>
      </c>
      <c r="AZ508" s="1">
        <v>0.0139224227958259</v>
      </c>
      <c r="BA508" s="1">
        <v>-0.009369496374736941</v>
      </c>
      <c r="BB508" s="1">
        <v>-0.01643096032576963</v>
      </c>
      <c r="BC508" s="1">
        <v>-0.05433843605669164</v>
      </c>
      <c r="BD508" s="1">
        <v>0.01140607068522037</v>
      </c>
      <c r="BE508" s="1">
        <v>0.06359065527578811</v>
      </c>
      <c r="BF508" s="1">
        <v>0</v>
      </c>
      <c r="BG508" s="1">
        <v>0.005300390568396596</v>
      </c>
    </row>
    <row r="509" spans="1:59">
      <c r="A509" s="11">
        <v>44209</v>
      </c>
      <c r="B509" s="1">
        <v>0.03041166122199446</v>
      </c>
      <c r="C509" s="1">
        <v>-0.00194873129237938</v>
      </c>
      <c r="D509" s="1">
        <v>-0.008198140511142871</v>
      </c>
      <c r="E509" s="1">
        <v>-0.03754196526993381</v>
      </c>
      <c r="F509" s="1">
        <v>0.01443840687417275</v>
      </c>
      <c r="G509" s="1">
        <v>-0.01724510282337377</v>
      </c>
      <c r="H509" s="1">
        <v>-0.09818617581147637</v>
      </c>
      <c r="I509" s="1">
        <v>0.04299643921016294</v>
      </c>
      <c r="J509" s="1">
        <v>0.004755368230355383</v>
      </c>
      <c r="K509" s="1">
        <v>-0.00813724830477125</v>
      </c>
      <c r="L509" s="1">
        <v>-0.001069735621749057</v>
      </c>
      <c r="M509" s="1">
        <v>0.00755077596154563</v>
      </c>
      <c r="N509" s="1">
        <v>-0.000376738115877906</v>
      </c>
      <c r="O509" s="1">
        <v>-0.01009418410752838</v>
      </c>
      <c r="P509" s="1">
        <v>-0.05754663085937495</v>
      </c>
      <c r="Q509" s="1">
        <v>0.03558722674059989</v>
      </c>
      <c r="R509" s="1">
        <v>-0.004117039292449887</v>
      </c>
      <c r="S509" s="1">
        <v>-0.004676531693694086</v>
      </c>
      <c r="T509" s="1">
        <v>-0.03276439685823229</v>
      </c>
      <c r="U509" s="1">
        <v>0.004494596018413066</v>
      </c>
      <c r="V509" s="1">
        <v>-0.01008030800738613</v>
      </c>
      <c r="W509" s="1">
        <v>-0.003249957831620298</v>
      </c>
      <c r="X509" s="1">
        <v>-0.02337693865410384</v>
      </c>
      <c r="Y509" s="1">
        <v>-0.01232261643947852</v>
      </c>
      <c r="Z509" s="1">
        <v>-0.02119388608870665</v>
      </c>
      <c r="AA509" s="1">
        <v>0.0009273773398654761</v>
      </c>
      <c r="AB509" s="1">
        <v>-0.01360723687500776</v>
      </c>
      <c r="AC509" s="1">
        <v>0.01064803099208489</v>
      </c>
      <c r="AD509" s="1">
        <v>-0.01341993703424849</v>
      </c>
      <c r="AE509" s="1">
        <v>-0.02927041770050964</v>
      </c>
      <c r="AF509" s="1">
        <v>0.002589688742984375</v>
      </c>
      <c r="AG509" s="1">
        <v>0.002190461825558598</v>
      </c>
      <c r="AH509" s="1">
        <v>-0.02812208873445632</v>
      </c>
      <c r="AI509" s="1">
        <v>0.006560352745053954</v>
      </c>
      <c r="AJ509" s="1">
        <v>-0.01964567032817111</v>
      </c>
      <c r="AK509" s="1">
        <v>0.02739506028309946</v>
      </c>
      <c r="AL509" s="1">
        <v>-0.003722522732596989</v>
      </c>
      <c r="AM509" s="1">
        <v>0.003485385831395238</v>
      </c>
      <c r="AN509" s="1">
        <v>-0.008606759126105978</v>
      </c>
      <c r="AO509" s="1">
        <v>-0.01626157818800045</v>
      </c>
      <c r="AP509" s="1">
        <v>-0.0006076735639022335</v>
      </c>
      <c r="AQ509" s="1">
        <v>-0.005476536845633539</v>
      </c>
      <c r="AR509" s="1">
        <v>-0.00201092827404814</v>
      </c>
      <c r="AS509" s="1">
        <v>-0.02008493219680418</v>
      </c>
      <c r="AT509" s="1">
        <v>0.03087717891894903</v>
      </c>
      <c r="AU509" s="1">
        <v>-0.003332254422332537</v>
      </c>
      <c r="AV509" s="1">
        <v>0.00304752304159428</v>
      </c>
      <c r="AW509" s="1">
        <v>-0.007011660059512925</v>
      </c>
      <c r="AX509" s="1">
        <v>0.005850950889994211</v>
      </c>
      <c r="AY509" s="1">
        <v>-0.02225755472255764</v>
      </c>
      <c r="AZ509" s="1">
        <v>-0.0007137225688493842</v>
      </c>
      <c r="BA509" s="1">
        <v>-0.006519683645916596</v>
      </c>
      <c r="BB509" s="1">
        <v>-0.004026328280914315</v>
      </c>
      <c r="BC509" s="1">
        <v>0.01521019901637866</v>
      </c>
      <c r="BD509" s="1">
        <v>-0.01020331232532667</v>
      </c>
      <c r="BE509" s="1">
        <v>0.01420711504210592</v>
      </c>
      <c r="BF509" s="1">
        <v>0</v>
      </c>
      <c r="BG509" s="1">
        <v>-0.04393668876403223</v>
      </c>
    </row>
    <row r="510" spans="1:59">
      <c r="A510" s="11">
        <v>44210</v>
      </c>
      <c r="B510" s="1">
        <v>-0.01486127934374115</v>
      </c>
      <c r="C510" s="1">
        <v>0.01692340224091771</v>
      </c>
      <c r="D510" s="1">
        <v>0.001653092459775074</v>
      </c>
      <c r="E510" s="1">
        <v>-0.01078664062907841</v>
      </c>
      <c r="F510" s="1">
        <v>-0.01213554517317739</v>
      </c>
      <c r="G510" s="1">
        <v>0.02525144910734034</v>
      </c>
      <c r="H510" s="1">
        <v>-0.008313171223812144</v>
      </c>
      <c r="I510" s="1">
        <v>0.03263915246992966</v>
      </c>
      <c r="J510" s="1">
        <v>0.0135226584109811</v>
      </c>
      <c r="K510" s="1">
        <v>0.01488695878501312</v>
      </c>
      <c r="L510" s="1">
        <v>-0.02016653798238355</v>
      </c>
      <c r="M510" s="1">
        <v>-0.01253575736695189</v>
      </c>
      <c r="N510" s="1">
        <v>0.005526950623089055</v>
      </c>
      <c r="O510" s="1">
        <v>0.001812810747205074</v>
      </c>
      <c r="P510" s="1">
        <v>-0.03816994012624442</v>
      </c>
      <c r="Q510" s="1">
        <v>0.006972484523560141</v>
      </c>
      <c r="R510" s="1">
        <v>0.006245044148350587</v>
      </c>
      <c r="S510" s="1">
        <v>0.011576952991873</v>
      </c>
      <c r="T510" s="1">
        <v>-0.002501670219678509</v>
      </c>
      <c r="U510" s="1">
        <v>-0.008105318345440704</v>
      </c>
      <c r="V510" s="1">
        <v>0.0007449675890767171</v>
      </c>
      <c r="W510" s="1">
        <v>0.001304112622052545</v>
      </c>
      <c r="X510" s="1">
        <v>0.01252643565967149</v>
      </c>
      <c r="Y510" s="1">
        <v>-0.01860495498705428</v>
      </c>
      <c r="Z510" s="1">
        <v>0.006224377944653359</v>
      </c>
      <c r="AA510" s="1">
        <v>0.00584241749885317</v>
      </c>
      <c r="AB510" s="1">
        <v>0.005793946216036128</v>
      </c>
      <c r="AC510" s="1">
        <v>0.005644115948650441</v>
      </c>
      <c r="AD510" s="1">
        <v>-0.01252343806060252</v>
      </c>
      <c r="AE510" s="1">
        <v>0.01520913676187674</v>
      </c>
      <c r="AF510" s="1">
        <v>0.0246374764644417</v>
      </c>
      <c r="AG510" s="1">
        <v>-0.02384358613317827</v>
      </c>
      <c r="AH510" s="1">
        <v>0.02501224039408556</v>
      </c>
      <c r="AI510" s="1">
        <v>-0.01534622695513854</v>
      </c>
      <c r="AJ510" s="1">
        <v>0.01806281298765411</v>
      </c>
      <c r="AK510" s="1">
        <v>-0.01364741935985991</v>
      </c>
      <c r="AL510" s="1">
        <v>-0.02129854738985848</v>
      </c>
      <c r="AM510" s="1">
        <v>-0.0244981135093606</v>
      </c>
      <c r="AN510" s="1">
        <v>-0.002984244362279731</v>
      </c>
      <c r="AO510" s="1">
        <v>0.015084705861518</v>
      </c>
      <c r="AP510" s="1">
        <v>0.02030652206289862</v>
      </c>
      <c r="AQ510" s="1">
        <v>0.02698248102991974</v>
      </c>
      <c r="AR510" s="1">
        <v>0.002878495647178569</v>
      </c>
      <c r="AS510" s="1">
        <v>0.007832067201541948</v>
      </c>
      <c r="AT510" s="1">
        <v>-0.005091959240967059</v>
      </c>
      <c r="AU510" s="1">
        <v>0.003009055919995784</v>
      </c>
      <c r="AV510" s="1">
        <v>-0.001953128233758816</v>
      </c>
      <c r="AW510" s="1">
        <v>0.008460455293404445</v>
      </c>
      <c r="AX510" s="1">
        <v>-0.01101352315729787</v>
      </c>
      <c r="AY510" s="1">
        <v>0.002709985636476508</v>
      </c>
      <c r="AZ510" s="1">
        <v>0.02646167994585902</v>
      </c>
      <c r="BA510" s="1">
        <v>-0.01270284722752724</v>
      </c>
      <c r="BB510" s="1">
        <v>-0.03024822262162008</v>
      </c>
      <c r="BC510" s="1">
        <v>-0.02777488531994043</v>
      </c>
      <c r="BD510" s="1">
        <v>-0.003255280016314699</v>
      </c>
      <c r="BE510" s="1">
        <v>0.04335863549982366</v>
      </c>
      <c r="BF510" s="1">
        <v>0</v>
      </c>
      <c r="BG510" s="1">
        <v>0.03768371980296292</v>
      </c>
    </row>
    <row r="511" spans="1:59">
      <c r="A511" s="11">
        <v>44211</v>
      </c>
      <c r="B511" s="1">
        <v>0.01145044263713113</v>
      </c>
      <c r="C511" s="1">
        <v>-0.008320840677109809</v>
      </c>
      <c r="D511" s="1">
        <v>-0.006051606040586854</v>
      </c>
      <c r="E511" s="1">
        <v>-0.02841724644826438</v>
      </c>
      <c r="F511" s="1">
        <v>-0.007424600125642833</v>
      </c>
      <c r="G511" s="1">
        <v>-0.01064477247533469</v>
      </c>
      <c r="H511" s="1">
        <v>0.03975128564573671</v>
      </c>
      <c r="I511" s="1">
        <v>0.001975516481885098</v>
      </c>
      <c r="J511" s="1">
        <v>-0.02101393057115974</v>
      </c>
      <c r="K511" s="1">
        <v>-0.000320987451834287</v>
      </c>
      <c r="L511" s="1">
        <v>0</v>
      </c>
      <c r="M511" s="1">
        <v>-0.0005242944749426215</v>
      </c>
      <c r="N511" s="1">
        <v>0.002373526127116055</v>
      </c>
      <c r="O511" s="1">
        <v>-0.01040468962836327</v>
      </c>
      <c r="P511" s="1">
        <v>-0.01250257432874879</v>
      </c>
      <c r="Q511" s="1">
        <v>0</v>
      </c>
      <c r="R511" s="1">
        <v>0.00472028766018151</v>
      </c>
      <c r="S511" s="1">
        <v>0.02067124007965848</v>
      </c>
      <c r="T511" s="1">
        <v>-0.006778308121157539</v>
      </c>
      <c r="U511" s="1">
        <v>-0.002292878109621088</v>
      </c>
      <c r="V511" s="1">
        <v>0.001075453083975164</v>
      </c>
      <c r="W511" s="1">
        <v>0.02084032969776795</v>
      </c>
      <c r="X511" s="1">
        <v>-0.01212653311502532</v>
      </c>
      <c r="Y511" s="1">
        <v>0</v>
      </c>
      <c r="Z511" s="1">
        <v>-0.006843856280776328</v>
      </c>
      <c r="AA511" s="1">
        <v>-0.01792170419661232</v>
      </c>
      <c r="AB511" s="1">
        <v>-0.0142641230437226</v>
      </c>
      <c r="AC511" s="1">
        <v>-0.0004892414250410315</v>
      </c>
      <c r="AD511" s="1">
        <v>-0.009288847336375361</v>
      </c>
      <c r="AE511" s="1">
        <v>-0.004790483704022241</v>
      </c>
      <c r="AF511" s="1">
        <v>-0.008338229540041708</v>
      </c>
      <c r="AG511" s="1">
        <v>0.02328611478145182</v>
      </c>
      <c r="AH511" s="1">
        <v>0.01483253351942393</v>
      </c>
      <c r="AI511" s="1">
        <v>-0.001736815129291469</v>
      </c>
      <c r="AJ511" s="1">
        <v>-0.0307310699116079</v>
      </c>
      <c r="AK511" s="1">
        <v>-0.005750058797795332</v>
      </c>
      <c r="AL511" s="1">
        <v>0.002958892779945099</v>
      </c>
      <c r="AM511" s="1">
        <v>-0.02581372484305677</v>
      </c>
      <c r="AN511" s="1">
        <v>-0.001360443761252772</v>
      </c>
      <c r="AO511" s="1">
        <v>-0.03473645602279518</v>
      </c>
      <c r="AP511" s="1">
        <v>-0.003575250508325079</v>
      </c>
      <c r="AQ511" s="1">
        <v>-0.02252022114998509</v>
      </c>
      <c r="AR511" s="1">
        <v>-0.01090702085438233</v>
      </c>
      <c r="AS511" s="1">
        <v>-0.01339293324575219</v>
      </c>
      <c r="AT511" s="1">
        <v>0</v>
      </c>
      <c r="AU511" s="1">
        <v>0.01033322584164376</v>
      </c>
      <c r="AV511" s="1">
        <v>-0.009023720382285938</v>
      </c>
      <c r="AW511" s="1">
        <v>-0.01330967718132881</v>
      </c>
      <c r="AX511" s="1">
        <v>-0.02229585445953386</v>
      </c>
      <c r="AY511" s="1">
        <v>-0.02216215391416809</v>
      </c>
      <c r="AZ511" s="1">
        <v>0.0001988056492758794</v>
      </c>
      <c r="BA511" s="1">
        <v>0.002196617697240111</v>
      </c>
      <c r="BB511" s="1">
        <v>-0.008995470962435803</v>
      </c>
      <c r="BC511" s="1">
        <v>-0.004576677990290601</v>
      </c>
      <c r="BD511" s="1">
        <v>-0.01585354542973583</v>
      </c>
      <c r="BE511" s="1">
        <v>-0.002157772101729627</v>
      </c>
      <c r="BF511" s="1">
        <v>0</v>
      </c>
      <c r="BG511" s="1">
        <v>-0.02834362010647951</v>
      </c>
    </row>
    <row r="512" spans="1:59">
      <c r="A512" s="11">
        <v>44213</v>
      </c>
      <c r="B512" s="1">
        <v>0</v>
      </c>
      <c r="C512" s="1">
        <v>0</v>
      </c>
      <c r="D512" s="1">
        <v>0</v>
      </c>
      <c r="E512" s="1">
        <v>0</v>
      </c>
      <c r="F512" s="1">
        <v>0</v>
      </c>
      <c r="G512" s="1">
        <v>0</v>
      </c>
      <c r="H512" s="1">
        <v>0</v>
      </c>
      <c r="I512" s="1">
        <v>0</v>
      </c>
      <c r="J512" s="1">
        <v>0</v>
      </c>
      <c r="K512" s="1">
        <v>0</v>
      </c>
      <c r="L512" s="1">
        <v>-0.02701721731595219</v>
      </c>
      <c r="M512" s="1">
        <v>0</v>
      </c>
      <c r="N512" s="1">
        <v>0</v>
      </c>
      <c r="O512" s="1">
        <v>0</v>
      </c>
      <c r="P512" s="1">
        <v>0</v>
      </c>
      <c r="Q512" s="1">
        <v>-0.0319007590765179</v>
      </c>
      <c r="R512" s="1">
        <v>0</v>
      </c>
      <c r="S512" s="1">
        <v>0</v>
      </c>
      <c r="T512" s="1">
        <v>0</v>
      </c>
      <c r="U512" s="1">
        <v>0</v>
      </c>
      <c r="V512" s="1">
        <v>0</v>
      </c>
      <c r="W512" s="1">
        <v>0</v>
      </c>
      <c r="X512" s="1">
        <v>0</v>
      </c>
      <c r="Y512" s="1">
        <v>-0.0248680323181838</v>
      </c>
      <c r="Z512" s="1">
        <v>0</v>
      </c>
      <c r="AA512" s="1">
        <v>0</v>
      </c>
      <c r="AB512" s="1">
        <v>0</v>
      </c>
      <c r="AC512" s="1">
        <v>0</v>
      </c>
      <c r="AD512" s="1">
        <v>0</v>
      </c>
      <c r="AE512" s="1">
        <v>0</v>
      </c>
      <c r="AF512" s="1">
        <v>0</v>
      </c>
      <c r="AG512" s="1">
        <v>0</v>
      </c>
      <c r="AH512" s="1">
        <v>0</v>
      </c>
      <c r="AI512" s="1">
        <v>0</v>
      </c>
      <c r="AJ512" s="1">
        <v>0</v>
      </c>
      <c r="AK512" s="1">
        <v>0</v>
      </c>
      <c r="AL512" s="1">
        <v>0</v>
      </c>
      <c r="AM512" s="1">
        <v>0</v>
      </c>
      <c r="AN512" s="1">
        <v>0</v>
      </c>
      <c r="AO512" s="1">
        <v>0</v>
      </c>
      <c r="AP512" s="1">
        <v>0</v>
      </c>
      <c r="AQ512" s="1">
        <v>0</v>
      </c>
      <c r="AR512" s="1">
        <v>0</v>
      </c>
      <c r="AS512" s="1">
        <v>0</v>
      </c>
      <c r="AT512" s="1">
        <v>-0.003958456518609599</v>
      </c>
      <c r="AU512" s="1">
        <v>0</v>
      </c>
      <c r="AV512" s="1">
        <v>0</v>
      </c>
      <c r="AW512" s="1">
        <v>0</v>
      </c>
      <c r="AX512" s="1">
        <v>0</v>
      </c>
      <c r="AY512" s="1">
        <v>0</v>
      </c>
      <c r="AZ512" s="1">
        <v>0</v>
      </c>
      <c r="BA512" s="1">
        <v>0</v>
      </c>
      <c r="BB512" s="1">
        <v>0</v>
      </c>
      <c r="BC512" s="1">
        <v>0</v>
      </c>
      <c r="BD512" s="1">
        <v>0</v>
      </c>
      <c r="BE512" s="1">
        <v>0</v>
      </c>
      <c r="BF512" s="1">
        <v>0</v>
      </c>
      <c r="BG512" s="1">
        <v>0</v>
      </c>
    </row>
    <row r="513" spans="1:59">
      <c r="A513" s="11">
        <v>44214</v>
      </c>
      <c r="B513" s="1">
        <v>0</v>
      </c>
      <c r="C513" s="1">
        <v>0</v>
      </c>
      <c r="D513" s="1">
        <v>0</v>
      </c>
      <c r="E513" s="1">
        <v>0</v>
      </c>
      <c r="F513" s="1">
        <v>0</v>
      </c>
      <c r="G513" s="1">
        <v>0</v>
      </c>
      <c r="H513" s="1">
        <v>0.02210659205093535</v>
      </c>
      <c r="I513" s="1">
        <v>0</v>
      </c>
      <c r="J513" s="1">
        <v>-0.01022141552648892</v>
      </c>
      <c r="K513" s="1">
        <v>0</v>
      </c>
      <c r="L513" s="1">
        <v>0.026269800265875</v>
      </c>
      <c r="M513" s="1">
        <v>0</v>
      </c>
      <c r="N513" s="1">
        <v>0</v>
      </c>
      <c r="O513" s="1">
        <v>0</v>
      </c>
      <c r="P513" s="1">
        <v>0</v>
      </c>
      <c r="Q513" s="1">
        <v>-0.01394702803782888</v>
      </c>
      <c r="R513" s="1">
        <v>0</v>
      </c>
      <c r="S513" s="1">
        <v>0.003894677697817928</v>
      </c>
      <c r="T513" s="1">
        <v>0</v>
      </c>
      <c r="U513" s="1">
        <v>0</v>
      </c>
      <c r="V513" s="1">
        <v>0</v>
      </c>
      <c r="W513" s="1">
        <v>0.00925020218483108</v>
      </c>
      <c r="X513" s="1">
        <v>-0.000619970073464704</v>
      </c>
      <c r="Y513" s="1">
        <v>0.004117005485947178</v>
      </c>
      <c r="Z513" s="1">
        <v>0</v>
      </c>
      <c r="AA513" s="1">
        <v>0</v>
      </c>
      <c r="AB513" s="1">
        <v>0.006678513698927135</v>
      </c>
      <c r="AC513" s="1">
        <v>0</v>
      </c>
      <c r="AD513" s="1">
        <v>0</v>
      </c>
      <c r="AE513" s="1">
        <v>0</v>
      </c>
      <c r="AF513" s="1">
        <v>0</v>
      </c>
      <c r="AG513" s="1">
        <v>0</v>
      </c>
      <c r="AH513" s="1">
        <v>0</v>
      </c>
      <c r="AI513" s="1">
        <v>0</v>
      </c>
      <c r="AJ513" s="1">
        <v>0</v>
      </c>
      <c r="AK513" s="1">
        <v>0</v>
      </c>
      <c r="AL513" s="1">
        <v>0</v>
      </c>
      <c r="AM513" s="1">
        <v>0</v>
      </c>
      <c r="AN513" s="1">
        <v>0</v>
      </c>
      <c r="AO513" s="1">
        <v>0</v>
      </c>
      <c r="AP513" s="1">
        <v>0</v>
      </c>
      <c r="AQ513" s="1">
        <v>0</v>
      </c>
      <c r="AR513" s="1">
        <v>-0.003192061877924757</v>
      </c>
      <c r="AS513" s="1">
        <v>0</v>
      </c>
      <c r="AT513" s="1">
        <v>0.01376985562687949</v>
      </c>
      <c r="AU513" s="1">
        <v>0</v>
      </c>
      <c r="AV513" s="1">
        <v>0</v>
      </c>
      <c r="AW513" s="1">
        <v>0</v>
      </c>
      <c r="AX513" s="1">
        <v>0</v>
      </c>
      <c r="AY513" s="1">
        <v>0</v>
      </c>
      <c r="AZ513" s="1">
        <v>0</v>
      </c>
      <c r="BA513" s="1">
        <v>0</v>
      </c>
      <c r="BB513" s="1">
        <v>0</v>
      </c>
      <c r="BC513" s="1">
        <v>0</v>
      </c>
      <c r="BD513" s="1">
        <v>0</v>
      </c>
      <c r="BE513" s="1">
        <v>0</v>
      </c>
      <c r="BF513" s="1">
        <v>0</v>
      </c>
      <c r="BG513" s="1">
        <v>0</v>
      </c>
    </row>
    <row r="514" spans="1:59">
      <c r="A514" s="11">
        <v>44215</v>
      </c>
      <c r="B514" s="1">
        <v>0.01141055014344339</v>
      </c>
      <c r="C514" s="1">
        <v>0.01226322292940862</v>
      </c>
      <c r="D514" s="1">
        <v>0.01725082126449884</v>
      </c>
      <c r="E514" s="1">
        <v>0.01405733903910455</v>
      </c>
      <c r="F514" s="1">
        <v>0.005318518294228358</v>
      </c>
      <c r="G514" s="1">
        <v>0.009704427769095636</v>
      </c>
      <c r="H514" s="1">
        <v>-0.02290064754153032</v>
      </c>
      <c r="I514" s="1">
        <v>0.03363996942726888</v>
      </c>
      <c r="J514" s="1">
        <v>-0.007573274680495623</v>
      </c>
      <c r="K514" s="1">
        <v>0.01370952933681835</v>
      </c>
      <c r="L514" s="1">
        <v>0.01246428947730549</v>
      </c>
      <c r="M514" s="1">
        <v>-0.02123373926425387</v>
      </c>
      <c r="N514" s="1">
        <v>-0.005982149963849714</v>
      </c>
      <c r="O514" s="1">
        <v>-0.005028863095170699</v>
      </c>
      <c r="P514" s="1">
        <v>0.009890393817499232</v>
      </c>
      <c r="Q514" s="1">
        <v>0.01103570357928496</v>
      </c>
      <c r="R514" s="1">
        <v>0.006960113149215408</v>
      </c>
      <c r="S514" s="1">
        <v>-0.009923602766124806</v>
      </c>
      <c r="T514" s="1">
        <v>0.01146524415832983</v>
      </c>
      <c r="U514" s="1">
        <v>0.03148846114466175</v>
      </c>
      <c r="V514" s="1">
        <v>0.01388329780455866</v>
      </c>
      <c r="W514" s="1">
        <v>-0.01327431228426512</v>
      </c>
      <c r="X514" s="1">
        <v>0.02096788952614959</v>
      </c>
      <c r="Y514" s="1">
        <v>0.01700757290101285</v>
      </c>
      <c r="Z514" s="1">
        <v>0.006493528808447557</v>
      </c>
      <c r="AA514" s="1">
        <v>-0.004327817281595037</v>
      </c>
      <c r="AB514" s="1">
        <v>-0.004837575232323976</v>
      </c>
      <c r="AC514" s="1">
        <v>-0.01661531205522326</v>
      </c>
      <c r="AD514" s="1">
        <v>-0.006531204644412147</v>
      </c>
      <c r="AE514" s="1">
        <v>0.004463456129012444</v>
      </c>
      <c r="AF514" s="1">
        <v>0.01916314971159161</v>
      </c>
      <c r="AG514" s="1">
        <v>0.03874922608813414</v>
      </c>
      <c r="AH514" s="1">
        <v>-0.008486404442472617</v>
      </c>
      <c r="AI514" s="1">
        <v>0.01782262865970474</v>
      </c>
      <c r="AJ514" s="1">
        <v>0.009877809882897548</v>
      </c>
      <c r="AK514" s="1">
        <v>0.00761070312809764</v>
      </c>
      <c r="AL514" s="1">
        <v>0.04777310043233518</v>
      </c>
      <c r="AM514" s="1">
        <v>0.01288933537365944</v>
      </c>
      <c r="AN514" s="1">
        <v>0.0008175343783187738</v>
      </c>
      <c r="AO514" s="1">
        <v>0.007882194121298536</v>
      </c>
      <c r="AP514" s="1">
        <v>0.01495039499586182</v>
      </c>
      <c r="AQ514" s="1">
        <v>0.01042233460383568</v>
      </c>
      <c r="AR514" s="1">
        <v>-0.0008734317661744928</v>
      </c>
      <c r="AS514" s="1">
        <v>0.009217437784674765</v>
      </c>
      <c r="AT514" s="1">
        <v>0.01318478958886393</v>
      </c>
      <c r="AU514" s="1">
        <v>-0.01055760572251396</v>
      </c>
      <c r="AV514" s="1">
        <v>0.02720785173914608</v>
      </c>
      <c r="AW514" s="1">
        <v>0.0131697136380291</v>
      </c>
      <c r="AX514" s="1">
        <v>0.02225962918348778</v>
      </c>
      <c r="AY514" s="1">
        <v>0.002211111544572875</v>
      </c>
      <c r="AZ514" s="1">
        <v>-0.02875597979217714</v>
      </c>
      <c r="BA514" s="1">
        <v>0.002533355130991399</v>
      </c>
      <c r="BB514" s="1">
        <v>0.02597681920838291</v>
      </c>
      <c r="BC514" s="1">
        <v>0.004453922059793003</v>
      </c>
      <c r="BD514" s="1">
        <v>-0.008642146550044139</v>
      </c>
      <c r="BE514" s="1">
        <v>0.001041145720993786</v>
      </c>
      <c r="BF514" s="1">
        <v>0</v>
      </c>
      <c r="BG514" s="1">
        <v>-0.004557880782669277</v>
      </c>
    </row>
    <row r="515" spans="1:59">
      <c r="A515" s="11">
        <v>44216</v>
      </c>
      <c r="B515" s="1">
        <v>0.00284263546165775</v>
      </c>
      <c r="C515" s="1">
        <v>0.0002125976828386555</v>
      </c>
      <c r="D515" s="1">
        <v>0.006620202069570036</v>
      </c>
      <c r="E515" s="1">
        <v>-0.007825567044426163</v>
      </c>
      <c r="F515" s="1">
        <v>0.04570048462239673</v>
      </c>
      <c r="G515" s="1">
        <v>0.04157956170001431</v>
      </c>
      <c r="H515" s="1">
        <v>0.006510422180747932</v>
      </c>
      <c r="I515" s="1">
        <v>0.05499700645168182</v>
      </c>
      <c r="J515" s="1">
        <v>-0.006243451722674709</v>
      </c>
      <c r="K515" s="1">
        <v>0.0300068711848207</v>
      </c>
      <c r="L515" s="1">
        <v>-0.02354064503436892</v>
      </c>
      <c r="M515" s="1">
        <v>0.01926816532891751</v>
      </c>
      <c r="N515" s="1">
        <v>0.02695586479079393</v>
      </c>
      <c r="O515" s="1">
        <v>0.002986477733257775</v>
      </c>
      <c r="P515" s="1">
        <v>-0.04129793510324486</v>
      </c>
      <c r="Q515" s="1">
        <v>0.02787743649143115</v>
      </c>
      <c r="R515" s="1">
        <v>0.008208092234068598</v>
      </c>
      <c r="S515" s="1">
        <v>-0.008302410168018914</v>
      </c>
      <c r="T515" s="1">
        <v>0.01403415300678312</v>
      </c>
      <c r="U515" s="1">
        <v>0.05362788819230135</v>
      </c>
      <c r="V515" s="1">
        <v>0.01051423544703933</v>
      </c>
      <c r="W515" s="1">
        <v>-0.007687365799561086</v>
      </c>
      <c r="X515" s="1">
        <v>-0.008385141447364686</v>
      </c>
      <c r="Y515" s="1">
        <v>-0.0001491587295739949</v>
      </c>
      <c r="Z515" s="1">
        <v>-0.01639230112071755</v>
      </c>
      <c r="AA515" s="1">
        <v>-0.0149955382441932</v>
      </c>
      <c r="AB515" s="1">
        <v>-0.005972243348960293</v>
      </c>
      <c r="AC515" s="1">
        <v>0.0004978456765329931</v>
      </c>
      <c r="AD515" s="1">
        <v>0.03760407631026297</v>
      </c>
      <c r="AE515" s="1">
        <v>0.02997301160602639</v>
      </c>
      <c r="AF515" s="1">
        <v>-0.009017611507388223</v>
      </c>
      <c r="AG515" s="1">
        <v>0.02443510047365938</v>
      </c>
      <c r="AH515" s="1">
        <v>-0.0009555007582245922</v>
      </c>
      <c r="AI515" s="1">
        <v>0.03649962181000643</v>
      </c>
      <c r="AJ515" s="1">
        <v>-0.01689485841608618</v>
      </c>
      <c r="AK515" s="1">
        <v>0.1685434356248288</v>
      </c>
      <c r="AL515" s="1">
        <v>0.02588554491048445</v>
      </c>
      <c r="AM515" s="1">
        <v>0.02614140837063506</v>
      </c>
      <c r="AN515" s="1">
        <v>-0.006261937940426621</v>
      </c>
      <c r="AO515" s="1">
        <v>0.00166653457379029</v>
      </c>
      <c r="AP515" s="1">
        <v>-0.01001660445991737</v>
      </c>
      <c r="AQ515" s="1">
        <v>-0.01465791630762392</v>
      </c>
      <c r="AR515" s="1">
        <v>0.0177739189333288</v>
      </c>
      <c r="AS515" s="1">
        <v>0.01012954516895648</v>
      </c>
      <c r="AT515" s="1">
        <v>-0.01009625800860436</v>
      </c>
      <c r="AU515" s="1">
        <v>-0.007335712188342614</v>
      </c>
      <c r="AV515" s="1">
        <v>0.01655455620235236</v>
      </c>
      <c r="AW515" s="1">
        <v>0.006688688423073463</v>
      </c>
      <c r="AX515" s="1">
        <v>0.00698599786790699</v>
      </c>
      <c r="AY515" s="1">
        <v>0.02647553622747467</v>
      </c>
      <c r="AZ515" s="1">
        <v>0.007606441200029845</v>
      </c>
      <c r="BA515" s="1">
        <v>-0.00383292758231546</v>
      </c>
      <c r="BB515" s="1">
        <v>0.03459818758175426</v>
      </c>
      <c r="BC515" s="1">
        <v>0.01144333297552524</v>
      </c>
      <c r="BD515" s="1">
        <v>0.01478468451477943</v>
      </c>
      <c r="BE515" s="1">
        <v>0.02840226768823184</v>
      </c>
      <c r="BF515" s="1">
        <v>0</v>
      </c>
      <c r="BG515" s="1">
        <v>-0.001831478238846551</v>
      </c>
    </row>
    <row r="516" spans="1:59">
      <c r="A516" s="11">
        <v>44217</v>
      </c>
      <c r="B516" s="1">
        <v>0.0005313877748425178</v>
      </c>
      <c r="C516" s="1">
        <v>-0.01572462332868452</v>
      </c>
      <c r="D516" s="1">
        <v>-0.002522501161101309</v>
      </c>
      <c r="E516" s="1">
        <v>0.03132392990757049</v>
      </c>
      <c r="F516" s="1">
        <v>0.01336342155062487</v>
      </c>
      <c r="G516" s="1">
        <v>-0.02407204575879274</v>
      </c>
      <c r="H516" s="1">
        <v>-0.008796818467458389</v>
      </c>
      <c r="I516" s="1">
        <v>-0.02067870893937818</v>
      </c>
      <c r="J516" s="1">
        <v>0.004886642966791754</v>
      </c>
      <c r="K516" s="1">
        <v>0.00620603798506969</v>
      </c>
      <c r="L516" s="1">
        <v>-0.006088579093612934</v>
      </c>
      <c r="M516" s="1">
        <v>0.004151624471407933</v>
      </c>
      <c r="N516" s="1">
        <v>-0.01257471309730007</v>
      </c>
      <c r="O516" s="1">
        <v>-0.0460373755529393</v>
      </c>
      <c r="P516" s="1">
        <v>-0.01000000000000001</v>
      </c>
      <c r="Q516" s="1">
        <v>-0.009821556725422398</v>
      </c>
      <c r="R516" s="1">
        <v>-0.008141267955785181</v>
      </c>
      <c r="S516" s="1">
        <v>-0.001067851244619611</v>
      </c>
      <c r="T516" s="1">
        <v>-0.003526545288360938</v>
      </c>
      <c r="U516" s="1">
        <v>0.002305355625446204</v>
      </c>
      <c r="V516" s="1">
        <v>-0.001613236883793445</v>
      </c>
      <c r="W516" s="1">
        <v>-0.009683649001601236</v>
      </c>
      <c r="X516" s="1">
        <v>0.0137256028890067</v>
      </c>
      <c r="Y516" s="1">
        <v>0.0008958455613150562</v>
      </c>
      <c r="Z516" s="1">
        <v>0.01372051517701234</v>
      </c>
      <c r="AA516" s="1">
        <v>-0.008384239467829402</v>
      </c>
      <c r="AB516" s="1">
        <v>-0.01313396395078847</v>
      </c>
      <c r="AC516" s="1">
        <v>-0.005853787986820125</v>
      </c>
      <c r="AD516" s="1">
        <v>-0.01661408531653485</v>
      </c>
      <c r="AE516" s="1">
        <v>0</v>
      </c>
      <c r="AF516" s="1">
        <v>-0.01122959565934267</v>
      </c>
      <c r="AG516" s="1">
        <v>0.02015097917404707</v>
      </c>
      <c r="AH516" s="1">
        <v>-0.007173736470885039</v>
      </c>
      <c r="AI516" s="1">
        <v>0.00280828091532026</v>
      </c>
      <c r="AJ516" s="1">
        <v>0.005426739633033639</v>
      </c>
      <c r="AK516" s="1">
        <v>-0.01108571767624222</v>
      </c>
      <c r="AL516" s="1">
        <v>0.02726866209503376</v>
      </c>
      <c r="AM516" s="1">
        <v>0.03754009952700033</v>
      </c>
      <c r="AN516" s="1">
        <v>-0.0005480840604865644</v>
      </c>
      <c r="AO516" s="1">
        <v>-0.01644706279152486</v>
      </c>
      <c r="AP516" s="1">
        <v>-0.01368884740753307</v>
      </c>
      <c r="AQ516" s="1">
        <v>-0.01983473368517008</v>
      </c>
      <c r="AR516" s="1">
        <v>0.009161171031268678</v>
      </c>
      <c r="AS516" s="1">
        <v>-0.01709683563483211</v>
      </c>
      <c r="AT516" s="1">
        <v>0.008733428974171176</v>
      </c>
      <c r="AU516" s="1">
        <v>-0.004030873133936463</v>
      </c>
      <c r="AV516" s="1">
        <v>0.000105086532868226</v>
      </c>
      <c r="AW516" s="1">
        <v>-0.01817734035548357</v>
      </c>
      <c r="AX516" s="1">
        <v>-0.006420156263490129</v>
      </c>
      <c r="AY516" s="1">
        <v>0.003761402070308506</v>
      </c>
      <c r="AZ516" s="1">
        <v>0.0163845512454095</v>
      </c>
      <c r="BA516" s="1">
        <v>0.01185723861198684</v>
      </c>
      <c r="BB516" s="1">
        <v>-0.002885309733724695</v>
      </c>
      <c r="BC516" s="1">
        <v>0.001555732472446003</v>
      </c>
      <c r="BD516" s="1">
        <v>-0.004535686392455718</v>
      </c>
      <c r="BE516" s="1">
        <v>-0.01015542449652207</v>
      </c>
      <c r="BF516" s="1">
        <v>0</v>
      </c>
      <c r="BG516" s="1">
        <v>0.01743113175655542</v>
      </c>
    </row>
    <row r="517" spans="1:59">
      <c r="A517" s="11">
        <v>44218</v>
      </c>
      <c r="B517" s="1">
        <v>-0.0009737166656768048</v>
      </c>
      <c r="C517" s="1">
        <v>0.002374824076682991</v>
      </c>
      <c r="D517" s="1">
        <v>-0.002619329743929866</v>
      </c>
      <c r="E517" s="1">
        <v>0.0137660018904695</v>
      </c>
      <c r="F517" s="1">
        <v>-0.00446331304512726</v>
      </c>
      <c r="G517" s="1">
        <v>-0.004316703403894118</v>
      </c>
      <c r="H517" s="1">
        <v>0.008352783442514777</v>
      </c>
      <c r="I517" s="1">
        <v>-0.005307711087740419</v>
      </c>
      <c r="J517" s="1">
        <v>-0.01285174800895106</v>
      </c>
      <c r="K517" s="1">
        <v>0.006269898069200197</v>
      </c>
      <c r="L517" s="1">
        <v>0</v>
      </c>
      <c r="M517" s="1">
        <v>-0.001378181690968816</v>
      </c>
      <c r="N517" s="1">
        <v>-0.003956413101757428</v>
      </c>
      <c r="O517" s="1">
        <v>0.009843866688808101</v>
      </c>
      <c r="P517" s="1">
        <v>0.05672105672105676</v>
      </c>
      <c r="Q517" s="1">
        <v>0</v>
      </c>
      <c r="R517" s="1">
        <v>0.005875240346696398</v>
      </c>
      <c r="S517" s="1">
        <v>-0.03463539184254905</v>
      </c>
      <c r="T517" s="1">
        <v>0.009815726125314672</v>
      </c>
      <c r="U517" s="1">
        <v>0.00518173550582457</v>
      </c>
      <c r="V517" s="1">
        <v>0.000404073201611066</v>
      </c>
      <c r="W517" s="1">
        <v>-0.01205992870100414</v>
      </c>
      <c r="X517" s="1">
        <v>-0.01511131454218728</v>
      </c>
      <c r="Y517" s="1">
        <v>0</v>
      </c>
      <c r="Z517" s="1">
        <v>0.0107621029038667</v>
      </c>
      <c r="AA517" s="1">
        <v>-0.00771346379532889</v>
      </c>
      <c r="AB517" s="1">
        <v>-0.01543237902057915</v>
      </c>
      <c r="AC517" s="1">
        <v>0.0006183215642614481</v>
      </c>
      <c r="AD517" s="1">
        <v>-0.00816106206274958</v>
      </c>
      <c r="AE517" s="1">
        <v>0</v>
      </c>
      <c r="AF517" s="1">
        <v>-0.004111949912756208</v>
      </c>
      <c r="AG517" s="1">
        <v>0.005973558514971389</v>
      </c>
      <c r="AH517" s="1">
        <v>-0.01445094734592578</v>
      </c>
      <c r="AI517" s="1">
        <v>0.004356195865545587</v>
      </c>
      <c r="AJ517" s="1">
        <v>-0.009341644220141276</v>
      </c>
      <c r="AK517" s="1">
        <v>-0.02530015739835978</v>
      </c>
      <c r="AL517" s="1">
        <v>0.00629148958942749</v>
      </c>
      <c r="AM517" s="1">
        <v>-0.01117728572009646</v>
      </c>
      <c r="AN517" s="1">
        <v>0.001918897414828757</v>
      </c>
      <c r="AO517" s="1">
        <v>-0.007287094557421825</v>
      </c>
      <c r="AP517" s="1">
        <v>-0.002896404615386317</v>
      </c>
      <c r="AQ517" s="1">
        <v>-0.002810555317472097</v>
      </c>
      <c r="AR517" s="1">
        <v>-0.01276598677529939</v>
      </c>
      <c r="AS517" s="1">
        <v>-0.006522833169636755</v>
      </c>
      <c r="AT517" s="1">
        <v>0</v>
      </c>
      <c r="AU517" s="1">
        <v>0.01652615779751021</v>
      </c>
      <c r="AV517" s="1">
        <v>0.03120076840560326</v>
      </c>
      <c r="AW517" s="1">
        <v>-0.002745160168935779</v>
      </c>
      <c r="AX517" s="1">
        <v>0.001952642514083003</v>
      </c>
      <c r="AY517" s="1">
        <v>-0.009100646333867646</v>
      </c>
      <c r="AZ517" s="1">
        <v>-0.001065736800720085</v>
      </c>
      <c r="BA517" s="1">
        <v>-0.02098614126732257</v>
      </c>
      <c r="BB517" s="1">
        <v>0.006449609981644233</v>
      </c>
      <c r="BC517" s="1">
        <v>0.01994471795238972</v>
      </c>
      <c r="BD517" s="1">
        <v>0.01021749206225442</v>
      </c>
      <c r="BE517" s="1">
        <v>0.04427429500329483</v>
      </c>
      <c r="BF517" s="1">
        <v>0.01449269396995256</v>
      </c>
      <c r="BG517" s="1">
        <v>-0.01623084508746997</v>
      </c>
    </row>
    <row r="518" spans="1:59">
      <c r="A518" s="11">
        <v>44220</v>
      </c>
      <c r="B518" s="1">
        <v>0</v>
      </c>
      <c r="C518" s="1">
        <v>0</v>
      </c>
      <c r="D518" s="1">
        <v>0</v>
      </c>
      <c r="E518" s="1">
        <v>0</v>
      </c>
      <c r="F518" s="1">
        <v>0</v>
      </c>
      <c r="G518" s="1">
        <v>0</v>
      </c>
      <c r="H518" s="1">
        <v>0</v>
      </c>
      <c r="I518" s="1">
        <v>0</v>
      </c>
      <c r="J518" s="1">
        <v>0</v>
      </c>
      <c r="K518" s="1">
        <v>0</v>
      </c>
      <c r="L518" s="1">
        <v>0.03595069961123509</v>
      </c>
      <c r="M518" s="1">
        <v>0</v>
      </c>
      <c r="N518" s="1">
        <v>0</v>
      </c>
      <c r="O518" s="1">
        <v>0</v>
      </c>
      <c r="P518" s="1">
        <v>0</v>
      </c>
      <c r="Q518" s="1">
        <v>-0.01646439969411539</v>
      </c>
      <c r="R518" s="1">
        <v>0</v>
      </c>
      <c r="S518" s="1">
        <v>0</v>
      </c>
      <c r="T518" s="1">
        <v>0</v>
      </c>
      <c r="U518" s="1">
        <v>0</v>
      </c>
      <c r="V518" s="1">
        <v>0</v>
      </c>
      <c r="W518" s="1">
        <v>0</v>
      </c>
      <c r="X518" s="1">
        <v>0</v>
      </c>
      <c r="Y518" s="1">
        <v>-0.01331636096125455</v>
      </c>
      <c r="Z518" s="1">
        <v>0</v>
      </c>
      <c r="AA518" s="1">
        <v>0</v>
      </c>
      <c r="AB518" s="1">
        <v>0</v>
      </c>
      <c r="AC518" s="1">
        <v>0</v>
      </c>
      <c r="AD518" s="1">
        <v>0</v>
      </c>
      <c r="AE518" s="1">
        <v>0</v>
      </c>
      <c r="AF518" s="1">
        <v>0</v>
      </c>
      <c r="AG518" s="1">
        <v>0</v>
      </c>
      <c r="AH518" s="1">
        <v>0</v>
      </c>
      <c r="AI518" s="1">
        <v>0</v>
      </c>
      <c r="AJ518" s="1">
        <v>0</v>
      </c>
      <c r="AK518" s="1">
        <v>0</v>
      </c>
      <c r="AL518" s="1">
        <v>0</v>
      </c>
      <c r="AM518" s="1">
        <v>0</v>
      </c>
      <c r="AN518" s="1">
        <v>0</v>
      </c>
      <c r="AO518" s="1">
        <v>0</v>
      </c>
      <c r="AP518" s="1">
        <v>0</v>
      </c>
      <c r="AQ518" s="1">
        <v>0</v>
      </c>
      <c r="AR518" s="1">
        <v>0</v>
      </c>
      <c r="AS518" s="1">
        <v>0</v>
      </c>
      <c r="AT518" s="1">
        <v>-0.003995926960781437</v>
      </c>
      <c r="AU518" s="1">
        <v>0</v>
      </c>
      <c r="AV518" s="1">
        <v>0</v>
      </c>
      <c r="AW518" s="1">
        <v>0</v>
      </c>
      <c r="AX518" s="1">
        <v>0</v>
      </c>
      <c r="AY518" s="1">
        <v>0</v>
      </c>
      <c r="AZ518" s="1">
        <v>0</v>
      </c>
      <c r="BA518" s="1">
        <v>0</v>
      </c>
      <c r="BB518" s="1">
        <v>0</v>
      </c>
      <c r="BC518" s="1">
        <v>0</v>
      </c>
      <c r="BD518" s="1">
        <v>0</v>
      </c>
      <c r="BE518" s="1">
        <v>0</v>
      </c>
      <c r="BF518" s="1">
        <v>0</v>
      </c>
      <c r="BG518" s="1">
        <v>0</v>
      </c>
    </row>
    <row r="519" spans="1:59">
      <c r="A519" s="11">
        <v>44221</v>
      </c>
      <c r="B519" s="1">
        <v>0.01666067901062451</v>
      </c>
      <c r="C519" s="1">
        <v>0.003015248227593581</v>
      </c>
      <c r="D519" s="1">
        <v>0.004708877916771215</v>
      </c>
      <c r="E519" s="1">
        <v>0.01444117172830417</v>
      </c>
      <c r="F519" s="1">
        <v>0.0005376354551673845</v>
      </c>
      <c r="G519" s="1">
        <v>0.03199840899752937</v>
      </c>
      <c r="H519" s="1">
        <v>0.01812062771563094</v>
      </c>
      <c r="I519" s="1">
        <v>0.01067206642075136</v>
      </c>
      <c r="J519" s="1">
        <v>0</v>
      </c>
      <c r="K519" s="1">
        <v>0.008307566177502279</v>
      </c>
      <c r="L519" s="1">
        <v>0</v>
      </c>
      <c r="M519" s="1">
        <v>-0.001159126760414186</v>
      </c>
      <c r="N519" s="1">
        <v>-0.006578886496993452</v>
      </c>
      <c r="O519" s="1">
        <v>-0.01806959873948299</v>
      </c>
      <c r="P519" s="1">
        <v>-0.01441174675436585</v>
      </c>
      <c r="Q519" s="1">
        <v>0</v>
      </c>
      <c r="R519" s="1">
        <v>0.01924072778212405</v>
      </c>
      <c r="S519" s="1">
        <v>0.04757161438752444</v>
      </c>
      <c r="T519" s="1">
        <v>0.00390134329784142</v>
      </c>
      <c r="U519" s="1">
        <v>-0.0008679061036843683</v>
      </c>
      <c r="V519" s="1">
        <v>-0.002503574863212954</v>
      </c>
      <c r="W519" s="1">
        <v>-0.003959081846525714</v>
      </c>
      <c r="X519" s="1">
        <v>-0.02270768701147807</v>
      </c>
      <c r="Y519" s="1">
        <v>0</v>
      </c>
      <c r="Z519" s="1">
        <v>0.02482192035081887</v>
      </c>
      <c r="AA519" s="1">
        <v>-0.01248234551011673</v>
      </c>
      <c r="AB519" s="1">
        <v>-0.02689119030691256</v>
      </c>
      <c r="AC519" s="1">
        <v>0.01068022329744811</v>
      </c>
      <c r="AD519" s="1">
        <v>-0.01841962344531012</v>
      </c>
      <c r="AE519" s="1">
        <v>-0.00126894109669784</v>
      </c>
      <c r="AF519" s="1">
        <v>-0.004915470036888969</v>
      </c>
      <c r="AG519" s="1">
        <v>0.0127869208219491</v>
      </c>
      <c r="AH519" s="1">
        <v>0.003421519716958255</v>
      </c>
      <c r="AI519" s="1">
        <v>0.01584423518498124</v>
      </c>
      <c r="AJ519" s="1">
        <v>-0.02179394648075128</v>
      </c>
      <c r="AK519" s="1">
        <v>-0.01484500923081578</v>
      </c>
      <c r="AL519" s="1">
        <v>0.06449130139120696</v>
      </c>
      <c r="AM519" s="1">
        <v>-0.004320769446778949</v>
      </c>
      <c r="AN519" s="1">
        <v>0.01997255266077502</v>
      </c>
      <c r="AO519" s="1">
        <v>-0.01376425756944588</v>
      </c>
      <c r="AP519" s="1">
        <v>-0.00798840179003879</v>
      </c>
      <c r="AQ519" s="1">
        <v>-0.001127390720974564</v>
      </c>
      <c r="AR519" s="1">
        <v>-0.00574706593456642</v>
      </c>
      <c r="AS519" s="1">
        <v>-0.002693609089039373</v>
      </c>
      <c r="AT519" s="1">
        <v>0</v>
      </c>
      <c r="AU519" s="1">
        <v>0.1566025163899529</v>
      </c>
      <c r="AV519" s="1">
        <v>0.003361798994996779</v>
      </c>
      <c r="AW519" s="1">
        <v>0.005120973641795201</v>
      </c>
      <c r="AX519" s="1">
        <v>0.04034780611460365</v>
      </c>
      <c r="AY519" s="1">
        <v>0.007023185259812159</v>
      </c>
      <c r="AZ519" s="1">
        <v>-0.01393712658780788</v>
      </c>
      <c r="BA519" s="1">
        <v>0.0007481040717862708</v>
      </c>
      <c r="BB519" s="1">
        <v>0.0131975389738932</v>
      </c>
      <c r="BC519" s="1">
        <v>0.04378234137761505</v>
      </c>
      <c r="BD519" s="1">
        <v>-0.0008883327087383375</v>
      </c>
      <c r="BE519" s="1">
        <v>0.001813674439772983</v>
      </c>
      <c r="BF519" s="1">
        <v>0.02142848448701873</v>
      </c>
      <c r="BG519" s="1">
        <v>-0.04674610529251022</v>
      </c>
    </row>
    <row r="520" spans="1:59">
      <c r="A520" s="11">
        <v>44222</v>
      </c>
      <c r="B520" s="1">
        <v>8.719745134500023E-05</v>
      </c>
      <c r="C520" s="1">
        <v>-0.003006183837106935</v>
      </c>
      <c r="D520" s="1">
        <v>-0.01288868659892983</v>
      </c>
      <c r="E520" s="1">
        <v>0.006161710910212781</v>
      </c>
      <c r="F520" s="1">
        <v>0.009754137082109926</v>
      </c>
      <c r="G520" s="1">
        <v>-0.01760347144217012</v>
      </c>
      <c r="H520" s="1">
        <v>0.007373607327279208</v>
      </c>
      <c r="I520" s="1">
        <v>0.01736937967752095</v>
      </c>
      <c r="J520" s="1">
        <v>0.001055687417151452</v>
      </c>
      <c r="K520" s="1">
        <v>0.02225554048736678</v>
      </c>
      <c r="L520" s="1">
        <v>0.005973037383476987</v>
      </c>
      <c r="M520" s="1">
        <v>0.008566414304377323</v>
      </c>
      <c r="N520" s="1">
        <v>-0.005997846665400042</v>
      </c>
      <c r="O520" s="1">
        <v>-0.04406769740829342</v>
      </c>
      <c r="P520" s="1">
        <v>0.004625448417598488</v>
      </c>
      <c r="Q520" s="1">
        <v>0</v>
      </c>
      <c r="R520" s="1">
        <v>0.01061852745617498</v>
      </c>
      <c r="S520" s="1">
        <v>0.03367791874779669</v>
      </c>
      <c r="T520" s="1">
        <v>-0.0142932423487927</v>
      </c>
      <c r="U520" s="1">
        <v>0.009392421602087753</v>
      </c>
      <c r="V520" s="1">
        <v>-0.01708222633597833</v>
      </c>
      <c r="W520" s="1">
        <v>-0.005631154591185683</v>
      </c>
      <c r="X520" s="1">
        <v>0.005275151366919362</v>
      </c>
      <c r="Y520" s="1">
        <v>-0.01576436870745701</v>
      </c>
      <c r="Z520" s="1">
        <v>0.0511184752189624</v>
      </c>
      <c r="AA520" s="1">
        <v>-0.00408704635116286</v>
      </c>
      <c r="AB520" s="1">
        <v>0.01699434961523361</v>
      </c>
      <c r="AC520" s="1">
        <v>-0.03732058926385973</v>
      </c>
      <c r="AD520" s="1">
        <v>-0.02773608913980263</v>
      </c>
      <c r="AE520" s="1">
        <v>0.003811660062193134</v>
      </c>
      <c r="AF520" s="1">
        <v>-0.009879502472159185</v>
      </c>
      <c r="AG520" s="1">
        <v>0.01453177182630805</v>
      </c>
      <c r="AH520" s="1">
        <v>0.02630274078930128</v>
      </c>
      <c r="AI520" s="1">
        <v>0.01219883273208433</v>
      </c>
      <c r="AJ520" s="1">
        <v>-0.01999417306145879</v>
      </c>
      <c r="AK520" s="1">
        <v>0.009249547591370755</v>
      </c>
      <c r="AL520" s="1">
        <v>-0.018987917502577</v>
      </c>
      <c r="AM520" s="1">
        <v>-0.01596684324503217</v>
      </c>
      <c r="AN520" s="1">
        <v>0.0008048153228230603</v>
      </c>
      <c r="AO520" s="1">
        <v>-0.01601644566653615</v>
      </c>
      <c r="AP520" s="1">
        <v>-0.009028698110301159</v>
      </c>
      <c r="AQ520" s="1">
        <v>0.001693108478701078</v>
      </c>
      <c r="AR520" s="1">
        <v>0.002890254263687941</v>
      </c>
      <c r="AS520" s="1">
        <v>-0.01620530529186137</v>
      </c>
      <c r="AT520" s="1">
        <v>-0.008859463272279822</v>
      </c>
      <c r="AU520" s="1">
        <v>0.1029833432839635</v>
      </c>
      <c r="AV520" s="1">
        <v>-0.004670515732053571</v>
      </c>
      <c r="AW520" s="1">
        <v>0.02286516509620218</v>
      </c>
      <c r="AX520" s="1">
        <v>0.002599918820749281</v>
      </c>
      <c r="AY520" s="1">
        <v>-0.006974204132152217</v>
      </c>
      <c r="AZ520" s="1">
        <v>-6.758982326349194E-05</v>
      </c>
      <c r="BA520" s="1">
        <v>-0.0135131238093612</v>
      </c>
      <c r="BB520" s="1">
        <v>-0.000957260783920888</v>
      </c>
      <c r="BC520" s="1">
        <v>0.02261429175329988</v>
      </c>
      <c r="BD520" s="1">
        <v>0.00896021372415956</v>
      </c>
      <c r="BE520" s="1">
        <v>0.02896816047633277</v>
      </c>
      <c r="BF520" s="1">
        <v>0.02097902792334816</v>
      </c>
      <c r="BG520" s="1">
        <v>0</v>
      </c>
    </row>
    <row r="521" spans="1:59">
      <c r="A521" s="11">
        <v>44223</v>
      </c>
      <c r="B521" s="1">
        <v>-0.00383512242343742</v>
      </c>
      <c r="C521" s="1">
        <v>-0.02756836634376236</v>
      </c>
      <c r="D521" s="1">
        <v>0.009039466028409215</v>
      </c>
      <c r="E521" s="1">
        <v>-0.06197870133381089</v>
      </c>
      <c r="F521" s="1">
        <v>-0.02812581228312927</v>
      </c>
      <c r="G521" s="1">
        <v>-0.03807771531511972</v>
      </c>
      <c r="H521" s="1">
        <v>-0.009843556368794082</v>
      </c>
      <c r="I521" s="1">
        <v>-0.02132225158478052</v>
      </c>
      <c r="J521" s="1">
        <v>-0.0158172580907523</v>
      </c>
      <c r="K521" s="1">
        <v>0.01847866454846669</v>
      </c>
      <c r="L521" s="1">
        <v>-0.0006531717386891733</v>
      </c>
      <c r="M521" s="1">
        <v>-0.02353562030341438</v>
      </c>
      <c r="N521" s="1">
        <v>-0.04274049356453458</v>
      </c>
      <c r="O521" s="1">
        <v>-0.0200101518732082</v>
      </c>
      <c r="P521" s="1">
        <v>-0.01975343536922558</v>
      </c>
      <c r="Q521" s="1">
        <v>-0.0006655368991698163</v>
      </c>
      <c r="R521" s="1">
        <v>-0.05762171562894725</v>
      </c>
      <c r="S521" s="1">
        <v>0.01805944804715343</v>
      </c>
      <c r="T521" s="1">
        <v>-0.02559307517107512</v>
      </c>
      <c r="U521" s="1">
        <v>-0.04509088229170577</v>
      </c>
      <c r="V521" s="1">
        <v>-0.03376987325641956</v>
      </c>
      <c r="W521" s="1">
        <v>-0.01565622476834805</v>
      </c>
      <c r="X521" s="1">
        <v>-0.0001250381498585362</v>
      </c>
      <c r="Y521" s="1">
        <v>-0.01955048480548138</v>
      </c>
      <c r="Z521" s="1">
        <v>-0.04020365672154569</v>
      </c>
      <c r="AA521" s="1">
        <v>-0.02827180050273181</v>
      </c>
      <c r="AB521" s="1">
        <v>-0.03371112053772052</v>
      </c>
      <c r="AC521" s="1">
        <v>0.00550368821755054</v>
      </c>
      <c r="AD521" s="1">
        <v>-0.003176390975083487</v>
      </c>
      <c r="AE521" s="1">
        <v>-0.01366975544156845</v>
      </c>
      <c r="AF521" s="1">
        <v>-0.03392532955861016</v>
      </c>
      <c r="AG521" s="1">
        <v>-0.03513552055816926</v>
      </c>
      <c r="AH521" s="1">
        <v>0.06407211986133987</v>
      </c>
      <c r="AI521" s="1">
        <v>0.00245333302672246</v>
      </c>
      <c r="AJ521" s="1">
        <v>-0.03213343964880588</v>
      </c>
      <c r="AK521" s="1">
        <v>-0.06878074472384721</v>
      </c>
      <c r="AL521" s="1">
        <v>-0.02329205161339232</v>
      </c>
      <c r="AM521" s="1">
        <v>-0.03851827006047548</v>
      </c>
      <c r="AN521" s="1">
        <v>-0.0286785590527161</v>
      </c>
      <c r="AO521" s="1">
        <v>-0.02444954746608263</v>
      </c>
      <c r="AP521" s="1">
        <v>-0.0243783979777461</v>
      </c>
      <c r="AQ521" s="1">
        <v>-0.03380289046152241</v>
      </c>
      <c r="AR521" s="1">
        <v>-0.00835749292104726</v>
      </c>
      <c r="AS521" s="1">
        <v>-0.03311598428411167</v>
      </c>
      <c r="AT521" s="1">
        <v>-0.01888980098090864</v>
      </c>
      <c r="AU521" s="1">
        <v>0.1144343562451988</v>
      </c>
      <c r="AV521" s="1">
        <v>-0.03917164526887251</v>
      </c>
      <c r="AW521" s="1">
        <v>-0.02552926088467844</v>
      </c>
      <c r="AX521" s="1">
        <v>-0.02143608477064074</v>
      </c>
      <c r="AY521" s="1">
        <v>-0.06266881864226659</v>
      </c>
      <c r="AZ521" s="1">
        <v>-0.02799945470417242</v>
      </c>
      <c r="BA521" s="1">
        <v>-0.02949487049492072</v>
      </c>
      <c r="BB521" s="1">
        <v>-0.04192047070298932</v>
      </c>
      <c r="BC521" s="1">
        <v>0.03761345567077656</v>
      </c>
      <c r="BD521" s="1">
        <v>-0.0248795770452761</v>
      </c>
      <c r="BE521" s="1">
        <v>0.0821115305945006</v>
      </c>
      <c r="BF521" s="1">
        <v>0.01369866405199094</v>
      </c>
      <c r="BG521" s="1">
        <v>-0.02499990830054311</v>
      </c>
    </row>
    <row r="522" spans="1:59">
      <c r="A522" s="11">
        <v>44224</v>
      </c>
      <c r="B522" s="1">
        <v>0.05337299326293765</v>
      </c>
      <c r="C522" s="1">
        <v>0.02148383438088608</v>
      </c>
      <c r="D522" s="1">
        <v>-0.01094917182262201</v>
      </c>
      <c r="E522" s="1">
        <v>-0.0148581691719547</v>
      </c>
      <c r="F522" s="1">
        <v>0.001559119370861506</v>
      </c>
      <c r="G522" s="1">
        <v>-0.001693630819628922</v>
      </c>
      <c r="H522" s="1">
        <v>0.008157195322339383</v>
      </c>
      <c r="I522" s="1">
        <v>0.001959691702689614</v>
      </c>
      <c r="J522" s="1">
        <v>0.008214192055251202</v>
      </c>
      <c r="K522" s="1">
        <v>-0.05756605091147793</v>
      </c>
      <c r="L522" s="1">
        <v>-0.01895304180591084</v>
      </c>
      <c r="M522" s="1">
        <v>0.001879833130717046</v>
      </c>
      <c r="N522" s="1">
        <v>0.03611321358927411</v>
      </c>
      <c r="O522" s="1">
        <v>0.04135451882651653</v>
      </c>
      <c r="P522" s="1">
        <v>0.03030303030303028</v>
      </c>
      <c r="Q522" s="1">
        <v>0.01178213316585452</v>
      </c>
      <c r="R522" s="1">
        <v>0.01212277755322932</v>
      </c>
      <c r="S522" s="1">
        <v>-0.05098735344717076</v>
      </c>
      <c r="T522" s="1">
        <v>0.01858455030579775</v>
      </c>
      <c r="U522" s="1">
        <v>0.01765363575483625</v>
      </c>
      <c r="V522" s="1">
        <v>0.001363983337804298</v>
      </c>
      <c r="W522" s="1">
        <v>0.002030665722379643</v>
      </c>
      <c r="X522" s="1">
        <v>-0.01199549310451931</v>
      </c>
      <c r="Y522" s="1">
        <v>-0.02871587369391893</v>
      </c>
      <c r="Z522" s="1">
        <v>-0.01882754369534356</v>
      </c>
      <c r="AA522" s="1">
        <v>0.0175974048755061</v>
      </c>
      <c r="AB522" s="1">
        <v>0.006616600088726665</v>
      </c>
      <c r="AC522" s="1">
        <v>-0.01377401058341943</v>
      </c>
      <c r="AD522" s="1">
        <v>0.002215351422159229</v>
      </c>
      <c r="AE522" s="1">
        <v>-0.009496112722624073</v>
      </c>
      <c r="AF522" s="1">
        <v>0.02396193150629733</v>
      </c>
      <c r="AG522" s="1">
        <v>-0.026236548335831</v>
      </c>
      <c r="AH522" s="1">
        <v>-0.04861709005698656</v>
      </c>
      <c r="AI522" s="1">
        <v>0.02589100610625228</v>
      </c>
      <c r="AJ522" s="1">
        <v>0.03402837361692357</v>
      </c>
      <c r="AK522" s="1">
        <v>0.02927676469833518</v>
      </c>
      <c r="AL522" s="1">
        <v>-0.01553438010112762</v>
      </c>
      <c r="AM522" s="1">
        <v>0.01031514637146302</v>
      </c>
      <c r="AN522" s="1">
        <v>0.0002790573080488912</v>
      </c>
      <c r="AO522" s="1">
        <v>0.02319282697495906</v>
      </c>
      <c r="AP522" s="1">
        <v>0.02460872645456313</v>
      </c>
      <c r="AQ522" s="1">
        <v>0.02682227268390069</v>
      </c>
      <c r="AR522" s="1">
        <v>0.01365893413513075</v>
      </c>
      <c r="AS522" s="1">
        <v>-0.04365569900900845</v>
      </c>
      <c r="AT522" s="1">
        <v>-0.02705157474316289</v>
      </c>
      <c r="AU522" s="1">
        <v>-0.09498258859975606</v>
      </c>
      <c r="AV522" s="1">
        <v>-0.02356939338741548</v>
      </c>
      <c r="AW522" s="1">
        <v>0.03795520175246114</v>
      </c>
      <c r="AX522" s="1">
        <v>-0.03324624014666067</v>
      </c>
      <c r="AY522" s="1">
        <v>0.02651291494863295</v>
      </c>
      <c r="AZ522" s="1">
        <v>0.01175899267361546</v>
      </c>
      <c r="BA522" s="1">
        <v>0.01549599950829594</v>
      </c>
      <c r="BB522" s="1">
        <v>0.0001071499773763751</v>
      </c>
      <c r="BC522" s="1">
        <v>-0.03431256178805275</v>
      </c>
      <c r="BD522" s="1">
        <v>-0.0006257380066154727</v>
      </c>
      <c r="BE522" s="1">
        <v>-0.09268294508373098</v>
      </c>
      <c r="BF522" s="1">
        <v>-0.006756729645855719</v>
      </c>
      <c r="BG522" s="1">
        <v>0.0424062922750621</v>
      </c>
    </row>
    <row r="523" spans="1:59">
      <c r="A523" s="11">
        <v>44225</v>
      </c>
      <c r="B523" s="1">
        <v>0.02658042784095649</v>
      </c>
      <c r="C523" s="1">
        <v>-0.02038159353534108</v>
      </c>
      <c r="D523" s="1">
        <v>-0.01939615060490252</v>
      </c>
      <c r="E523" s="1">
        <v>-0.02148077382915337</v>
      </c>
      <c r="F523" s="1">
        <v>-0.009704654514695155</v>
      </c>
      <c r="G523" s="1">
        <v>-0.01717568459056307</v>
      </c>
      <c r="H523" s="1">
        <v>-0.0007587023898342204</v>
      </c>
      <c r="I523" s="1">
        <v>-0.02657619142137291</v>
      </c>
      <c r="J523" s="1">
        <v>-0.02019124205169687</v>
      </c>
      <c r="K523" s="1">
        <v>-0.03841629360404208</v>
      </c>
      <c r="L523" s="1">
        <v>0</v>
      </c>
      <c r="M523" s="1">
        <v>-0.01296690255884025</v>
      </c>
      <c r="N523" s="1">
        <v>-0.01204080281034936</v>
      </c>
      <c r="O523" s="1">
        <v>-0.01067286060881933</v>
      </c>
      <c r="P523" s="1">
        <v>-0.01764705882352946</v>
      </c>
      <c r="Q523" s="1">
        <v>0</v>
      </c>
      <c r="R523" s="1">
        <v>-0.03855565779516634</v>
      </c>
      <c r="S523" s="1">
        <v>-0.01793010215723267</v>
      </c>
      <c r="T523" s="1">
        <v>-0.02544935795366521</v>
      </c>
      <c r="U523" s="1">
        <v>-0.01469048764471448</v>
      </c>
      <c r="V523" s="1">
        <v>-0.02221850033405715</v>
      </c>
      <c r="W523" s="1">
        <v>-0.01384674025613564</v>
      </c>
      <c r="X523" s="1">
        <v>-0.0318704818765595</v>
      </c>
      <c r="Y523" s="1">
        <v>0</v>
      </c>
      <c r="Z523" s="1">
        <v>-0.01699937317094746</v>
      </c>
      <c r="AA523" s="1">
        <v>-0.01106750704636184</v>
      </c>
      <c r="AB523" s="1">
        <v>-0.01404251359814235</v>
      </c>
      <c r="AC523" s="1">
        <v>-0.01863220928056408</v>
      </c>
      <c r="AD523" s="1">
        <v>-0.004723829956167935</v>
      </c>
      <c r="AE523" s="1">
        <v>-0.0220244899745089</v>
      </c>
      <c r="AF523" s="1">
        <v>-0.02864631564480713</v>
      </c>
      <c r="AG523" s="1">
        <v>-0.02516986199145044</v>
      </c>
      <c r="AH523" s="1">
        <v>-0.03141132274547009</v>
      </c>
      <c r="AI523" s="1">
        <v>-0.02917168073922072</v>
      </c>
      <c r="AJ523" s="1">
        <v>-0.03552957681717073</v>
      </c>
      <c r="AK523" s="1">
        <v>-0.01152982031004413</v>
      </c>
      <c r="AL523" s="1">
        <v>-0.01919151400046037</v>
      </c>
      <c r="AM523" s="1">
        <v>-0.004692858248881993</v>
      </c>
      <c r="AN523" s="1">
        <v>0.001115353319974144</v>
      </c>
      <c r="AO523" s="1">
        <v>-0.02889211290356275</v>
      </c>
      <c r="AP523" s="1">
        <v>-0.03584170960942223</v>
      </c>
      <c r="AQ523" s="1">
        <v>-0.03407173761135407</v>
      </c>
      <c r="AR523" s="1">
        <v>-0.02035560871300057</v>
      </c>
      <c r="AS523" s="1">
        <v>-0.0192986533256142</v>
      </c>
      <c r="AT523" s="1">
        <v>0</v>
      </c>
      <c r="AU523" s="1">
        <v>0.02062917724938629</v>
      </c>
      <c r="AV523" s="1">
        <v>-0.00217467190368692</v>
      </c>
      <c r="AW523" s="1">
        <v>-0.0366904879362393</v>
      </c>
      <c r="AX523" s="1">
        <v>-0.05015373491403896</v>
      </c>
      <c r="AY523" s="1">
        <v>-0.01740592224807125</v>
      </c>
      <c r="AZ523" s="1">
        <v>-0.03803038745633336</v>
      </c>
      <c r="BA523" s="1">
        <v>-0.01351465858334444</v>
      </c>
      <c r="BB523" s="1">
        <v>-0.01271427699497762</v>
      </c>
      <c r="BC523" s="1">
        <v>-0.01491806061666845</v>
      </c>
      <c r="BD523" s="1">
        <v>-0.02267827294676239</v>
      </c>
      <c r="BE523" s="1">
        <v>-0.03733574608506252</v>
      </c>
      <c r="BF523" s="1">
        <v>0.02721077442969855</v>
      </c>
      <c r="BG523" s="1">
        <v>0.03405866788530054</v>
      </c>
    </row>
    <row r="524" spans="1:59">
      <c r="A524" s="11">
        <v>44227</v>
      </c>
      <c r="B524" s="1">
        <v>0</v>
      </c>
      <c r="C524" s="1">
        <v>0</v>
      </c>
      <c r="D524" s="1">
        <v>0</v>
      </c>
      <c r="E524" s="1">
        <v>0</v>
      </c>
      <c r="F524" s="1">
        <v>0</v>
      </c>
      <c r="G524" s="1">
        <v>0</v>
      </c>
      <c r="H524" s="1">
        <v>0</v>
      </c>
      <c r="I524" s="1">
        <v>0</v>
      </c>
      <c r="J524" s="1">
        <v>0</v>
      </c>
      <c r="K524" s="1">
        <v>0</v>
      </c>
      <c r="L524" s="1">
        <v>-0.02428537793422392</v>
      </c>
      <c r="M524" s="1">
        <v>0</v>
      </c>
      <c r="N524" s="1">
        <v>0</v>
      </c>
      <c r="O524" s="1">
        <v>0</v>
      </c>
      <c r="P524" s="1">
        <v>0</v>
      </c>
      <c r="Q524" s="1">
        <v>-0.01017665470325435</v>
      </c>
      <c r="R524" s="1">
        <v>0</v>
      </c>
      <c r="S524" s="1">
        <v>0</v>
      </c>
      <c r="T524" s="1">
        <v>0</v>
      </c>
      <c r="U524" s="1">
        <v>0</v>
      </c>
      <c r="V524" s="1">
        <v>0</v>
      </c>
      <c r="W524" s="1">
        <v>0</v>
      </c>
      <c r="X524" s="1">
        <v>0</v>
      </c>
      <c r="Y524" s="1">
        <v>0.0175854602978871</v>
      </c>
      <c r="Z524" s="1">
        <v>0</v>
      </c>
      <c r="AA524" s="1">
        <v>0</v>
      </c>
      <c r="AB524" s="1">
        <v>0</v>
      </c>
      <c r="AC524" s="1">
        <v>0</v>
      </c>
      <c r="AD524" s="1">
        <v>0</v>
      </c>
      <c r="AE524" s="1">
        <v>0</v>
      </c>
      <c r="AF524" s="1">
        <v>0</v>
      </c>
      <c r="AG524" s="1">
        <v>0</v>
      </c>
      <c r="AH524" s="1">
        <v>0</v>
      </c>
      <c r="AI524" s="1">
        <v>0</v>
      </c>
      <c r="AJ524" s="1">
        <v>0</v>
      </c>
      <c r="AK524" s="1">
        <v>0</v>
      </c>
      <c r="AL524" s="1">
        <v>0</v>
      </c>
      <c r="AM524" s="1">
        <v>0</v>
      </c>
      <c r="AN524" s="1">
        <v>0</v>
      </c>
      <c r="AO524" s="1">
        <v>0</v>
      </c>
      <c r="AP524" s="1">
        <v>0</v>
      </c>
      <c r="AQ524" s="1">
        <v>0</v>
      </c>
      <c r="AR524" s="1">
        <v>0</v>
      </c>
      <c r="AS524" s="1">
        <v>0</v>
      </c>
      <c r="AT524" s="1">
        <v>0.008930683111656013</v>
      </c>
      <c r="AU524" s="1">
        <v>0</v>
      </c>
      <c r="AV524" s="1">
        <v>0</v>
      </c>
      <c r="AW524" s="1">
        <v>0</v>
      </c>
      <c r="AX524" s="1">
        <v>0</v>
      </c>
      <c r="AY524" s="1">
        <v>0</v>
      </c>
      <c r="AZ524" s="1">
        <v>0</v>
      </c>
      <c r="BA524" s="1">
        <v>0</v>
      </c>
      <c r="BB524" s="1">
        <v>0</v>
      </c>
      <c r="BC524" s="1">
        <v>0</v>
      </c>
      <c r="BD524" s="1">
        <v>0</v>
      </c>
      <c r="BE524" s="1">
        <v>0</v>
      </c>
      <c r="BF524" s="1">
        <v>0</v>
      </c>
      <c r="BG524" s="1">
        <v>0</v>
      </c>
    </row>
    <row r="525" spans="1:59">
      <c r="A525" s="11">
        <v>44228</v>
      </c>
      <c r="B525" s="1">
        <v>-0.00849596211201975</v>
      </c>
      <c r="C525" s="1">
        <v>0.00951758957327975</v>
      </c>
      <c r="D525" s="1">
        <v>0.01427513120378765</v>
      </c>
      <c r="E525" s="1">
        <v>0.02358715888436946</v>
      </c>
      <c r="F525" s="1">
        <v>0.04262990292474567</v>
      </c>
      <c r="G525" s="1">
        <v>0.02955782721095535</v>
      </c>
      <c r="H525" s="1">
        <v>0.004301630861544004</v>
      </c>
      <c r="I525" s="1">
        <v>0.04278454293034994</v>
      </c>
      <c r="J525" s="1">
        <v>0.01409970707151187</v>
      </c>
      <c r="K525" s="1">
        <v>-0.0121079937639692</v>
      </c>
      <c r="L525" s="1">
        <v>0.02035876085256128</v>
      </c>
      <c r="M525" s="1">
        <v>-0.005419506234672022</v>
      </c>
      <c r="N525" s="1">
        <v>0.01141753730186501</v>
      </c>
      <c r="O525" s="1">
        <v>0.02132471934015889</v>
      </c>
      <c r="P525" s="1">
        <v>0</v>
      </c>
      <c r="Q525" s="1">
        <v>0.006035809322554764</v>
      </c>
      <c r="R525" s="1">
        <v>0.008093110664446179</v>
      </c>
      <c r="S525" s="1">
        <v>0.007285683452759484</v>
      </c>
      <c r="T525" s="1">
        <v>0.02514676042608133</v>
      </c>
      <c r="U525" s="1">
        <v>0.03574029653787569</v>
      </c>
      <c r="V525" s="1">
        <v>0.02176561735324389</v>
      </c>
      <c r="W525" s="1">
        <v>0.0006848824175289536</v>
      </c>
      <c r="X525" s="1">
        <v>0.002482049555617705</v>
      </c>
      <c r="Y525" s="1">
        <v>0.007412286149349523</v>
      </c>
      <c r="Z525" s="1">
        <v>0.007140060593999964</v>
      </c>
      <c r="AA525" s="1">
        <v>0.007383136395535672</v>
      </c>
      <c r="AB525" s="1">
        <v>0.01590908680360492</v>
      </c>
      <c r="AC525" s="1">
        <v>0.006867170271853462</v>
      </c>
      <c r="AD525" s="1">
        <v>0.01457347161878175</v>
      </c>
      <c r="AE525" s="1">
        <v>0.01889957896497219</v>
      </c>
      <c r="AF525" s="1">
        <v>0.006645980476242874</v>
      </c>
      <c r="AG525" s="1">
        <v>0.01424543562359504</v>
      </c>
      <c r="AH525" s="1">
        <v>0.04598260549747324</v>
      </c>
      <c r="AI525" s="1">
        <v>0.03315213541395368</v>
      </c>
      <c r="AJ525" s="1">
        <v>0.003623219330144201</v>
      </c>
      <c r="AK525" s="1">
        <v>0.01249077404897903</v>
      </c>
      <c r="AL525" s="1">
        <v>0.02835034385091917</v>
      </c>
      <c r="AM525" s="1">
        <v>0.01903410709015319</v>
      </c>
      <c r="AN525" s="1">
        <v>-0.002785558671421606</v>
      </c>
      <c r="AO525" s="1">
        <v>0.01630439896811176</v>
      </c>
      <c r="AP525" s="1">
        <v>0.008048034696475304</v>
      </c>
      <c r="AQ525" s="1">
        <v>0.01822461236725892</v>
      </c>
      <c r="AR525" s="1">
        <v>0.004682465841360894</v>
      </c>
      <c r="AS525" s="1">
        <v>0.03595086538141601</v>
      </c>
      <c r="AT525" s="1">
        <v>0.01983637704431285</v>
      </c>
      <c r="AU525" s="1">
        <v>-0.05861550937789373</v>
      </c>
      <c r="AV525" s="1">
        <v>0.04347832231794602</v>
      </c>
      <c r="AW525" s="1">
        <v>-0.002492381229504459</v>
      </c>
      <c r="AX525" s="1">
        <v>0.05832167286763457</v>
      </c>
      <c r="AY525" s="1">
        <v>0.02799998692103789</v>
      </c>
      <c r="AZ525" s="1">
        <v>0.008757440677477968</v>
      </c>
      <c r="BA525" s="1">
        <v>0.001259121417634734</v>
      </c>
      <c r="BB525" s="1">
        <v>0.02340472132673521</v>
      </c>
      <c r="BC525" s="1">
        <v>0.01507837789010469</v>
      </c>
      <c r="BD525" s="1">
        <v>-0.008683729688418462</v>
      </c>
      <c r="BE525" s="1">
        <v>-0.02730374403046765</v>
      </c>
      <c r="BF525" s="1">
        <v>0.01986764252264384</v>
      </c>
      <c r="BG525" s="1">
        <v>-0.01463863827006284</v>
      </c>
    </row>
    <row r="526" spans="1:59">
      <c r="A526" s="11">
        <v>44229</v>
      </c>
      <c r="B526" s="1">
        <v>-0.01876941301614621</v>
      </c>
      <c r="C526" s="1">
        <v>0.01534737695722344</v>
      </c>
      <c r="D526" s="1">
        <v>0.01913337393107217</v>
      </c>
      <c r="E526" s="1">
        <v>0.01368921855020266</v>
      </c>
      <c r="F526" s="1">
        <v>0.01110421456225508</v>
      </c>
      <c r="G526" s="1">
        <v>-0.006077103370085046</v>
      </c>
      <c r="H526" s="1">
        <v>0.005542892250349762</v>
      </c>
      <c r="I526" s="1">
        <v>-0.03849787429603424</v>
      </c>
      <c r="J526" s="1">
        <v>0.008556215729371708</v>
      </c>
      <c r="K526" s="1">
        <v>0.01781761878440324</v>
      </c>
      <c r="L526" s="1">
        <v>0.03303116631915715</v>
      </c>
      <c r="M526" s="1">
        <v>0.01443562147860389</v>
      </c>
      <c r="N526" s="1">
        <v>0.01534763409300899</v>
      </c>
      <c r="O526" s="1">
        <v>0.01916001736117101</v>
      </c>
      <c r="P526" s="1">
        <v>0.01529935734000754</v>
      </c>
      <c r="Q526" s="1">
        <v>0.01362613362652132</v>
      </c>
      <c r="R526" s="1">
        <v>-0.006855512646998019</v>
      </c>
      <c r="S526" s="1">
        <v>-0.001562123877207111</v>
      </c>
      <c r="T526" s="1">
        <v>0.03652536060991451</v>
      </c>
      <c r="U526" s="1">
        <v>0.01375871169864062</v>
      </c>
      <c r="V526" s="1">
        <v>0.01286646976011774</v>
      </c>
      <c r="W526" s="1">
        <v>0.01642707413297329</v>
      </c>
      <c r="X526" s="1">
        <v>0.02019804820410753</v>
      </c>
      <c r="Y526" s="1">
        <v>0.01203961533515563</v>
      </c>
      <c r="Z526" s="1">
        <v>0.004357826720984725</v>
      </c>
      <c r="AA526" s="1">
        <v>0.03078230135395832</v>
      </c>
      <c r="AB526" s="1">
        <v>0.01401947721884</v>
      </c>
      <c r="AC526" s="1">
        <v>0.02675714638369753</v>
      </c>
      <c r="AD526" s="1">
        <v>0.03133718825914733</v>
      </c>
      <c r="AE526" s="1">
        <v>0.01074800931133946</v>
      </c>
      <c r="AF526" s="1">
        <v>0.009490282575096209</v>
      </c>
      <c r="AG526" s="1">
        <v>0.01935031723091751</v>
      </c>
      <c r="AH526" s="1">
        <v>0</v>
      </c>
      <c r="AI526" s="1">
        <v>-0.0005841006796967196</v>
      </c>
      <c r="AJ526" s="1">
        <v>0.02354277639012459</v>
      </c>
      <c r="AK526" s="1">
        <v>0.01691895868384896</v>
      </c>
      <c r="AL526" s="1">
        <v>0.0432981122763727</v>
      </c>
      <c r="AM526" s="1">
        <v>0.02415590486656471</v>
      </c>
      <c r="AN526" s="1">
        <v>-0.02262559906958039</v>
      </c>
      <c r="AO526" s="1">
        <v>0.03112535259240157</v>
      </c>
      <c r="AP526" s="1">
        <v>0.01584086382851679</v>
      </c>
      <c r="AQ526" s="1">
        <v>0.02540416107473131</v>
      </c>
      <c r="AR526" s="1">
        <v>0.01718618958042528</v>
      </c>
      <c r="AS526" s="1">
        <v>0.02009134600591644</v>
      </c>
      <c r="AT526" s="1">
        <v>-0.00121757930015387</v>
      </c>
      <c r="AU526" s="1">
        <v>-0.1680084537735181</v>
      </c>
      <c r="AV526" s="1">
        <v>0.01253129617243576</v>
      </c>
      <c r="AW526" s="1">
        <v>0.008456563803855399</v>
      </c>
      <c r="AX526" s="1">
        <v>0.03927072653171582</v>
      </c>
      <c r="AY526" s="1">
        <v>0.03224012957672229</v>
      </c>
      <c r="AZ526" s="1">
        <v>0.01750470426626483</v>
      </c>
      <c r="BA526" s="1">
        <v>0.01413163266642603</v>
      </c>
      <c r="BB526" s="1">
        <v>0.02852499812575404</v>
      </c>
      <c r="BC526" s="1">
        <v>-0.02158584266289409</v>
      </c>
      <c r="BD526" s="1">
        <v>0.01077035533635251</v>
      </c>
      <c r="BE526" s="1">
        <v>0.002711190078857673</v>
      </c>
      <c r="BF526" s="1">
        <v>0.01298696073063099</v>
      </c>
      <c r="BG526" s="1">
        <v>0.02599813980382604</v>
      </c>
    </row>
    <row r="527" spans="1:59">
      <c r="A527" s="11">
        <v>44230</v>
      </c>
      <c r="B527" s="1">
        <v>-0.0001662582529637913</v>
      </c>
      <c r="C527" s="1">
        <v>-0.009069271815046021</v>
      </c>
      <c r="D527" s="1">
        <v>-0.01615677646273672</v>
      </c>
      <c r="E527" s="1">
        <v>-0.01091606137790335</v>
      </c>
      <c r="F527" s="1">
        <v>-0.01996156590930098</v>
      </c>
      <c r="G527" s="1">
        <v>0.001686684112546688</v>
      </c>
      <c r="H527" s="1">
        <v>0.0125281995571116</v>
      </c>
      <c r="I527" s="1">
        <v>0.03508837986554525</v>
      </c>
      <c r="J527" s="1">
        <v>0.002120850273173991</v>
      </c>
      <c r="K527" s="1">
        <v>-0.01299664640998555</v>
      </c>
      <c r="L527" s="1">
        <v>-0.01725347471005201</v>
      </c>
      <c r="M527" s="1">
        <v>-0.001040607729539844</v>
      </c>
      <c r="N527" s="1">
        <v>-0.008869456259038233</v>
      </c>
      <c r="O527" s="1">
        <v>0.008917795983839127</v>
      </c>
      <c r="P527" s="1">
        <v>0.002654078183894848</v>
      </c>
      <c r="Q527" s="1">
        <v>0.03170149076616458</v>
      </c>
      <c r="R527" s="1">
        <v>0.002815669321386549</v>
      </c>
      <c r="S527" s="1">
        <v>-0.02042565666394092</v>
      </c>
      <c r="T527" s="1">
        <v>-0.0187893872743099</v>
      </c>
      <c r="U527" s="1">
        <v>0.07396068596507477</v>
      </c>
      <c r="V527" s="1">
        <v>0.0005888152105162359</v>
      </c>
      <c r="W527" s="1">
        <v>0.001683522087172706</v>
      </c>
      <c r="X527" s="1">
        <v>-0.007408406264954648</v>
      </c>
      <c r="Y527" s="1">
        <v>-0.004976316392663604</v>
      </c>
      <c r="Z527" s="1">
        <v>0.004144526125414716</v>
      </c>
      <c r="AA527" s="1">
        <v>0.01145120475748351</v>
      </c>
      <c r="AB527" s="1">
        <v>0.005441905221914345</v>
      </c>
      <c r="AC527" s="1">
        <v>-0.0009318315018208567</v>
      </c>
      <c r="AD527" s="1">
        <v>-0.0335252335692281</v>
      </c>
      <c r="AE527" s="1">
        <v>0.02401168885260474</v>
      </c>
      <c r="AF527" s="1">
        <v>0.008992487668541882</v>
      </c>
      <c r="AG527" s="1">
        <v>-0.00160997715066491</v>
      </c>
      <c r="AH527" s="1">
        <v>0.003239252967347728</v>
      </c>
      <c r="AI527" s="1">
        <v>0.01457130173589594</v>
      </c>
      <c r="AJ527" s="1">
        <v>0.009553102485285514</v>
      </c>
      <c r="AK527" s="1">
        <v>-0.01588945082497562</v>
      </c>
      <c r="AL527" s="1">
        <v>-0.003566538005891018</v>
      </c>
      <c r="AM527" s="1">
        <v>-0.001936290058325518</v>
      </c>
      <c r="AN527" s="1">
        <v>-0.00428712130293496</v>
      </c>
      <c r="AO527" s="1">
        <v>0.01196829919240683</v>
      </c>
      <c r="AP527" s="1">
        <v>0.009979980756226636</v>
      </c>
      <c r="AQ527" s="1">
        <v>0.03265774008002897</v>
      </c>
      <c r="AR527" s="1">
        <v>0.01002285868640573</v>
      </c>
      <c r="AS527" s="1">
        <v>-0.009131628687410798</v>
      </c>
      <c r="AT527" s="1">
        <v>-0.00368849489985501</v>
      </c>
      <c r="AU527" s="1">
        <v>0.03322572559054304</v>
      </c>
      <c r="AV527" s="1">
        <v>-0.01278875696656345</v>
      </c>
      <c r="AW527" s="1">
        <v>0.007560006775360284</v>
      </c>
      <c r="AX527" s="1">
        <v>-0.02073806533256328</v>
      </c>
      <c r="AY527" s="1">
        <v>0.04954227740511841</v>
      </c>
      <c r="AZ527" s="1">
        <v>0.006373035447472253</v>
      </c>
      <c r="BA527" s="1">
        <v>-0.002450324924966774</v>
      </c>
      <c r="BB527" s="1">
        <v>-0.01694282427390181</v>
      </c>
      <c r="BC527" s="1">
        <v>-0.005689139480252958</v>
      </c>
      <c r="BD527" s="1">
        <v>0.003054515048378281</v>
      </c>
      <c r="BE527" s="1">
        <v>0.008350606230040469</v>
      </c>
      <c r="BF527" s="1">
        <v>0.03846163394603819</v>
      </c>
      <c r="BG527" s="1">
        <v>0.02352943207185088</v>
      </c>
    </row>
    <row r="528" spans="1:59">
      <c r="A528" s="11">
        <v>44231</v>
      </c>
      <c r="B528" s="1">
        <v>-0.003992688902380581</v>
      </c>
      <c r="C528" s="1">
        <v>-0.003050904429553469</v>
      </c>
      <c r="D528" s="1">
        <v>-0.01715593811712401</v>
      </c>
      <c r="E528" s="1">
        <v>-0.0005689276607697691</v>
      </c>
      <c r="F528" s="1">
        <v>0.005575845147329783</v>
      </c>
      <c r="G528" s="1">
        <v>0.0463060748265931</v>
      </c>
      <c r="H528" s="1">
        <v>0.0175700235050098</v>
      </c>
      <c r="I528" s="1">
        <v>0.01340013998953204</v>
      </c>
      <c r="J528" s="1">
        <v>-0.002469025860774243</v>
      </c>
      <c r="K528" s="1">
        <v>0.02122968657839608</v>
      </c>
      <c r="L528" s="1">
        <v>0.01575878905571582</v>
      </c>
      <c r="M528" s="1">
        <v>0.003780086877072097</v>
      </c>
      <c r="N528" s="1">
        <v>-0.05860838716102201</v>
      </c>
      <c r="O528" s="1">
        <v>0.01911135087125815</v>
      </c>
      <c r="P528" s="1">
        <v>-0.0006470433645608953</v>
      </c>
      <c r="Q528" s="1">
        <v>-0.02499025651506437</v>
      </c>
      <c r="R528" s="1">
        <v>0.007879676554037429</v>
      </c>
      <c r="S528" s="1">
        <v>0.0001531087111243945</v>
      </c>
      <c r="T528" s="1">
        <v>0.0402200073313872</v>
      </c>
      <c r="U528" s="1">
        <v>-0.003719701548184018</v>
      </c>
      <c r="V528" s="1">
        <v>0.002774524460250838</v>
      </c>
      <c r="W528" s="1">
        <v>0.007058810453440811</v>
      </c>
      <c r="X528" s="1">
        <v>0.01917388913573825</v>
      </c>
      <c r="Y528" s="1">
        <v>-0.005782614135524167</v>
      </c>
      <c r="Z528" s="1">
        <v>0.001612168885079646</v>
      </c>
      <c r="AA528" s="1">
        <v>0.02301298209255775</v>
      </c>
      <c r="AB528" s="1">
        <v>0.05646574960867112</v>
      </c>
      <c r="AC528" s="1">
        <v>0.01456111863499543</v>
      </c>
      <c r="AD528" s="1">
        <v>0.01865273147874413</v>
      </c>
      <c r="AE528" s="1">
        <v>0.05887277919519573</v>
      </c>
      <c r="AF528" s="1">
        <v>0.06113274961395665</v>
      </c>
      <c r="AG528" s="1">
        <v>-0.0006000512498472999</v>
      </c>
      <c r="AH528" s="1">
        <v>0.05350550467906334</v>
      </c>
      <c r="AI528" s="1">
        <v>-0.00407400926151158</v>
      </c>
      <c r="AJ528" s="1">
        <v>0.02635034650376444</v>
      </c>
      <c r="AK528" s="1">
        <v>0.02356096144200692</v>
      </c>
      <c r="AL528" s="1">
        <v>-0.005287459606474698</v>
      </c>
      <c r="AM528" s="1">
        <v>0.009885063652552262</v>
      </c>
      <c r="AN528" s="1">
        <v>0.001435386960081164</v>
      </c>
      <c r="AO528" s="1">
        <v>0.02943499542963401</v>
      </c>
      <c r="AP528" s="1">
        <v>0.02248023179319159</v>
      </c>
      <c r="AQ528" s="1">
        <v>0.0348963539749958</v>
      </c>
      <c r="AR528" s="1">
        <v>0.009356480894296526</v>
      </c>
      <c r="AS528" s="1">
        <v>0.02258761993310632</v>
      </c>
      <c r="AT528" s="1">
        <v>-0.009177139141817947</v>
      </c>
      <c r="AU528" s="1">
        <v>-0.01904463641791421</v>
      </c>
      <c r="AV528" s="1">
        <v>0.0256999483190623</v>
      </c>
      <c r="AW528" s="1">
        <v>0.01223197708388102</v>
      </c>
      <c r="AX528" s="1">
        <v>-0.005499119810906672</v>
      </c>
      <c r="AY528" s="1">
        <v>0.03950746366373581</v>
      </c>
      <c r="AZ528" s="1">
        <v>0.02287350370360119</v>
      </c>
      <c r="BA528" s="1">
        <v>-0.02536335383307353</v>
      </c>
      <c r="BB528" s="1">
        <v>0.01380881795349032</v>
      </c>
      <c r="BC528" s="1">
        <v>-0.008682130604408811</v>
      </c>
      <c r="BD528" s="1">
        <v>0.009419365388725787</v>
      </c>
      <c r="BE528" s="1">
        <v>0.008281388859154859</v>
      </c>
      <c r="BF528" s="1">
        <v>0.02469133736476392</v>
      </c>
      <c r="BG528" s="1">
        <v>0.007073400455925416</v>
      </c>
    </row>
    <row r="529" spans="1:59">
      <c r="A529" s="11">
        <v>44232</v>
      </c>
      <c r="B529" s="1">
        <v>0.03582755852231845</v>
      </c>
      <c r="C529" s="1">
        <v>-0.006557321000495775</v>
      </c>
      <c r="D529" s="1">
        <v>-0.001960162435340806</v>
      </c>
      <c r="E529" s="1">
        <v>0.0006831191995666508</v>
      </c>
      <c r="F529" s="1">
        <v>0.006349415177487883</v>
      </c>
      <c r="G529" s="1">
        <v>0.004023267725290935</v>
      </c>
      <c r="H529" s="1">
        <v>-0.02821021739402674</v>
      </c>
      <c r="I529" s="1">
        <v>-0.004832102444687125</v>
      </c>
      <c r="J529" s="1">
        <v>0.008486551599071968</v>
      </c>
      <c r="K529" s="1">
        <v>0.02110424897611263</v>
      </c>
      <c r="L529" s="1">
        <v>0</v>
      </c>
      <c r="M529" s="1">
        <v>-0.0019110123399253</v>
      </c>
      <c r="N529" s="1">
        <v>-0.002544067903439307</v>
      </c>
      <c r="O529" s="1">
        <v>0.0290670278000571</v>
      </c>
      <c r="P529" s="1">
        <v>-0.01259601127656773</v>
      </c>
      <c r="Q529" s="1">
        <v>0</v>
      </c>
      <c r="R529" s="1">
        <v>-0.02552117513519414</v>
      </c>
      <c r="S529" s="1">
        <v>0.02218287714856815</v>
      </c>
      <c r="T529" s="1">
        <v>-0.009618448273086555</v>
      </c>
      <c r="U529" s="1">
        <v>0.01727625764763219</v>
      </c>
      <c r="V529" s="1">
        <v>0.008887383828122042</v>
      </c>
      <c r="W529" s="1">
        <v>0.001001333271583915</v>
      </c>
      <c r="X529" s="1">
        <v>-0.008838403663613326</v>
      </c>
      <c r="Y529" s="1">
        <v>0</v>
      </c>
      <c r="Z529" s="1">
        <v>0.001223523135424953</v>
      </c>
      <c r="AA529" s="1">
        <v>-0.001952797731547107</v>
      </c>
      <c r="AB529" s="1">
        <v>0.02464685505086672</v>
      </c>
      <c r="AC529" s="1">
        <v>-0.0005634723522037755</v>
      </c>
      <c r="AD529" s="1">
        <v>-0.0133199734617212</v>
      </c>
      <c r="AE529" s="1">
        <v>0.03179376933596512</v>
      </c>
      <c r="AF529" s="1">
        <v>0.01310201756642249</v>
      </c>
      <c r="AG529" s="1">
        <v>0.006041562265526768</v>
      </c>
      <c r="AH529" s="1">
        <v>0.04028019454020249</v>
      </c>
      <c r="AI529" s="1">
        <v>0.0007851749220200155</v>
      </c>
      <c r="AJ529" s="1">
        <v>-0.004255335722699649</v>
      </c>
      <c r="AK529" s="1">
        <v>-0.002481156157309705</v>
      </c>
      <c r="AL529" s="1">
        <v>0.01422952427429669</v>
      </c>
      <c r="AM529" s="1">
        <v>-0.005360880562668702</v>
      </c>
      <c r="AN529" s="1">
        <v>0.0008596264175915191</v>
      </c>
      <c r="AO529" s="1">
        <v>0.001659506972915503</v>
      </c>
      <c r="AP529" s="1">
        <v>-0.03165009524034756</v>
      </c>
      <c r="AQ529" s="1">
        <v>-0.002634234020725157</v>
      </c>
      <c r="AR529" s="1">
        <v>-0.01320224786043145</v>
      </c>
      <c r="AS529" s="1">
        <v>-0.01183951201492872</v>
      </c>
      <c r="AT529" s="1">
        <v>0</v>
      </c>
      <c r="AU529" s="1">
        <v>-0.006047096464939505</v>
      </c>
      <c r="AV529" s="1">
        <v>0.01843550165988672</v>
      </c>
      <c r="AW529" s="1">
        <v>-0.004235690500897671</v>
      </c>
      <c r="AX529" s="1">
        <v>0.002635349660717656</v>
      </c>
      <c r="AY529" s="1">
        <v>0.02171769640112697</v>
      </c>
      <c r="AZ529" s="1">
        <v>0.02178694313472174</v>
      </c>
      <c r="BA529" s="1">
        <v>-0.01460581630977131</v>
      </c>
      <c r="BB529" s="1">
        <v>0.02810342722925641</v>
      </c>
      <c r="BC529" s="1">
        <v>0.05872468488317328</v>
      </c>
      <c r="BD529" s="1">
        <v>0.01283932639098762</v>
      </c>
      <c r="BE529" s="1">
        <v>0.007118287561979519</v>
      </c>
      <c r="BF529" s="1">
        <v>0.0722890975977124</v>
      </c>
      <c r="BG529" s="1">
        <v>0.02721676674908746</v>
      </c>
    </row>
    <row r="530" spans="1:59">
      <c r="A530" s="11">
        <v>44234</v>
      </c>
      <c r="B530" s="1">
        <v>0</v>
      </c>
      <c r="C530" s="1">
        <v>0</v>
      </c>
      <c r="D530" s="1">
        <v>0</v>
      </c>
      <c r="E530" s="1">
        <v>0</v>
      </c>
      <c r="F530" s="1">
        <v>0</v>
      </c>
      <c r="G530" s="1">
        <v>0</v>
      </c>
      <c r="H530" s="1">
        <v>0</v>
      </c>
      <c r="I530" s="1">
        <v>0</v>
      </c>
      <c r="J530" s="1">
        <v>0</v>
      </c>
      <c r="K530" s="1">
        <v>0</v>
      </c>
      <c r="L530" s="1">
        <v>-5.900717195428395E-05</v>
      </c>
      <c r="M530" s="1">
        <v>0</v>
      </c>
      <c r="N530" s="1">
        <v>0</v>
      </c>
      <c r="O530" s="1">
        <v>0</v>
      </c>
      <c r="P530" s="1">
        <v>0</v>
      </c>
      <c r="Q530" s="1">
        <v>-0.01311457529128102</v>
      </c>
      <c r="R530" s="1">
        <v>0</v>
      </c>
      <c r="S530" s="1">
        <v>0</v>
      </c>
      <c r="T530" s="1">
        <v>0</v>
      </c>
      <c r="U530" s="1">
        <v>0</v>
      </c>
      <c r="V530" s="1">
        <v>0</v>
      </c>
      <c r="W530" s="1">
        <v>0</v>
      </c>
      <c r="X530" s="1">
        <v>0</v>
      </c>
      <c r="Y530" s="1">
        <v>0.02519054387029529</v>
      </c>
      <c r="Z530" s="1">
        <v>0</v>
      </c>
      <c r="AA530" s="1">
        <v>0</v>
      </c>
      <c r="AB530" s="1">
        <v>0</v>
      </c>
      <c r="AC530" s="1">
        <v>0</v>
      </c>
      <c r="AD530" s="1">
        <v>0</v>
      </c>
      <c r="AE530" s="1">
        <v>0</v>
      </c>
      <c r="AF530" s="1">
        <v>0</v>
      </c>
      <c r="AG530" s="1">
        <v>0</v>
      </c>
      <c r="AH530" s="1">
        <v>0</v>
      </c>
      <c r="AI530" s="1">
        <v>0</v>
      </c>
      <c r="AJ530" s="1">
        <v>0</v>
      </c>
      <c r="AK530" s="1">
        <v>0</v>
      </c>
      <c r="AL530" s="1">
        <v>0</v>
      </c>
      <c r="AM530" s="1">
        <v>0</v>
      </c>
      <c r="AN530" s="1">
        <v>0</v>
      </c>
      <c r="AO530" s="1">
        <v>0</v>
      </c>
      <c r="AP530" s="1">
        <v>0</v>
      </c>
      <c r="AQ530" s="1">
        <v>0</v>
      </c>
      <c r="AR530" s="1">
        <v>0</v>
      </c>
      <c r="AS530" s="1">
        <v>0</v>
      </c>
      <c r="AT530" s="1">
        <v>0.01808079880690761</v>
      </c>
      <c r="AU530" s="1">
        <v>0</v>
      </c>
      <c r="AV530" s="1">
        <v>0</v>
      </c>
      <c r="AW530" s="1">
        <v>0</v>
      </c>
      <c r="AX530" s="1">
        <v>0</v>
      </c>
      <c r="AY530" s="1">
        <v>0</v>
      </c>
      <c r="AZ530" s="1">
        <v>0</v>
      </c>
      <c r="BA530" s="1">
        <v>0</v>
      </c>
      <c r="BB530" s="1">
        <v>0</v>
      </c>
      <c r="BC530" s="1">
        <v>0</v>
      </c>
      <c r="BD530" s="1">
        <v>0</v>
      </c>
      <c r="BE530" s="1">
        <v>0</v>
      </c>
      <c r="BF530" s="1">
        <v>0</v>
      </c>
      <c r="BG530" s="1">
        <v>0</v>
      </c>
    </row>
    <row r="531" spans="1:59">
      <c r="A531" s="11">
        <v>44235</v>
      </c>
      <c r="B531" s="1">
        <v>0.003789451337975702</v>
      </c>
      <c r="C531" s="1">
        <v>0.01826194261881198</v>
      </c>
      <c r="D531" s="1">
        <v>0.004302229476613961</v>
      </c>
      <c r="E531" s="1">
        <v>0.04061433029410311</v>
      </c>
      <c r="F531" s="1">
        <v>-0.008713780773966562</v>
      </c>
      <c r="G531" s="1">
        <v>0.01903421316330678</v>
      </c>
      <c r="H531" s="1">
        <v>-0.002502349646826274</v>
      </c>
      <c r="I531" s="1">
        <v>-0.01159339381251456</v>
      </c>
      <c r="J531" s="1">
        <v>-0.01507716262861558</v>
      </c>
      <c r="K531" s="1">
        <v>0.04489222142709703</v>
      </c>
      <c r="L531" s="1">
        <v>-0.005958329746732272</v>
      </c>
      <c r="M531" s="1">
        <v>0.01312033923546063</v>
      </c>
      <c r="N531" s="1">
        <v>0.01812087435501497</v>
      </c>
      <c r="O531" s="1">
        <v>-0.006605923057009022</v>
      </c>
      <c r="P531" s="1">
        <v>0.00146043402614815</v>
      </c>
      <c r="Q531" s="1">
        <v>-0.02147444060705472</v>
      </c>
      <c r="R531" s="1">
        <v>-0.02489860306943115</v>
      </c>
      <c r="S531" s="1">
        <v>0.0185125605061196</v>
      </c>
      <c r="T531" s="1">
        <v>0.0254051643658999</v>
      </c>
      <c r="U531" s="1">
        <v>-0.002426132879613463</v>
      </c>
      <c r="V531" s="1">
        <v>0.0316629149372869</v>
      </c>
      <c r="W531" s="1">
        <v>0.009336474846771692</v>
      </c>
      <c r="X531" s="1">
        <v>-0.005350414843373397</v>
      </c>
      <c r="Y531" s="1">
        <v>0.000498420255440335</v>
      </c>
      <c r="Z531" s="1">
        <v>0.02475892716638595</v>
      </c>
      <c r="AA531" s="1">
        <v>0.01565457437972095</v>
      </c>
      <c r="AB531" s="1">
        <v>0.0189190633646954</v>
      </c>
      <c r="AC531" s="1">
        <v>0.002373777186426285</v>
      </c>
      <c r="AD531" s="1">
        <v>0.01685226625089875</v>
      </c>
      <c r="AE531" s="1">
        <v>0.03089068351909341</v>
      </c>
      <c r="AF531" s="1">
        <v>0.03042997414875592</v>
      </c>
      <c r="AG531" s="1">
        <v>-0.005669599017700588</v>
      </c>
      <c r="AH531" s="1">
        <v>0.02398999983110106</v>
      </c>
      <c r="AI531" s="1">
        <v>0.001114734125266414</v>
      </c>
      <c r="AJ531" s="1">
        <v>0.01780620323769222</v>
      </c>
      <c r="AK531" s="1">
        <v>-0.005210688704733513</v>
      </c>
      <c r="AL531" s="1">
        <v>0.0008869770845953973</v>
      </c>
      <c r="AM531" s="1">
        <v>0.06237584229285864</v>
      </c>
      <c r="AN531" s="1">
        <v>-0.002863733253102407</v>
      </c>
      <c r="AO531" s="1">
        <v>0.01178775021808209</v>
      </c>
      <c r="AP531" s="1">
        <v>0.009356264574643003</v>
      </c>
      <c r="AQ531" s="1">
        <v>0.03222404850193894</v>
      </c>
      <c r="AR531" s="1">
        <v>0.001707857935814738</v>
      </c>
      <c r="AS531" s="1">
        <v>0.008583711590630205</v>
      </c>
      <c r="AT531" s="1">
        <v>-0.01223899241414872</v>
      </c>
      <c r="AU531" s="1">
        <v>0.02785783345102022</v>
      </c>
      <c r="AV531" s="1">
        <v>0.0345034968631277</v>
      </c>
      <c r="AW531" s="1">
        <v>0.02208183548589027</v>
      </c>
      <c r="AX531" s="1">
        <v>0.0131302972383458</v>
      </c>
      <c r="AY531" s="1">
        <v>0.003381627644649443</v>
      </c>
      <c r="AZ531" s="1">
        <v>0.04608818158459216</v>
      </c>
      <c r="BA531" s="1">
        <v>-0.0005238109131189272</v>
      </c>
      <c r="BB531" s="1">
        <v>-0.00194528453509546</v>
      </c>
      <c r="BC531" s="1">
        <v>0.02963553442615785</v>
      </c>
      <c r="BD531" s="1">
        <v>0.004641142429710365</v>
      </c>
      <c r="BE531" s="1">
        <v>-0.0008542710118555341</v>
      </c>
      <c r="BF531" s="1">
        <v>-0.0168539378810616</v>
      </c>
      <c r="BG531" s="1">
        <v>-0.008547000709448138</v>
      </c>
    </row>
    <row r="532" spans="1:59">
      <c r="A532" s="11">
        <v>44236</v>
      </c>
      <c r="B532" s="1">
        <v>0.005220963483252072</v>
      </c>
      <c r="C532" s="1">
        <v>-0.0006483178530583</v>
      </c>
      <c r="D532" s="1">
        <v>0.00465632669841054</v>
      </c>
      <c r="E532" s="1">
        <v>-0.006122199093914538</v>
      </c>
      <c r="F532" s="1">
        <v>-0.00539885256244832</v>
      </c>
      <c r="G532" s="1">
        <v>0.05190735978570116</v>
      </c>
      <c r="H532" s="1">
        <v>-0.01706004366833436</v>
      </c>
      <c r="I532" s="1">
        <v>0.01485202768907468</v>
      </c>
      <c r="J532" s="1">
        <v>0.01744391387373145</v>
      </c>
      <c r="K532" s="1">
        <v>0.01119711552600555</v>
      </c>
      <c r="L532" s="1">
        <v>0.0249852247874558</v>
      </c>
      <c r="M532" s="1">
        <v>-0.0007502490598489953</v>
      </c>
      <c r="N532" s="1">
        <v>0.004086997709688234</v>
      </c>
      <c r="O532" s="1">
        <v>-0.004127660483698836</v>
      </c>
      <c r="P532" s="1">
        <v>0.02333332243419828</v>
      </c>
      <c r="Q532" s="1">
        <v>-0.01151500302212749</v>
      </c>
      <c r="R532" s="1">
        <v>0.00387746992994642</v>
      </c>
      <c r="S532" s="1">
        <v>0.02401763568475146</v>
      </c>
      <c r="T532" s="1">
        <v>0.003324371239221025</v>
      </c>
      <c r="U532" s="1">
        <v>-0.004491365800543101</v>
      </c>
      <c r="V532" s="1">
        <v>0.01594976407521997</v>
      </c>
      <c r="W532" s="1">
        <v>0.002642829715234551</v>
      </c>
      <c r="X532" s="1">
        <v>0.0117828752045388</v>
      </c>
      <c r="Y532" s="1">
        <v>-0.006819946797339993</v>
      </c>
      <c r="Z532" s="1">
        <v>-0.009852770130599375</v>
      </c>
      <c r="AA532" s="1">
        <v>-0.003995931249176965</v>
      </c>
      <c r="AB532" s="1">
        <v>-0.004111584638350374</v>
      </c>
      <c r="AC532" s="1">
        <v>0.01331964619877812</v>
      </c>
      <c r="AD532" s="1">
        <v>0.00288484593029037</v>
      </c>
      <c r="AE532" s="1">
        <v>0.03524418202671509</v>
      </c>
      <c r="AF532" s="1">
        <v>0.004429500253695817</v>
      </c>
      <c r="AG532" s="1">
        <v>0.01076609565357445</v>
      </c>
      <c r="AH532" s="1">
        <v>-0.02013981766545747</v>
      </c>
      <c r="AI532" s="1">
        <v>0.005361470763702192</v>
      </c>
      <c r="AJ532" s="1">
        <v>0.001119909683827913</v>
      </c>
      <c r="AK532" s="1">
        <v>0.02034973127798989</v>
      </c>
      <c r="AL532" s="1">
        <v>0.06678471681817233</v>
      </c>
      <c r="AM532" s="1">
        <v>-0.01215469227211974</v>
      </c>
      <c r="AN532" s="1">
        <v>0.004307820387528194</v>
      </c>
      <c r="AO532" s="1">
        <v>-0.004093436629797886</v>
      </c>
      <c r="AP532" s="1">
        <v>0.00642678891349191</v>
      </c>
      <c r="AQ532" s="1">
        <v>0.0005115620764593043</v>
      </c>
      <c r="AR532" s="1">
        <v>0.006820222865981718</v>
      </c>
      <c r="AS532" s="1">
        <v>-0.003191453843292669</v>
      </c>
      <c r="AT532" s="1">
        <v>0.01106803245821797</v>
      </c>
      <c r="AU532" s="1">
        <v>-0.003115359065193113</v>
      </c>
      <c r="AV532" s="1">
        <v>0.009667439833699332</v>
      </c>
      <c r="AW532" s="1">
        <v>0.01071058999136376</v>
      </c>
      <c r="AX532" s="1">
        <v>-0.01616832164315218</v>
      </c>
      <c r="AY532" s="1">
        <v>-0.002407373293556669</v>
      </c>
      <c r="AZ532" s="1">
        <v>0.009906549277749033</v>
      </c>
      <c r="BA532" s="1">
        <v>0.01630994335542035</v>
      </c>
      <c r="BB532" s="1">
        <v>0.02308698776117679</v>
      </c>
      <c r="BC532" s="1">
        <v>0.01542240538456441</v>
      </c>
      <c r="BD532" s="1">
        <v>0.005516213516680857</v>
      </c>
      <c r="BE532" s="1">
        <v>0.003420373691865874</v>
      </c>
      <c r="BF532" s="1">
        <v>0</v>
      </c>
      <c r="BG532" s="1">
        <v>-0.002586225057896185</v>
      </c>
    </row>
    <row r="533" spans="1:59">
      <c r="A533" s="11">
        <v>44237</v>
      </c>
      <c r="B533" s="1">
        <v>0.00111852419502867</v>
      </c>
      <c r="C533" s="1">
        <v>0.009513587519247135</v>
      </c>
      <c r="D533" s="1">
        <v>-0.02113458702639515</v>
      </c>
      <c r="E533" s="1">
        <v>0.01583978389621277</v>
      </c>
      <c r="F533" s="1">
        <v>-0.005573405440383872</v>
      </c>
      <c r="G533" s="1">
        <v>0.05896660964223788</v>
      </c>
      <c r="H533" s="1">
        <v>0.001531735130779976</v>
      </c>
      <c r="I533" s="1">
        <v>0.004878300717424677</v>
      </c>
      <c r="J533" s="1">
        <v>0.004898461761432493</v>
      </c>
      <c r="K533" s="1">
        <v>0.01390251602417991</v>
      </c>
      <c r="L533" s="1">
        <v>-0.004342582698355857</v>
      </c>
      <c r="M533" s="1">
        <v>-0.009567315380113572</v>
      </c>
      <c r="N533" s="1">
        <v>-0.001575398075958079</v>
      </c>
      <c r="O533" s="1">
        <v>-0.008979703740157774</v>
      </c>
      <c r="P533" s="1">
        <v>0.01791532028768383</v>
      </c>
      <c r="Q533" s="1">
        <v>0.03364151144774641</v>
      </c>
      <c r="R533" s="1">
        <v>0.007159699720260315</v>
      </c>
      <c r="S533" s="1">
        <v>0.01885786365424802</v>
      </c>
      <c r="T533" s="1">
        <v>0.008502105345119082</v>
      </c>
      <c r="U533" s="1">
        <v>0.005697099950485063</v>
      </c>
      <c r="V533" s="1">
        <v>0.01585788002140021</v>
      </c>
      <c r="W533" s="1">
        <v>0.01252066228537485</v>
      </c>
      <c r="X533" s="1">
        <v>0.009367265395526125</v>
      </c>
      <c r="Y533" s="1">
        <v>-0.003163311823323189</v>
      </c>
      <c r="Z533" s="1">
        <v>0.008176183949446525</v>
      </c>
      <c r="AA533" s="1">
        <v>0.0005730719537575535</v>
      </c>
      <c r="AB533" s="1">
        <v>-0.001198469244344635</v>
      </c>
      <c r="AC533" s="1">
        <v>-0.0004380924804932018</v>
      </c>
      <c r="AD533" s="1">
        <v>0.002054689606430848</v>
      </c>
      <c r="AE533" s="1">
        <v>0.02176254307459957</v>
      </c>
      <c r="AF533" s="1">
        <v>0.009923033209949583</v>
      </c>
      <c r="AG533" s="1">
        <v>0.008981194286593164</v>
      </c>
      <c r="AH533" s="1">
        <v>0.003355729109569161</v>
      </c>
      <c r="AI533" s="1">
        <v>-0.00389702034386441</v>
      </c>
      <c r="AJ533" s="1">
        <v>0.002097086501713363</v>
      </c>
      <c r="AK533" s="1">
        <v>0.008084890035298775</v>
      </c>
      <c r="AL533" s="1">
        <v>-0.01034567780519458</v>
      </c>
      <c r="AM533" s="1">
        <v>0.03512530328708063</v>
      </c>
      <c r="AN533" s="1">
        <v>-0.006577053840170932</v>
      </c>
      <c r="AO533" s="1">
        <v>0.01245746436258299</v>
      </c>
      <c r="AP533" s="1">
        <v>0.00835069765692853</v>
      </c>
      <c r="AQ533" s="1">
        <v>-0.003580649873262454</v>
      </c>
      <c r="AR533" s="1">
        <v>-0.003387011261339001</v>
      </c>
      <c r="AS533" s="1">
        <v>-0.004091067408254045</v>
      </c>
      <c r="AT533" s="1">
        <v>-0.001588127504417725</v>
      </c>
      <c r="AU533" s="1">
        <v>-0.01124998058536997</v>
      </c>
      <c r="AV533" s="1">
        <v>-0.02566066873350881</v>
      </c>
      <c r="AW533" s="1">
        <v>-0.006115912065808082</v>
      </c>
      <c r="AX533" s="1">
        <v>-0.05255094430399831</v>
      </c>
      <c r="AY533" s="1">
        <v>0.08349428122181157</v>
      </c>
      <c r="AZ533" s="1">
        <v>-0.01059287485104887</v>
      </c>
      <c r="BA533" s="1">
        <v>0.01143707952122619</v>
      </c>
      <c r="BB533" s="1">
        <v>0.02138355575292028</v>
      </c>
      <c r="BC533" s="1">
        <v>0.001061160033997366</v>
      </c>
      <c r="BD533" s="1">
        <v>-0.01165729806814941</v>
      </c>
      <c r="BE533" s="1">
        <v>-0.01502947154775947</v>
      </c>
      <c r="BF533" s="1">
        <v>0.01142852590280952</v>
      </c>
      <c r="BG533" s="1">
        <v>-0.02074324162116814</v>
      </c>
    </row>
    <row r="534" spans="1:59">
      <c r="A534" s="11">
        <v>44238</v>
      </c>
      <c r="B534" s="1">
        <v>0.01237123821592268</v>
      </c>
      <c r="C534" s="1">
        <v>0.004283363422993514</v>
      </c>
      <c r="D534" s="1">
        <v>-0.01060597150717291</v>
      </c>
      <c r="E534" s="1">
        <v>0.003356851035305031</v>
      </c>
      <c r="F534" s="1">
        <v>-0.007439273910078148</v>
      </c>
      <c r="G534" s="1">
        <v>-0.02421776214889226</v>
      </c>
      <c r="H534" s="1">
        <v>0.003057896978739372</v>
      </c>
      <c r="I534" s="1">
        <v>0.00425700770933779</v>
      </c>
      <c r="J534" s="1">
        <v>-0.002785487098935779</v>
      </c>
      <c r="K534" s="1">
        <v>0.01602115415683825</v>
      </c>
      <c r="L534" s="1">
        <v>-0.01221216390656121</v>
      </c>
      <c r="M534" s="1">
        <v>-0.011007384930799</v>
      </c>
      <c r="N534" s="1">
        <v>0.01223004457222698</v>
      </c>
      <c r="O534" s="1">
        <v>0.01161702515056406</v>
      </c>
      <c r="P534" s="1">
        <v>-0.03025713239397321</v>
      </c>
      <c r="Q534" s="1">
        <v>-0.02542063732570699</v>
      </c>
      <c r="R534" s="1">
        <v>-0.0143111622512615</v>
      </c>
      <c r="S534" s="1">
        <v>0.02314110409689207</v>
      </c>
      <c r="T534" s="1">
        <v>0.01047611120320213</v>
      </c>
      <c r="U534" s="1">
        <v>0.0002434409663303327</v>
      </c>
      <c r="V534" s="1">
        <v>0.01022472548874598</v>
      </c>
      <c r="W534" s="1">
        <v>-0.00455582277286215</v>
      </c>
      <c r="X534" s="1">
        <v>-0.003386159748100193</v>
      </c>
      <c r="Y534" s="1">
        <v>0.01362230351613958</v>
      </c>
      <c r="Z534" s="1">
        <v>-0.0004401581091399986</v>
      </c>
      <c r="AA534" s="1">
        <v>-0.002792598861670381</v>
      </c>
      <c r="AB534" s="1">
        <v>-0.01146670660145255</v>
      </c>
      <c r="AC534" s="1">
        <v>-0.008913167620054896</v>
      </c>
      <c r="AD534" s="1">
        <v>0.01318140486514841</v>
      </c>
      <c r="AE534" s="1">
        <v>0.01321527453540128</v>
      </c>
      <c r="AF534" s="1">
        <v>0.006368202755646424</v>
      </c>
      <c r="AG534" s="1">
        <v>-0.005443706533749926</v>
      </c>
      <c r="AH534" s="1">
        <v>-0.03971582786489081</v>
      </c>
      <c r="AI534" s="1">
        <v>0.006877407270034608</v>
      </c>
      <c r="AJ534" s="1">
        <v>-0.008021745851333972</v>
      </c>
      <c r="AK534" s="1">
        <v>-0.01064603650543072</v>
      </c>
      <c r="AL534" s="1">
        <v>0.01083537893010189</v>
      </c>
      <c r="AM534" s="1">
        <v>0.03295123510833653</v>
      </c>
      <c r="AN534" s="1">
        <v>-0.008923338513596613</v>
      </c>
      <c r="AO534" s="1">
        <v>-0.004996585796915198</v>
      </c>
      <c r="AP534" s="1">
        <v>-0.009499348760188764</v>
      </c>
      <c r="AQ534" s="1">
        <v>-0.007186930543684023</v>
      </c>
      <c r="AR534" s="1">
        <v>-0.001132877102656749</v>
      </c>
      <c r="AS534" s="1">
        <v>0.02536156606291118</v>
      </c>
      <c r="AT534" s="1">
        <v>-0.004585544705983824</v>
      </c>
      <c r="AU534" s="1">
        <v>-0.02117567186263514</v>
      </c>
      <c r="AV534" s="1">
        <v>0.02201255716141537</v>
      </c>
      <c r="AW534" s="1">
        <v>-0.005666498676768494</v>
      </c>
      <c r="AX534" s="1">
        <v>0.008498789811735685</v>
      </c>
      <c r="AY534" s="1">
        <v>0.02405340711926129</v>
      </c>
      <c r="AZ534" s="1">
        <v>0.01631293537330336</v>
      </c>
      <c r="BA534" s="1">
        <v>-0.0009896965652187451</v>
      </c>
      <c r="BB534" s="1">
        <v>-0.004984782922326625</v>
      </c>
      <c r="BC534" s="1">
        <v>0.006298976743304374</v>
      </c>
      <c r="BD534" s="1">
        <v>-0.0007633487261903271</v>
      </c>
      <c r="BE534" s="1">
        <v>0.003932650550987571</v>
      </c>
      <c r="BF534" s="1">
        <v>0</v>
      </c>
      <c r="BG534" s="1">
        <v>0.02206529196858731</v>
      </c>
    </row>
    <row r="535" spans="1:59">
      <c r="A535" s="11">
        <v>44239</v>
      </c>
      <c r="B535" s="1">
        <v>0.01095877057004002</v>
      </c>
      <c r="C535" s="1">
        <v>0.0006399694539038769</v>
      </c>
      <c r="D535" s="1">
        <v>-0.0004786416646905822</v>
      </c>
      <c r="E535" s="1">
        <v>0.01197920286086629</v>
      </c>
      <c r="F535" s="1">
        <v>0.004775969497859078</v>
      </c>
      <c r="G535" s="1">
        <v>0.03188401980076327</v>
      </c>
      <c r="H535" s="1">
        <v>0.01346553037881959</v>
      </c>
      <c r="I535" s="1">
        <v>-0.004015865101248295</v>
      </c>
      <c r="J535" s="1">
        <v>-0.005463646880640605</v>
      </c>
      <c r="K535" s="1">
        <v>-0.009375934603825242</v>
      </c>
      <c r="L535" s="1">
        <v>0</v>
      </c>
      <c r="M535" s="1">
        <v>0.00156151355497447</v>
      </c>
      <c r="N535" s="1">
        <v>-0.0001298676410205202</v>
      </c>
      <c r="O535" s="1">
        <v>0.0190628050409225</v>
      </c>
      <c r="P535" s="1">
        <v>-0.03049411034395821</v>
      </c>
      <c r="Q535" s="1">
        <v>0</v>
      </c>
      <c r="R535" s="1">
        <v>0.01053331409453562</v>
      </c>
      <c r="S535" s="1">
        <v>0.009586415668136672</v>
      </c>
      <c r="T535" s="1">
        <v>0.01055143680645654</v>
      </c>
      <c r="U535" s="1">
        <v>0.00392191836920408</v>
      </c>
      <c r="V535" s="1">
        <v>0.009812250769247743</v>
      </c>
      <c r="W535" s="1">
        <v>0.01667215230757124</v>
      </c>
      <c r="X535" s="1">
        <v>0.01119914260986277</v>
      </c>
      <c r="Y535" s="1">
        <v>0</v>
      </c>
      <c r="Z535" s="1">
        <v>-0.00327046564029243</v>
      </c>
      <c r="AA535" s="1">
        <v>0.01421708868891725</v>
      </c>
      <c r="AB535" s="1">
        <v>0.0008092542218294252</v>
      </c>
      <c r="AC535" s="1">
        <v>-0.004157477408220034</v>
      </c>
      <c r="AD535" s="1">
        <v>-0.008760094736920077</v>
      </c>
      <c r="AE535" s="1">
        <v>-0.03184401524439207</v>
      </c>
      <c r="AF535" s="1">
        <v>0.006508760773697997</v>
      </c>
      <c r="AG535" s="1">
        <v>0.000406765581582258</v>
      </c>
      <c r="AH535" s="1">
        <v>-0.03090983571152395</v>
      </c>
      <c r="AI535" s="1">
        <v>0.002045140205017226</v>
      </c>
      <c r="AJ535" s="1">
        <v>0.0001404975179528645</v>
      </c>
      <c r="AK535" s="1">
        <v>-0.001918985764958969</v>
      </c>
      <c r="AL535" s="1">
        <v>-0.002642097315410652</v>
      </c>
      <c r="AM535" s="1">
        <v>-0.0189826656780947</v>
      </c>
      <c r="AN535" s="1">
        <v>0.008422901156704077</v>
      </c>
      <c r="AO535" s="1">
        <v>0.01858024540598002</v>
      </c>
      <c r="AP535" s="1">
        <v>0.008480909672304415</v>
      </c>
      <c r="AQ535" s="1">
        <v>0.01137554760570691</v>
      </c>
      <c r="AR535" s="1">
        <v>0.0005670263154442523</v>
      </c>
      <c r="AS535" s="1">
        <v>0.0005226303268717203</v>
      </c>
      <c r="AT535" s="1">
        <v>0</v>
      </c>
      <c r="AU535" s="1">
        <v>0.007103717282200606</v>
      </c>
      <c r="AV535" s="1">
        <v>0.02192306518554688</v>
      </c>
      <c r="AW535" s="1">
        <v>-6.106526655691447E-05</v>
      </c>
      <c r="AX535" s="1">
        <v>0.005494900903412869</v>
      </c>
      <c r="AY535" s="1">
        <v>-0.02696820087243568</v>
      </c>
      <c r="AZ535" s="1">
        <v>-0.003023223320089863</v>
      </c>
      <c r="BA535" s="1">
        <v>-0.0145015041685832</v>
      </c>
      <c r="BB535" s="1">
        <v>0.02789271187154529</v>
      </c>
      <c r="BC535" s="1">
        <v>-3.014289048841601E-05</v>
      </c>
      <c r="BD535" s="1">
        <v>0.003124561956301619</v>
      </c>
      <c r="BE535" s="1">
        <v>-0.00806952798386118</v>
      </c>
      <c r="BF535" s="1">
        <v>0.01129939052550299</v>
      </c>
      <c r="BG535" s="1">
        <v>0.03626947805684333</v>
      </c>
    </row>
    <row r="536" spans="1:59">
      <c r="A536" s="11">
        <v>44241</v>
      </c>
      <c r="B536" s="1">
        <v>0</v>
      </c>
      <c r="C536" s="1">
        <v>0</v>
      </c>
      <c r="D536" s="1">
        <v>0</v>
      </c>
      <c r="E536" s="1">
        <v>0</v>
      </c>
      <c r="F536" s="1">
        <v>0</v>
      </c>
      <c r="G536" s="1">
        <v>0</v>
      </c>
      <c r="H536" s="1">
        <v>0</v>
      </c>
      <c r="I536" s="1">
        <v>0</v>
      </c>
      <c r="J536" s="1">
        <v>0</v>
      </c>
      <c r="K536" s="1">
        <v>0</v>
      </c>
      <c r="L536" s="1">
        <v>-0.005710496150862832</v>
      </c>
      <c r="M536" s="1">
        <v>0</v>
      </c>
      <c r="N536" s="1">
        <v>0</v>
      </c>
      <c r="O536" s="1">
        <v>0</v>
      </c>
      <c r="P536" s="1">
        <v>0</v>
      </c>
      <c r="Q536" s="1">
        <v>-0.01892769306693032</v>
      </c>
      <c r="R536" s="1">
        <v>0</v>
      </c>
      <c r="S536" s="1">
        <v>0</v>
      </c>
      <c r="T536" s="1">
        <v>0</v>
      </c>
      <c r="U536" s="1">
        <v>0</v>
      </c>
      <c r="V536" s="1">
        <v>0</v>
      </c>
      <c r="W536" s="1">
        <v>0</v>
      </c>
      <c r="X536" s="1">
        <v>0</v>
      </c>
      <c r="Y536" s="1">
        <v>7.632781261190935E-05</v>
      </c>
      <c r="Z536" s="1">
        <v>0</v>
      </c>
      <c r="AA536" s="1">
        <v>0</v>
      </c>
      <c r="AB536" s="1">
        <v>0</v>
      </c>
      <c r="AC536" s="1">
        <v>0</v>
      </c>
      <c r="AD536" s="1">
        <v>0</v>
      </c>
      <c r="AE536" s="1">
        <v>0</v>
      </c>
      <c r="AF536" s="1">
        <v>0</v>
      </c>
      <c r="AG536" s="1">
        <v>0</v>
      </c>
      <c r="AH536" s="1">
        <v>0</v>
      </c>
      <c r="AI536" s="1">
        <v>0</v>
      </c>
      <c r="AJ536" s="1">
        <v>0</v>
      </c>
      <c r="AK536" s="1">
        <v>0</v>
      </c>
      <c r="AL536" s="1">
        <v>0</v>
      </c>
      <c r="AM536" s="1">
        <v>0</v>
      </c>
      <c r="AN536" s="1">
        <v>0</v>
      </c>
      <c r="AO536" s="1">
        <v>0</v>
      </c>
      <c r="AP536" s="1">
        <v>0</v>
      </c>
      <c r="AQ536" s="1">
        <v>0</v>
      </c>
      <c r="AR536" s="1">
        <v>0</v>
      </c>
      <c r="AS536" s="1">
        <v>0</v>
      </c>
      <c r="AT536" s="1">
        <v>-0.01604429864868495</v>
      </c>
      <c r="AU536" s="1">
        <v>0</v>
      </c>
      <c r="AV536" s="1">
        <v>0</v>
      </c>
      <c r="AW536" s="1">
        <v>0</v>
      </c>
      <c r="AX536" s="1">
        <v>0</v>
      </c>
      <c r="AY536" s="1">
        <v>0</v>
      </c>
      <c r="AZ536" s="1">
        <v>0</v>
      </c>
      <c r="BA536" s="1">
        <v>0</v>
      </c>
      <c r="BB536" s="1">
        <v>0</v>
      </c>
      <c r="BC536" s="1">
        <v>0</v>
      </c>
      <c r="BD536" s="1">
        <v>0</v>
      </c>
      <c r="BE536" s="1">
        <v>0</v>
      </c>
      <c r="BF536" s="1">
        <v>0</v>
      </c>
      <c r="BG536" s="1">
        <v>0</v>
      </c>
    </row>
    <row r="537" spans="1:59">
      <c r="A537" s="11">
        <v>44242</v>
      </c>
      <c r="B537" s="1">
        <v>0</v>
      </c>
      <c r="C537" s="1">
        <v>0</v>
      </c>
      <c r="D537" s="1">
        <v>0</v>
      </c>
      <c r="E537" s="1">
        <v>0</v>
      </c>
      <c r="F537" s="1">
        <v>0</v>
      </c>
      <c r="G537" s="1">
        <v>0</v>
      </c>
      <c r="H537" s="1">
        <v>0</v>
      </c>
      <c r="I537" s="1">
        <v>0</v>
      </c>
      <c r="J537" s="1">
        <v>0</v>
      </c>
      <c r="K537" s="1">
        <v>0</v>
      </c>
      <c r="L537" s="1">
        <v>0.004499958555511663</v>
      </c>
      <c r="M537" s="1">
        <v>0</v>
      </c>
      <c r="N537" s="1">
        <v>0</v>
      </c>
      <c r="O537" s="1">
        <v>0</v>
      </c>
      <c r="P537" s="1">
        <v>0</v>
      </c>
      <c r="Q537" s="1">
        <v>-0.02790843947923516</v>
      </c>
      <c r="R537" s="1">
        <v>0</v>
      </c>
      <c r="S537" s="1">
        <v>0</v>
      </c>
      <c r="T537" s="1">
        <v>0</v>
      </c>
      <c r="U537" s="1">
        <v>0</v>
      </c>
      <c r="V537" s="1">
        <v>0</v>
      </c>
      <c r="W537" s="1">
        <v>0</v>
      </c>
      <c r="X537" s="1">
        <v>0.02152817894155112</v>
      </c>
      <c r="Y537" s="1">
        <v>-0.01496522688701263</v>
      </c>
      <c r="Z537" s="1">
        <v>0</v>
      </c>
      <c r="AA537" s="1">
        <v>0</v>
      </c>
      <c r="AB537" s="1">
        <v>0.05363886004374208</v>
      </c>
      <c r="AC537" s="1">
        <v>0</v>
      </c>
      <c r="AD537" s="1">
        <v>0</v>
      </c>
      <c r="AE537" s="1">
        <v>0</v>
      </c>
      <c r="AF537" s="1">
        <v>0</v>
      </c>
      <c r="AG537" s="1">
        <v>0</v>
      </c>
      <c r="AH537" s="1">
        <v>0</v>
      </c>
      <c r="AI537" s="1">
        <v>0</v>
      </c>
      <c r="AJ537" s="1">
        <v>0</v>
      </c>
      <c r="AK537" s="1">
        <v>0</v>
      </c>
      <c r="AL537" s="1">
        <v>0</v>
      </c>
      <c r="AM537" s="1">
        <v>0</v>
      </c>
      <c r="AN537" s="1">
        <v>0</v>
      </c>
      <c r="AO537" s="1">
        <v>0</v>
      </c>
      <c r="AP537" s="1">
        <v>0</v>
      </c>
      <c r="AQ537" s="1">
        <v>0</v>
      </c>
      <c r="AR537" s="1">
        <v>0.02068593376173866</v>
      </c>
      <c r="AS537" s="1">
        <v>0</v>
      </c>
      <c r="AT537" s="1">
        <v>-0.00976132712499489</v>
      </c>
      <c r="AU537" s="1">
        <v>0</v>
      </c>
      <c r="AV537" s="1">
        <v>0</v>
      </c>
      <c r="AW537" s="1">
        <v>0</v>
      </c>
      <c r="AX537" s="1">
        <v>0</v>
      </c>
      <c r="AY537" s="1">
        <v>0</v>
      </c>
      <c r="AZ537" s="1">
        <v>0</v>
      </c>
      <c r="BA537" s="1">
        <v>0</v>
      </c>
      <c r="BB537" s="1">
        <v>0</v>
      </c>
      <c r="BC537" s="1">
        <v>0</v>
      </c>
      <c r="BD537" s="1">
        <v>0</v>
      </c>
      <c r="BE537" s="1">
        <v>0</v>
      </c>
      <c r="BF537" s="1">
        <v>0.01675985550585346</v>
      </c>
      <c r="BG537" s="1">
        <v>0</v>
      </c>
    </row>
    <row r="538" spans="1:59">
      <c r="A538" s="11">
        <v>44243</v>
      </c>
      <c r="B538" s="1">
        <v>-0.001637609524505867</v>
      </c>
      <c r="C538" s="1">
        <v>-0.005151271533974211</v>
      </c>
      <c r="D538" s="1">
        <v>-0.01168246201095113</v>
      </c>
      <c r="E538" s="1">
        <v>-0.02463471943362339</v>
      </c>
      <c r="F538" s="1">
        <v>-0.002672619269300958</v>
      </c>
      <c r="G538" s="1">
        <v>-0.02141855054015318</v>
      </c>
      <c r="H538" s="1">
        <v>-0.009776929579375926</v>
      </c>
      <c r="I538" s="1">
        <v>0.01064030628550428</v>
      </c>
      <c r="J538" s="1">
        <v>0</v>
      </c>
      <c r="K538" s="1">
        <v>0.01821228175005585</v>
      </c>
      <c r="L538" s="1">
        <v>-0.01467730909287079</v>
      </c>
      <c r="M538" s="1">
        <v>0.003543640111904001</v>
      </c>
      <c r="N538" s="1">
        <v>-0.01104466905651447</v>
      </c>
      <c r="O538" s="1">
        <v>0.02050930526084915</v>
      </c>
      <c r="P538" s="1">
        <v>-0.00322128963246282</v>
      </c>
      <c r="Q538" s="1">
        <v>0.04007403480308169</v>
      </c>
      <c r="R538" s="1">
        <v>0.004976981781658951</v>
      </c>
      <c r="S538" s="1">
        <v>0.02946105367280794</v>
      </c>
      <c r="T538" s="1">
        <v>0.0009713317608002203</v>
      </c>
      <c r="U538" s="1">
        <v>0.008454914411296421</v>
      </c>
      <c r="V538" s="1">
        <v>0.01361911663252924</v>
      </c>
      <c r="W538" s="1">
        <v>0.001286148750609506</v>
      </c>
      <c r="X538" s="1">
        <v>0.04214896737133045</v>
      </c>
      <c r="Y538" s="1">
        <v>-0.006278664340906848</v>
      </c>
      <c r="Z538" s="1">
        <v>-0.01975005308007749</v>
      </c>
      <c r="AA538" s="1">
        <v>0.02407072298933821</v>
      </c>
      <c r="AB538" s="1">
        <v>0.009977082106553015</v>
      </c>
      <c r="AC538" s="1">
        <v>-0.007994639794557279</v>
      </c>
      <c r="AD538" s="1">
        <v>-0.008779033356606236</v>
      </c>
      <c r="AE538" s="1">
        <v>-0.02443571184190252</v>
      </c>
      <c r="AF538" s="1">
        <v>0.006107299020452261</v>
      </c>
      <c r="AG538" s="1">
        <v>0.0128281006310651</v>
      </c>
      <c r="AH538" s="1">
        <v>-0.01257857248009786</v>
      </c>
      <c r="AI538" s="1">
        <v>-0.005265559522040553</v>
      </c>
      <c r="AJ538" s="1">
        <v>0.04527881659790989</v>
      </c>
      <c r="AK538" s="1">
        <v>0.001365646767325979</v>
      </c>
      <c r="AL538" s="1">
        <v>-0.03890390776479746</v>
      </c>
      <c r="AM538" s="1">
        <v>0.02466380656477463</v>
      </c>
      <c r="AN538" s="1">
        <v>-0.0008641854093411894</v>
      </c>
      <c r="AO538" s="1">
        <v>0.04708192923096166</v>
      </c>
      <c r="AP538" s="1">
        <v>0.02349735621846372</v>
      </c>
      <c r="AQ538" s="1">
        <v>0.03374218179701338</v>
      </c>
      <c r="AR538" s="1">
        <v>0.001387942288837207</v>
      </c>
      <c r="AS538" s="1">
        <v>0.008878787632485841</v>
      </c>
      <c r="AT538" s="1">
        <v>-0.01151390164409494</v>
      </c>
      <c r="AU538" s="1">
        <v>-0.02116063292198844</v>
      </c>
      <c r="AV538" s="1">
        <v>-0.01514866982351892</v>
      </c>
      <c r="AW538" s="1">
        <v>0.0001836074396852627</v>
      </c>
      <c r="AX538" s="1">
        <v>-0.02438366082367172</v>
      </c>
      <c r="AY538" s="1">
        <v>0.001341027186921862</v>
      </c>
      <c r="AZ538" s="1">
        <v>0.02466544957616179</v>
      </c>
      <c r="BA538" s="1">
        <v>-0.01102848221765285</v>
      </c>
      <c r="BB538" s="1">
        <v>0.000188653771103553</v>
      </c>
      <c r="BC538" s="1">
        <v>-0.01567939130626461</v>
      </c>
      <c r="BD538" s="1">
        <v>0.008237012812515765</v>
      </c>
      <c r="BE538" s="1">
        <v>-0.0146118298011253</v>
      </c>
      <c r="BF538" s="1">
        <v>0.0329670438795473</v>
      </c>
      <c r="BG538" s="1">
        <v>0.08249997764825912</v>
      </c>
    </row>
    <row r="539" spans="1:59">
      <c r="A539" s="11">
        <v>44244</v>
      </c>
      <c r="B539" s="1">
        <v>-0.006092842022947575</v>
      </c>
      <c r="C539" s="1">
        <v>0.01488666571235475</v>
      </c>
      <c r="D539" s="1">
        <v>0.01598673021507202</v>
      </c>
      <c r="E539" s="1">
        <v>-0.0166192505825693</v>
      </c>
      <c r="F539" s="1">
        <v>0.01214158916959462</v>
      </c>
      <c r="G539" s="1">
        <v>-0.02421964350710626</v>
      </c>
      <c r="H539" s="1">
        <v>-0.01265814099402929</v>
      </c>
      <c r="I539" s="1">
        <v>0.000480141704371162</v>
      </c>
      <c r="J539" s="1">
        <v>-0.002499140500280328</v>
      </c>
      <c r="K539" s="1">
        <v>-0.01638421213113317</v>
      </c>
      <c r="L539" s="1">
        <v>-0.01304141033496375</v>
      </c>
      <c r="M539" s="1">
        <v>0.01141236529832446</v>
      </c>
      <c r="N539" s="1">
        <v>0.00738115414035323</v>
      </c>
      <c r="O539" s="1">
        <v>-0.006625538182905566</v>
      </c>
      <c r="P539" s="1">
        <v>0.05182926829268286</v>
      </c>
      <c r="Q539" s="1">
        <v>0.01458583093629473</v>
      </c>
      <c r="R539" s="1">
        <v>0.005139254989814601</v>
      </c>
      <c r="S539" s="1">
        <v>-0.01159111958632175</v>
      </c>
      <c r="T539" s="1">
        <v>0.008126561237526753</v>
      </c>
      <c r="U539" s="1">
        <v>0.003020836059957732</v>
      </c>
      <c r="V539" s="1">
        <v>-0.02241860863887724</v>
      </c>
      <c r="W539" s="1">
        <v>0.005780403149029611</v>
      </c>
      <c r="X539" s="1">
        <v>0.01052013101993543</v>
      </c>
      <c r="Y539" s="1">
        <v>0.008073279314394277</v>
      </c>
      <c r="Z539" s="1">
        <v>-0.007788933666441955</v>
      </c>
      <c r="AA539" s="1">
        <v>0.003110918894493553</v>
      </c>
      <c r="AB539" s="1">
        <v>-0.01405787847245221</v>
      </c>
      <c r="AC539" s="1">
        <v>0.005880044322087219</v>
      </c>
      <c r="AD539" s="1">
        <v>-0.006856016030595713</v>
      </c>
      <c r="AE539" s="1">
        <v>-0.009842782017762453</v>
      </c>
      <c r="AF539" s="1">
        <v>-0.01071233710097341</v>
      </c>
      <c r="AG539" s="1">
        <v>-0.001459991585582965</v>
      </c>
      <c r="AH539" s="1">
        <v>-0.01455870382644098</v>
      </c>
      <c r="AI539" s="1">
        <v>0.004359604675983286</v>
      </c>
      <c r="AJ539" s="1">
        <v>-0.003161432071473014</v>
      </c>
      <c r="AK539" s="1">
        <v>-0.01065891854926293</v>
      </c>
      <c r="AL539" s="1">
        <v>-0.0006300704524411227</v>
      </c>
      <c r="AM539" s="1">
        <v>-0.02767430518585234</v>
      </c>
      <c r="AN539" s="1">
        <v>0.005765674501169826</v>
      </c>
      <c r="AO539" s="1">
        <v>-0.01388984960445905</v>
      </c>
      <c r="AP539" s="1">
        <v>0.007974941819899328</v>
      </c>
      <c r="AQ539" s="1">
        <v>-0.009890955105381516</v>
      </c>
      <c r="AR539" s="1">
        <v>-0.0160798040500737</v>
      </c>
      <c r="AS539" s="1">
        <v>-0.002588398397440739</v>
      </c>
      <c r="AT539" s="1">
        <v>-0.005189526560825275</v>
      </c>
      <c r="AU539" s="1">
        <v>-0.02227325247376444</v>
      </c>
      <c r="AV539" s="1">
        <v>-0.001050927794744139</v>
      </c>
      <c r="AW539" s="1">
        <v>0.0001226160438239088</v>
      </c>
      <c r="AX539" s="1">
        <v>0.002423867227268284</v>
      </c>
      <c r="AY539" s="1">
        <v>0</v>
      </c>
      <c r="AZ539" s="1">
        <v>-0.009823965978071336</v>
      </c>
      <c r="BA539" s="1">
        <v>0.006900313679498726</v>
      </c>
      <c r="BB539" s="1">
        <v>-0.005658737507283074</v>
      </c>
      <c r="BC539" s="1">
        <v>-0.01440072777850987</v>
      </c>
      <c r="BD539" s="1">
        <v>0.01057247583162568</v>
      </c>
      <c r="BE539" s="1">
        <v>-0.003366480146665851</v>
      </c>
      <c r="BF539" s="1">
        <v>-0.01595738325447782</v>
      </c>
      <c r="BG539" s="1">
        <v>0.00153962602972868</v>
      </c>
    </row>
    <row r="540" spans="1:59">
      <c r="A540" s="11">
        <v>44245</v>
      </c>
      <c r="B540" s="1">
        <v>-0.0143823173629013</v>
      </c>
      <c r="C540" s="1">
        <v>0.005314579433761235</v>
      </c>
      <c r="D540" s="1">
        <v>0.002098253623654678</v>
      </c>
      <c r="E540" s="1">
        <v>-0.0144541140367962</v>
      </c>
      <c r="F540" s="1">
        <v>0.005920814274298136</v>
      </c>
      <c r="G540" s="1">
        <v>-0.009192826539061838</v>
      </c>
      <c r="H540" s="1">
        <v>-0.004102650754172932</v>
      </c>
      <c r="I540" s="1">
        <v>-0.02333558734255692</v>
      </c>
      <c r="J540" s="1">
        <v>-0.01002145680032374</v>
      </c>
      <c r="K540" s="1">
        <v>-0.005584173408090698</v>
      </c>
      <c r="L540" s="1">
        <v>-0.02133596690491668</v>
      </c>
      <c r="M540" s="1">
        <v>-0.003128176002095806</v>
      </c>
      <c r="N540" s="1">
        <v>-0.02106502469305094</v>
      </c>
      <c r="O540" s="1">
        <v>-0.01734087862936506</v>
      </c>
      <c r="P540" s="1">
        <v>0.01826083418251812</v>
      </c>
      <c r="Q540" s="1">
        <v>0.0006699551980053897</v>
      </c>
      <c r="R540" s="1">
        <v>0.01664033578698132</v>
      </c>
      <c r="S540" s="1">
        <v>-0.01383480707968987</v>
      </c>
      <c r="T540" s="1">
        <v>0.008783006409807115</v>
      </c>
      <c r="U540" s="1">
        <v>-0.005220068809411393</v>
      </c>
      <c r="V540" s="1">
        <v>-0.01474779966062389</v>
      </c>
      <c r="W540" s="1">
        <v>0.001596443189788577</v>
      </c>
      <c r="X540" s="1">
        <v>-0.03019092214086394</v>
      </c>
      <c r="Y540" s="1">
        <v>-0.0007736630989467752</v>
      </c>
      <c r="Z540" s="1">
        <v>-0.01161274324574812</v>
      </c>
      <c r="AA540" s="1">
        <v>0.003376851306146511</v>
      </c>
      <c r="AB540" s="1">
        <v>-0.0369941095182631</v>
      </c>
      <c r="AC540" s="1">
        <v>0.00273004818588185</v>
      </c>
      <c r="AD540" s="1">
        <v>-0.002044330599271005</v>
      </c>
      <c r="AE540" s="1">
        <v>-0.01023742471491362</v>
      </c>
      <c r="AF540" s="1">
        <v>-0.00757982645433164</v>
      </c>
      <c r="AG540" s="1">
        <v>-0.0152794259746003</v>
      </c>
      <c r="AH540" s="1">
        <v>-0.02908588663182454</v>
      </c>
      <c r="AI540" s="1">
        <v>-0.00167902526812147</v>
      </c>
      <c r="AJ540" s="1">
        <v>-0.009851476915021862</v>
      </c>
      <c r="AK540" s="1">
        <v>-0.00565904160838604</v>
      </c>
      <c r="AL540" s="1">
        <v>-0.02033095813429642</v>
      </c>
      <c r="AM540" s="1">
        <v>-0.005165646069305474</v>
      </c>
      <c r="AN540" s="1">
        <v>-0.009458443479737122</v>
      </c>
      <c r="AO540" s="1">
        <v>-0.003819733453499286</v>
      </c>
      <c r="AP540" s="1">
        <v>-0.01810113932747737</v>
      </c>
      <c r="AQ540" s="1">
        <v>-0.01798223851916592</v>
      </c>
      <c r="AR540" s="1">
        <v>-0.01944211941985496</v>
      </c>
      <c r="AS540" s="1">
        <v>-0.007266444813474271</v>
      </c>
      <c r="AT540" s="1">
        <v>0.004758786954477623</v>
      </c>
      <c r="AU540" s="1">
        <v>0.02512566390023574</v>
      </c>
      <c r="AV540" s="1">
        <v>-0.02113618148502927</v>
      </c>
      <c r="AW540" s="1">
        <v>-0.01984805281071078</v>
      </c>
      <c r="AX540" s="1">
        <v>-0.01349369104532427</v>
      </c>
      <c r="AY540" s="1">
        <v>-0.005357095264657774</v>
      </c>
      <c r="AZ540" s="1">
        <v>-0.01719299578536759</v>
      </c>
      <c r="BA540" s="1">
        <v>0.004742159534292245</v>
      </c>
      <c r="BB540" s="1">
        <v>-0.013057652063726</v>
      </c>
      <c r="BC540" s="1">
        <v>-0.009244231518940715</v>
      </c>
      <c r="BD540" s="1">
        <v>-0.06480963963267949</v>
      </c>
      <c r="BE540" s="1">
        <v>0.02485120997693535</v>
      </c>
      <c r="BF540" s="1">
        <v>0</v>
      </c>
      <c r="BG540" s="1">
        <v>-0.01076099783581541</v>
      </c>
    </row>
    <row r="541" spans="1:59">
      <c r="A541" s="11">
        <v>44246</v>
      </c>
      <c r="B541" s="1">
        <v>-0.01889791700253862</v>
      </c>
      <c r="C541" s="1">
        <v>0.01670547132650468</v>
      </c>
      <c r="D541" s="1">
        <v>-0.01551215637667036</v>
      </c>
      <c r="E541" s="1">
        <v>0.01060472075675611</v>
      </c>
      <c r="F541" s="1">
        <v>-0.02353505574574744</v>
      </c>
      <c r="G541" s="1">
        <v>0.03284464430785738</v>
      </c>
      <c r="H541" s="1">
        <v>-0.01390310116273541</v>
      </c>
      <c r="I541" s="1">
        <v>-0.003478180007439269</v>
      </c>
      <c r="J541" s="1">
        <v>0.0003615376845036433</v>
      </c>
      <c r="K541" s="1">
        <v>0.002687668048753977</v>
      </c>
      <c r="L541" s="1">
        <v>0</v>
      </c>
      <c r="M541" s="1">
        <v>-0.006023747014743841</v>
      </c>
      <c r="N541" s="1">
        <v>-0.01577126305896015</v>
      </c>
      <c r="O541" s="1">
        <v>0.02873304829802237</v>
      </c>
      <c r="P541" s="1">
        <v>-0.02843720632368019</v>
      </c>
      <c r="Q541" s="1">
        <v>0</v>
      </c>
      <c r="R541" s="1">
        <v>-0.0019202549680013</v>
      </c>
      <c r="S541" s="1">
        <v>0.0004857670030904426</v>
      </c>
      <c r="T541" s="1">
        <v>0.02528485398585167</v>
      </c>
      <c r="U541" s="1">
        <v>-0.007585503487424594</v>
      </c>
      <c r="V541" s="1">
        <v>0.003213122697364845</v>
      </c>
      <c r="W541" s="1">
        <v>-0.0003188197518275704</v>
      </c>
      <c r="X541" s="1">
        <v>0.01133123935928526</v>
      </c>
      <c r="Y541" s="1">
        <v>0</v>
      </c>
      <c r="Z541" s="1">
        <v>-0.008073527560972127</v>
      </c>
      <c r="AA541" s="1">
        <v>0.01669109675028357</v>
      </c>
      <c r="AB541" s="1">
        <v>0.0188075311283642</v>
      </c>
      <c r="AC541" s="1">
        <v>-0.007398126797121374</v>
      </c>
      <c r="AD541" s="1">
        <v>-0.01365666885169259</v>
      </c>
      <c r="AE541" s="1">
        <v>-0.009069041160875702</v>
      </c>
      <c r="AF541" s="1">
        <v>0.01963991157671074</v>
      </c>
      <c r="AG541" s="1">
        <v>-0.02906572873557389</v>
      </c>
      <c r="AH541" s="1">
        <v>0.01806953256086863</v>
      </c>
      <c r="AI541" s="1">
        <v>-0.01156726525775498</v>
      </c>
      <c r="AJ541" s="1">
        <v>0.02201172849317623</v>
      </c>
      <c r="AK541" s="1">
        <v>-0.01459268254992518</v>
      </c>
      <c r="AL541" s="1">
        <v>-0.003458793162153473</v>
      </c>
      <c r="AM541" s="1">
        <v>0.006575037618105073</v>
      </c>
      <c r="AN541" s="1">
        <v>-0.003472159173645073</v>
      </c>
      <c r="AO541" s="1">
        <v>0.02096945095719827</v>
      </c>
      <c r="AP541" s="1">
        <v>0.0267366168640728</v>
      </c>
      <c r="AQ541" s="1">
        <v>0.03611429398521881</v>
      </c>
      <c r="AR541" s="1">
        <v>0.003735670427676752</v>
      </c>
      <c r="AS541" s="1">
        <v>0.01115373865861402</v>
      </c>
      <c r="AT541" s="1">
        <v>0</v>
      </c>
      <c r="AU541" s="1">
        <v>0.02124169780729579</v>
      </c>
      <c r="AV541" s="1">
        <v>0.002540323791955901</v>
      </c>
      <c r="AW541" s="1">
        <v>0.01731250007658192</v>
      </c>
      <c r="AX541" s="1">
        <v>-0.007721833533733569</v>
      </c>
      <c r="AY541" s="1">
        <v>0.02378809528558734</v>
      </c>
      <c r="AZ541" s="1">
        <v>0.008840979758054202</v>
      </c>
      <c r="BA541" s="1">
        <v>-0.01166233961714103</v>
      </c>
      <c r="BB541" s="1">
        <v>0.005317797420025139</v>
      </c>
      <c r="BC541" s="1">
        <v>-0.01659484596198424</v>
      </c>
      <c r="BD541" s="1">
        <v>0.004939499703167316</v>
      </c>
      <c r="BE541" s="1">
        <v>0.01883390056279599</v>
      </c>
      <c r="BF541" s="1">
        <v>-0.02702705720263765</v>
      </c>
      <c r="BG541" s="1">
        <v>0.0450661153090115</v>
      </c>
    </row>
    <row r="542" spans="1:59">
      <c r="A542" s="11">
        <v>44248</v>
      </c>
      <c r="B542" s="1">
        <v>0</v>
      </c>
      <c r="C542" s="1">
        <v>0</v>
      </c>
      <c r="D542" s="1">
        <v>0</v>
      </c>
      <c r="E542" s="1">
        <v>0</v>
      </c>
      <c r="F542" s="1">
        <v>0</v>
      </c>
      <c r="G542" s="1">
        <v>0</v>
      </c>
      <c r="H542" s="1">
        <v>0</v>
      </c>
      <c r="I542" s="1">
        <v>0</v>
      </c>
      <c r="J542" s="1">
        <v>0</v>
      </c>
      <c r="K542" s="1">
        <v>0</v>
      </c>
      <c r="L542" s="1">
        <v>-0.01752751876057768</v>
      </c>
      <c r="M542" s="1">
        <v>0</v>
      </c>
      <c r="N542" s="1">
        <v>0</v>
      </c>
      <c r="O542" s="1">
        <v>0</v>
      </c>
      <c r="P542" s="1">
        <v>0</v>
      </c>
      <c r="Q542" s="1">
        <v>-0.02749753198074112</v>
      </c>
      <c r="R542" s="1">
        <v>0</v>
      </c>
      <c r="S542" s="1">
        <v>0</v>
      </c>
      <c r="T542" s="1">
        <v>0</v>
      </c>
      <c r="U542" s="1">
        <v>0</v>
      </c>
      <c r="V542" s="1">
        <v>0</v>
      </c>
      <c r="W542" s="1">
        <v>0</v>
      </c>
      <c r="X542" s="1">
        <v>0</v>
      </c>
      <c r="Y542" s="1">
        <v>-0.02063740424636784</v>
      </c>
      <c r="Z542" s="1">
        <v>0</v>
      </c>
      <c r="AA542" s="1">
        <v>0</v>
      </c>
      <c r="AB542" s="1">
        <v>0</v>
      </c>
      <c r="AC542" s="1">
        <v>0</v>
      </c>
      <c r="AD542" s="1">
        <v>0</v>
      </c>
      <c r="AE542" s="1">
        <v>0</v>
      </c>
      <c r="AF542" s="1">
        <v>0</v>
      </c>
      <c r="AG542" s="1">
        <v>0</v>
      </c>
      <c r="AH542" s="1">
        <v>0</v>
      </c>
      <c r="AI542" s="1">
        <v>0</v>
      </c>
      <c r="AJ542" s="1">
        <v>0</v>
      </c>
      <c r="AK542" s="1">
        <v>0</v>
      </c>
      <c r="AL542" s="1">
        <v>0</v>
      </c>
      <c r="AM542" s="1">
        <v>0</v>
      </c>
      <c r="AN542" s="1">
        <v>0</v>
      </c>
      <c r="AO542" s="1">
        <v>0</v>
      </c>
      <c r="AP542" s="1">
        <v>0</v>
      </c>
      <c r="AQ542" s="1">
        <v>0</v>
      </c>
      <c r="AR542" s="1">
        <v>0</v>
      </c>
      <c r="AS542" s="1">
        <v>0</v>
      </c>
      <c r="AT542" s="1">
        <v>-0.03689667545652497</v>
      </c>
      <c r="AU542" s="1">
        <v>0</v>
      </c>
      <c r="AV542" s="1">
        <v>0</v>
      </c>
      <c r="AW542" s="1">
        <v>0</v>
      </c>
      <c r="AX542" s="1">
        <v>0</v>
      </c>
      <c r="AY542" s="1">
        <v>0</v>
      </c>
      <c r="AZ542" s="1">
        <v>0</v>
      </c>
      <c r="BA542" s="1">
        <v>0</v>
      </c>
      <c r="BB542" s="1">
        <v>0</v>
      </c>
      <c r="BC542" s="1">
        <v>0</v>
      </c>
      <c r="BD542" s="1">
        <v>0</v>
      </c>
      <c r="BE542" s="1">
        <v>0</v>
      </c>
      <c r="BF542" s="1">
        <v>0</v>
      </c>
      <c r="BG542" s="1">
        <v>0</v>
      </c>
    </row>
    <row r="543" spans="1:59">
      <c r="A543" s="11">
        <v>44249</v>
      </c>
      <c r="B543" s="1">
        <v>-0.00398241625553275</v>
      </c>
      <c r="C543" s="1">
        <v>0.02350249954422345</v>
      </c>
      <c r="D543" s="1">
        <v>0.01797968865054167</v>
      </c>
      <c r="E543" s="1">
        <v>-0.04699708638555955</v>
      </c>
      <c r="F543" s="1">
        <v>-0.02128060960411193</v>
      </c>
      <c r="G543" s="1">
        <v>0.01437301328779728</v>
      </c>
      <c r="H543" s="1">
        <v>-0.004699876050891061</v>
      </c>
      <c r="I543" s="1">
        <v>-0.0363822469408035</v>
      </c>
      <c r="J543" s="1">
        <v>-0.03939283316112074</v>
      </c>
      <c r="K543" s="1">
        <v>-0.01613128491103799</v>
      </c>
      <c r="L543" s="1">
        <v>-0.0028367561300221</v>
      </c>
      <c r="M543" s="1">
        <v>-0.012853413126512</v>
      </c>
      <c r="N543" s="1">
        <v>-0.005295975269092312</v>
      </c>
      <c r="O543" s="1">
        <v>0.02661082883611643</v>
      </c>
      <c r="P543" s="1">
        <v>0.002168088364443488</v>
      </c>
      <c r="Q543" s="1">
        <v>-0.00593019870206335</v>
      </c>
      <c r="R543" s="1">
        <v>-0.0004581131567455987</v>
      </c>
      <c r="S543" s="1">
        <v>-0.01404158213928153</v>
      </c>
      <c r="T543" s="1">
        <v>-0.009189841141928556</v>
      </c>
      <c r="U543" s="1">
        <v>-0.01725725962417946</v>
      </c>
      <c r="V543" s="1">
        <v>-0.002812234819218551</v>
      </c>
      <c r="W543" s="1">
        <v>0.009247386799575708</v>
      </c>
      <c r="X543" s="1">
        <v>0.01816240149709736</v>
      </c>
      <c r="Y543" s="1">
        <v>0.001225686873355114</v>
      </c>
      <c r="Z543" s="1">
        <v>-0.00205137175671366</v>
      </c>
      <c r="AA543" s="1">
        <v>0.009390526028123736</v>
      </c>
      <c r="AB543" s="1">
        <v>0.006022256610374699</v>
      </c>
      <c r="AC543" s="1">
        <v>0.01505573788911452</v>
      </c>
      <c r="AD543" s="1">
        <v>-0.03232706377147576</v>
      </c>
      <c r="AE543" s="1">
        <v>-0.03698666341970669</v>
      </c>
      <c r="AF543" s="1">
        <v>0.0244336836810839</v>
      </c>
      <c r="AG543" s="1">
        <v>-0.004702595954308997</v>
      </c>
      <c r="AH543" s="1">
        <v>0.009808441749573182</v>
      </c>
      <c r="AI543" s="1">
        <v>-0.02680826352185517</v>
      </c>
      <c r="AJ543" s="1">
        <v>0.0353402281434998</v>
      </c>
      <c r="AK543" s="1">
        <v>-0.01192096137776633</v>
      </c>
      <c r="AL543" s="1">
        <v>-0.05190086811715255</v>
      </c>
      <c r="AM543" s="1">
        <v>-0.03823754957210579</v>
      </c>
      <c r="AN543" s="1">
        <v>-0.005226797050930654</v>
      </c>
      <c r="AO543" s="1">
        <v>0.0006455307093637952</v>
      </c>
      <c r="AP543" s="1">
        <v>0.02390011840461614</v>
      </c>
      <c r="AQ543" s="1">
        <v>0.01669103601918587</v>
      </c>
      <c r="AR543" s="1">
        <v>0.0166045948936353</v>
      </c>
      <c r="AS543" s="1">
        <v>-0.005860087207614217</v>
      </c>
      <c r="AT543" s="1">
        <v>0.007182238227205762</v>
      </c>
      <c r="AU543" s="1">
        <v>-0.01215985479288983</v>
      </c>
      <c r="AV543" s="1">
        <v>-0.02358442797534865</v>
      </c>
      <c r="AW543" s="1">
        <v>-0.004914788156530903</v>
      </c>
      <c r="AX543" s="1">
        <v>-0.08549845855559934</v>
      </c>
      <c r="AY543" s="1">
        <v>-0.02849625750762463</v>
      </c>
      <c r="AZ543" s="1">
        <v>0.01901859894550806</v>
      </c>
      <c r="BA543" s="1">
        <v>0.009427525930509661</v>
      </c>
      <c r="BB543" s="1">
        <v>-0.06599331301162059</v>
      </c>
      <c r="BC543" s="1">
        <v>-0.002897156379872978</v>
      </c>
      <c r="BD543" s="1">
        <v>-0.004698311290676105</v>
      </c>
      <c r="BE543" s="1">
        <v>-0.01740732241024334</v>
      </c>
      <c r="BF543" s="1">
        <v>0.03333334289592882</v>
      </c>
      <c r="BG543" s="1">
        <v>0.01858734247312555</v>
      </c>
    </row>
    <row r="544" spans="1:59">
      <c r="A544" s="11">
        <v>44250</v>
      </c>
      <c r="B544" s="1">
        <v>-0.01427997530087255</v>
      </c>
      <c r="C544" s="1">
        <v>0.001016060965923993</v>
      </c>
      <c r="D544" s="1">
        <v>0.0256388183858216</v>
      </c>
      <c r="E544" s="1">
        <v>-0.007379698518724997</v>
      </c>
      <c r="F544" s="1">
        <v>0.004326059526709614</v>
      </c>
      <c r="G544" s="1">
        <v>0.00123980084983577</v>
      </c>
      <c r="H544" s="1">
        <v>-0.00577118090427764</v>
      </c>
      <c r="I544" s="1">
        <v>-0.004921259842519676</v>
      </c>
      <c r="J544" s="1">
        <v>0.009405534117076453</v>
      </c>
      <c r="K544" s="1">
        <v>-0.006908647427149917</v>
      </c>
      <c r="L544" s="1">
        <v>-0.007459910321384156</v>
      </c>
      <c r="M544" s="1">
        <v>-0.02301466623568738</v>
      </c>
      <c r="N544" s="1">
        <v>-0.005051252482542123</v>
      </c>
      <c r="O544" s="1">
        <v>-0.005355495987867331</v>
      </c>
      <c r="P544" s="1">
        <v>0.01242508449546387</v>
      </c>
      <c r="Q544" s="1">
        <v>0.0004260707109451367</v>
      </c>
      <c r="R544" s="1">
        <v>0.01154905732220834</v>
      </c>
      <c r="S544" s="1">
        <v>0.007051798368183926</v>
      </c>
      <c r="T544" s="1">
        <v>-0.009274965665485024</v>
      </c>
      <c r="U544" s="1">
        <v>0.0028960129608957</v>
      </c>
      <c r="V544" s="1">
        <v>-0.01269096382742096</v>
      </c>
      <c r="W544" s="1">
        <v>0.01169051803182786</v>
      </c>
      <c r="X544" s="1">
        <v>-0.008455993031147968</v>
      </c>
      <c r="Y544" s="1">
        <v>0.004540909007366478</v>
      </c>
      <c r="Z544" s="1">
        <v>0.01306280919803182</v>
      </c>
      <c r="AA544" s="1">
        <v>0.00803138311497742</v>
      </c>
      <c r="AB544" s="1">
        <v>0.02082272641765637</v>
      </c>
      <c r="AC544" s="1">
        <v>0.01691796946078727</v>
      </c>
      <c r="AD544" s="1">
        <v>0.004230352142998717</v>
      </c>
      <c r="AE544" s="1">
        <v>-0.02513349792579578</v>
      </c>
      <c r="AF544" s="1">
        <v>-0.0001740789760434902</v>
      </c>
      <c r="AG544" s="1">
        <v>0.02124226583387379</v>
      </c>
      <c r="AH544" s="1">
        <v>0.01063827008835916</v>
      </c>
      <c r="AI544" s="1">
        <v>-0.005287760638292283</v>
      </c>
      <c r="AJ544" s="1">
        <v>0.02647012837945173</v>
      </c>
      <c r="AK544" s="1">
        <v>0.02317433106945188</v>
      </c>
      <c r="AL544" s="1">
        <v>0.02375281286971243</v>
      </c>
      <c r="AM544" s="1">
        <v>-0.01488937878060403</v>
      </c>
      <c r="AN544" s="1">
        <v>-0.01021580258106569</v>
      </c>
      <c r="AO544" s="1">
        <v>0.01583368007518104</v>
      </c>
      <c r="AP544" s="1">
        <v>-0.008593509939762933</v>
      </c>
      <c r="AQ544" s="1">
        <v>0.02655719716770988</v>
      </c>
      <c r="AR544" s="1">
        <v>0.004787474635365552</v>
      </c>
      <c r="AS544" s="1">
        <v>-0.0005201164181212192</v>
      </c>
      <c r="AT544" s="1">
        <v>-0.01219810212635863</v>
      </c>
      <c r="AU544" s="1">
        <v>0.008098555394085549</v>
      </c>
      <c r="AV544" s="1">
        <v>-0.09012874098468915</v>
      </c>
      <c r="AW544" s="1">
        <v>-0.002284440016150802</v>
      </c>
      <c r="AX544" s="1">
        <v>-0.02191742942991737</v>
      </c>
      <c r="AY544" s="1">
        <v>-0.01579424114980765</v>
      </c>
      <c r="AZ544" s="1">
        <v>0.0004574239724597362</v>
      </c>
      <c r="BA544" s="1">
        <v>0.005707543404538606</v>
      </c>
      <c r="BB544" s="1">
        <v>-0.007198613001981991</v>
      </c>
      <c r="BC544" s="1">
        <v>-0.01634901513215414</v>
      </c>
      <c r="BD544" s="1">
        <v>-0.01612344087192574</v>
      </c>
      <c r="BE544" s="1">
        <v>0.008073955237899222</v>
      </c>
      <c r="BF544" s="1">
        <v>0.02150535917917762</v>
      </c>
      <c r="BG544" s="1">
        <v>-0.005839427871984548</v>
      </c>
    </row>
    <row r="545" spans="1:59">
      <c r="A545" s="11">
        <v>44251</v>
      </c>
      <c r="B545" s="1">
        <v>0.01307942387483418</v>
      </c>
      <c r="C545" s="1">
        <v>0.01197726883377181</v>
      </c>
      <c r="D545" s="1">
        <v>0.003240245322965851</v>
      </c>
      <c r="E545" s="1">
        <v>0.02596182007431147</v>
      </c>
      <c r="F545" s="1">
        <v>-0.01094696867651823</v>
      </c>
      <c r="G545" s="1">
        <v>0.04174778610689067</v>
      </c>
      <c r="H545" s="1">
        <v>0.005013254123243938</v>
      </c>
      <c r="I545" s="1">
        <v>-0.009535128237821433</v>
      </c>
      <c r="J545" s="1">
        <v>-0.01080878253280038</v>
      </c>
      <c r="K545" s="1">
        <v>0.01102294887605204</v>
      </c>
      <c r="L545" s="1">
        <v>0.03070064971253861</v>
      </c>
      <c r="M545" s="1">
        <v>-0.004238007834725055</v>
      </c>
      <c r="N545" s="1">
        <v>0.02812828762280017</v>
      </c>
      <c r="O545" s="1">
        <v>-0.0004306894398291572</v>
      </c>
      <c r="P545" s="1">
        <v>0.01357208308607016</v>
      </c>
      <c r="Q545" s="1">
        <v>-0.01607923856258664</v>
      </c>
      <c r="R545" s="1">
        <v>-0.003715147334558022</v>
      </c>
      <c r="S545" s="1">
        <v>0.002914406326405938</v>
      </c>
      <c r="T545" s="1">
        <v>0.006399229511203641</v>
      </c>
      <c r="U545" s="1">
        <v>0.01173908314929695</v>
      </c>
      <c r="V545" s="1">
        <v>0.01920176385276595</v>
      </c>
      <c r="W545" s="1">
        <v>-0.0009371086257783379</v>
      </c>
      <c r="X545" s="1">
        <v>0.003037434308827747</v>
      </c>
      <c r="Y545" s="1">
        <v>0.002161861142188082</v>
      </c>
      <c r="Z545" s="1">
        <v>0.0233013823481607</v>
      </c>
      <c r="AA545" s="1">
        <v>0.01759521558542798</v>
      </c>
      <c r="AB545" s="1">
        <v>0.002932102210994936</v>
      </c>
      <c r="AC545" s="1">
        <v>0.0008662472333909044</v>
      </c>
      <c r="AD545" s="1">
        <v>-0.01595166114022972</v>
      </c>
      <c r="AE545" s="1">
        <v>0.005881370539682518</v>
      </c>
      <c r="AF545" s="1">
        <v>0.03708870528796271</v>
      </c>
      <c r="AG545" s="1">
        <v>-0.005830090567856994</v>
      </c>
      <c r="AH545" s="1">
        <v>0.02151035023977244</v>
      </c>
      <c r="AI545" s="1">
        <v>0.005487381493610055</v>
      </c>
      <c r="AJ545" s="1">
        <v>0.01725431631534979</v>
      </c>
      <c r="AK545" s="1">
        <v>0.01329295689084264</v>
      </c>
      <c r="AL545" s="1">
        <v>-0.02286910506638262</v>
      </c>
      <c r="AM545" s="1">
        <v>0.02524406676552049</v>
      </c>
      <c r="AN545" s="1">
        <v>-0.004718326565889441</v>
      </c>
      <c r="AO545" s="1">
        <v>0.03036615761398265</v>
      </c>
      <c r="AP545" s="1">
        <v>0.0531802193370654</v>
      </c>
      <c r="AQ545" s="1">
        <v>0.04468484468909151</v>
      </c>
      <c r="AR545" s="1">
        <v>0.01569505199745924</v>
      </c>
      <c r="AS545" s="1">
        <v>0.005724122907181384</v>
      </c>
      <c r="AT545" s="1">
        <v>0.01673086474050378</v>
      </c>
      <c r="AU545" s="1">
        <v>0.01542404663662111</v>
      </c>
      <c r="AV545" s="1">
        <v>0.01842905450079013</v>
      </c>
      <c r="AW545" s="1">
        <v>0.02865090903907341</v>
      </c>
      <c r="AX545" s="1">
        <v>0.06178807266392261</v>
      </c>
      <c r="AY545" s="1">
        <v>0.003668038774186089</v>
      </c>
      <c r="AZ545" s="1">
        <v>0.01835026842185061</v>
      </c>
      <c r="BA545" s="1">
        <v>0.008194059918197771</v>
      </c>
      <c r="BB545" s="1">
        <v>0.0004811499946306697</v>
      </c>
      <c r="BC545" s="1">
        <v>0.01045289546748895</v>
      </c>
      <c r="BD545" s="1">
        <v>-0.01668246612322088</v>
      </c>
      <c r="BE545" s="1">
        <v>0.003888002983465144</v>
      </c>
      <c r="BF545" s="1">
        <v>0.01052627359220337</v>
      </c>
      <c r="BG545" s="1">
        <v>0.01982383982752634</v>
      </c>
    </row>
    <row r="546" spans="1:59">
      <c r="A546" s="11">
        <v>44252</v>
      </c>
      <c r="B546" s="1">
        <v>-0.00653698812980763</v>
      </c>
      <c r="C546" s="1">
        <v>-0.02407222995155878</v>
      </c>
      <c r="D546" s="1">
        <v>0.004337402558763248</v>
      </c>
      <c r="E546" s="1">
        <v>-0.051989925759517</v>
      </c>
      <c r="F546" s="1">
        <v>-0.03240038681954516</v>
      </c>
      <c r="G546" s="1">
        <v>0.01698073713465975</v>
      </c>
      <c r="H546" s="1">
        <v>0.01312681539685245</v>
      </c>
      <c r="I546" s="1">
        <v>-0.0405848198878942</v>
      </c>
      <c r="J546" s="1">
        <v>-0.02223057253695115</v>
      </c>
      <c r="K546" s="1">
        <v>-0.01167794478590289</v>
      </c>
      <c r="L546" s="1">
        <v>-0.02787046421352513</v>
      </c>
      <c r="M546" s="1">
        <v>-0.0199589049629888</v>
      </c>
      <c r="N546" s="1">
        <v>-0.02068590461885167</v>
      </c>
      <c r="O546" s="1">
        <v>-0.02262450851349884</v>
      </c>
      <c r="P546" s="1">
        <v>-0.01709401709401714</v>
      </c>
      <c r="Q546" s="1">
        <v>0.005248874367422607</v>
      </c>
      <c r="R546" s="1">
        <v>0.0603001825087226</v>
      </c>
      <c r="S546" s="1">
        <v>0.008327845716301852</v>
      </c>
      <c r="T546" s="1">
        <v>-0.01089204395896615</v>
      </c>
      <c r="U546" s="1">
        <v>-0.03045574705704057</v>
      </c>
      <c r="V546" s="1">
        <v>-0.03199688840299386</v>
      </c>
      <c r="W546" s="1">
        <v>0.006564670380237558</v>
      </c>
      <c r="X546" s="1">
        <v>0.01362679343857232</v>
      </c>
      <c r="Y546" s="1">
        <v>-0.01757203686121223</v>
      </c>
      <c r="Z546" s="1">
        <v>0.01682245546086425</v>
      </c>
      <c r="AA546" s="1">
        <v>-0.01357179054477831</v>
      </c>
      <c r="AB546" s="1">
        <v>-0.003177818295265866</v>
      </c>
      <c r="AC546" s="1">
        <v>-0.0139670531779541</v>
      </c>
      <c r="AD546" s="1">
        <v>-0.02385903934087408</v>
      </c>
      <c r="AE546" s="1">
        <v>-0.03836604704901314</v>
      </c>
      <c r="AF546" s="1">
        <v>-0.02182671116109891</v>
      </c>
      <c r="AG546" s="1">
        <v>-0.03639663730485598</v>
      </c>
      <c r="AH546" s="1">
        <v>0.004480161010049777</v>
      </c>
      <c r="AI546" s="1">
        <v>-0.02370501459803764</v>
      </c>
      <c r="AJ546" s="1">
        <v>-0.03349153690586493</v>
      </c>
      <c r="AK546" s="1">
        <v>-0.01212475608159591</v>
      </c>
      <c r="AL546" s="1">
        <v>-0.07523405367865899</v>
      </c>
      <c r="AM546" s="1">
        <v>-0.082178164375728</v>
      </c>
      <c r="AN546" s="1">
        <v>0.002073806519099941</v>
      </c>
      <c r="AO546" s="1">
        <v>-0.02924683464370026</v>
      </c>
      <c r="AP546" s="1">
        <v>-0.02224441018398093</v>
      </c>
      <c r="AQ546" s="1">
        <v>-0.04007195219229787</v>
      </c>
      <c r="AR546" s="1">
        <v>-0.009657893902353165</v>
      </c>
      <c r="AS546" s="1">
        <v>-0.02104164800385977</v>
      </c>
      <c r="AT546" s="1">
        <v>-0.03235978746619284</v>
      </c>
      <c r="AU546" s="1">
        <v>0.01044294305465376</v>
      </c>
      <c r="AV546" s="1">
        <v>-0.0344678702549257</v>
      </c>
      <c r="AW546" s="1">
        <v>-0.03230459324116819</v>
      </c>
      <c r="AX546" s="1">
        <v>-0.08059082496045267</v>
      </c>
      <c r="AY546" s="1">
        <v>-0.01370485360554252</v>
      </c>
      <c r="AZ546" s="1">
        <v>-0.0191570706229659</v>
      </c>
      <c r="BA546" s="1">
        <v>-0.01005393791148745</v>
      </c>
      <c r="BB546" s="1">
        <v>-0.03496607364553495</v>
      </c>
      <c r="BC546" s="1">
        <v>0.003276971132627482</v>
      </c>
      <c r="BD546" s="1">
        <v>-0.009458924952813086</v>
      </c>
      <c r="BE546" s="1">
        <v>-0.006506677110892811</v>
      </c>
      <c r="BF546" s="1">
        <v>0.002083338516185584</v>
      </c>
      <c r="BG546" s="1">
        <v>0.09287252922880351</v>
      </c>
    </row>
    <row r="547" spans="1:59">
      <c r="A547" s="11">
        <v>44253</v>
      </c>
      <c r="B547" s="1">
        <v>-0.01480497115804502</v>
      </c>
      <c r="C547" s="1">
        <v>-0.01562181895815196</v>
      </c>
      <c r="D547" s="1">
        <v>-0.02049066249133569</v>
      </c>
      <c r="E547" s="1">
        <v>0.02535797153260111</v>
      </c>
      <c r="F547" s="1">
        <v>0.01170038797320982</v>
      </c>
      <c r="G547" s="1">
        <v>-0.01502749848168972</v>
      </c>
      <c r="H547" s="1">
        <v>0.001036434432780009</v>
      </c>
      <c r="I547" s="1">
        <v>-0.01007576918453845</v>
      </c>
      <c r="J547" s="1">
        <v>-0.02003855723490566</v>
      </c>
      <c r="K547" s="1">
        <v>-0.009805828183690801</v>
      </c>
      <c r="L547" s="1">
        <v>0</v>
      </c>
      <c r="M547" s="1">
        <v>-0.008685164297789205</v>
      </c>
      <c r="N547" s="1">
        <v>0.001362926107597362</v>
      </c>
      <c r="O547" s="1">
        <v>-0.001768639107114445</v>
      </c>
      <c r="P547" s="1">
        <v>-0.007826122339220976</v>
      </c>
      <c r="Q547" s="1">
        <v>0</v>
      </c>
      <c r="R547" s="1">
        <v>-0.01741292457894028</v>
      </c>
      <c r="S547" s="1">
        <v>0.002707807107140692</v>
      </c>
      <c r="T547" s="1">
        <v>0.005059583076276519</v>
      </c>
      <c r="U547" s="1">
        <v>0.002707560685753174</v>
      </c>
      <c r="V547" s="1">
        <v>-0.002573603672444524</v>
      </c>
      <c r="W547" s="1">
        <v>0.0114906394099723</v>
      </c>
      <c r="X547" s="1">
        <v>-0.02056754250442783</v>
      </c>
      <c r="Y547" s="1">
        <v>0</v>
      </c>
      <c r="Z547" s="1">
        <v>-0.001321304992585315</v>
      </c>
      <c r="AA547" s="1">
        <v>-0.02652453614435102</v>
      </c>
      <c r="AB547" s="1">
        <v>-0.00535571241040611</v>
      </c>
      <c r="AC547" s="1">
        <v>-0.02606971875602304</v>
      </c>
      <c r="AD547" s="1">
        <v>0.005030303054158969</v>
      </c>
      <c r="AE547" s="1">
        <v>0.02407129309025691</v>
      </c>
      <c r="AF547" s="1">
        <v>-0.01132860569129179</v>
      </c>
      <c r="AG547" s="1">
        <v>0.01150415268638327</v>
      </c>
      <c r="AH547" s="1">
        <v>0.01694925468504493</v>
      </c>
      <c r="AI547" s="1">
        <v>0.01480415943977809</v>
      </c>
      <c r="AJ547" s="1">
        <v>-0.02994859981763687</v>
      </c>
      <c r="AK547" s="1">
        <v>-0.01435894722117004</v>
      </c>
      <c r="AL547" s="1">
        <v>0.01095162003887307</v>
      </c>
      <c r="AM547" s="1">
        <v>0.03058428212573006</v>
      </c>
      <c r="AN547" s="1">
        <v>-0.009757155986943045</v>
      </c>
      <c r="AO547" s="1">
        <v>-0.0282811512009602</v>
      </c>
      <c r="AP547" s="1">
        <v>-0.01353655602888404</v>
      </c>
      <c r="AQ547" s="1">
        <v>-0.03236411422141461</v>
      </c>
      <c r="AR547" s="1">
        <v>-0.02396211173543805</v>
      </c>
      <c r="AS547" s="1">
        <v>-0.01338969154898884</v>
      </c>
      <c r="AT547" s="1">
        <v>0</v>
      </c>
      <c r="AU547" s="1">
        <v>-0.03507662032722192</v>
      </c>
      <c r="AV547" s="1">
        <v>0.02231146824651753</v>
      </c>
      <c r="AW547" s="1">
        <v>0.007957275196921021</v>
      </c>
      <c r="AX547" s="1">
        <v>-0.009850152211020369</v>
      </c>
      <c r="AY547" s="1">
        <v>0.01389528647245464</v>
      </c>
      <c r="AZ547" s="1">
        <v>-0.01632692328826169</v>
      </c>
      <c r="BA547" s="1">
        <v>0.01018635506712529</v>
      </c>
      <c r="BB547" s="1">
        <v>-0.003025363501448997</v>
      </c>
      <c r="BC547" s="1">
        <v>-0.001729153363334568</v>
      </c>
      <c r="BD547" s="1">
        <v>-0.01538438860152713</v>
      </c>
      <c r="BE547" s="1">
        <v>0.02362388414059757</v>
      </c>
      <c r="BF547" s="1">
        <v>-0.03326398165079014</v>
      </c>
      <c r="BG547" s="1">
        <v>-0.03820814774287262</v>
      </c>
    </row>
    <row r="548" spans="1:59">
      <c r="A548" s="11">
        <v>44255</v>
      </c>
      <c r="B548" s="1">
        <v>0</v>
      </c>
      <c r="C548" s="1">
        <v>0</v>
      </c>
      <c r="D548" s="1">
        <v>0</v>
      </c>
      <c r="E548" s="1">
        <v>0</v>
      </c>
      <c r="F548" s="1">
        <v>0</v>
      </c>
      <c r="G548" s="1">
        <v>0</v>
      </c>
      <c r="H548" s="1">
        <v>0</v>
      </c>
      <c r="I548" s="1">
        <v>0</v>
      </c>
      <c r="J548" s="1">
        <v>0</v>
      </c>
      <c r="K548" s="1">
        <v>0</v>
      </c>
      <c r="L548" s="1">
        <v>0.003750544528728916</v>
      </c>
      <c r="M548" s="1">
        <v>0</v>
      </c>
      <c r="N548" s="1">
        <v>0</v>
      </c>
      <c r="O548" s="1">
        <v>0</v>
      </c>
      <c r="P548" s="1">
        <v>0</v>
      </c>
      <c r="Q548" s="1">
        <v>0.007374807358112578</v>
      </c>
      <c r="R548" s="1">
        <v>0</v>
      </c>
      <c r="S548" s="1">
        <v>0</v>
      </c>
      <c r="T548" s="1">
        <v>0</v>
      </c>
      <c r="U548" s="1">
        <v>0</v>
      </c>
      <c r="V548" s="1">
        <v>0</v>
      </c>
      <c r="W548" s="1">
        <v>0</v>
      </c>
      <c r="X548" s="1">
        <v>0</v>
      </c>
      <c r="Y548" s="1">
        <v>0.01305547378085259</v>
      </c>
      <c r="Z548" s="1">
        <v>0</v>
      </c>
      <c r="AA548" s="1">
        <v>0</v>
      </c>
      <c r="AB548" s="1">
        <v>0</v>
      </c>
      <c r="AC548" s="1">
        <v>0</v>
      </c>
      <c r="AD548" s="1">
        <v>0</v>
      </c>
      <c r="AE548" s="1">
        <v>0</v>
      </c>
      <c r="AF548" s="1">
        <v>0</v>
      </c>
      <c r="AG548" s="1">
        <v>0</v>
      </c>
      <c r="AH548" s="1">
        <v>0</v>
      </c>
      <c r="AI548" s="1">
        <v>0</v>
      </c>
      <c r="AJ548" s="1">
        <v>0</v>
      </c>
      <c r="AK548" s="1">
        <v>0</v>
      </c>
      <c r="AL548" s="1">
        <v>0</v>
      </c>
      <c r="AM548" s="1">
        <v>0</v>
      </c>
      <c r="AN548" s="1">
        <v>0</v>
      </c>
      <c r="AO548" s="1">
        <v>0</v>
      </c>
      <c r="AP548" s="1">
        <v>0</v>
      </c>
      <c r="AQ548" s="1">
        <v>0</v>
      </c>
      <c r="AR548" s="1">
        <v>0</v>
      </c>
      <c r="AS548" s="1">
        <v>0</v>
      </c>
      <c r="AT548" s="1">
        <v>0.01041076772459348</v>
      </c>
      <c r="AU548" s="1">
        <v>0</v>
      </c>
      <c r="AV548" s="1">
        <v>0</v>
      </c>
      <c r="AW548" s="1">
        <v>0</v>
      </c>
      <c r="AX548" s="1">
        <v>0</v>
      </c>
      <c r="AY548" s="1">
        <v>0</v>
      </c>
      <c r="AZ548" s="1">
        <v>0</v>
      </c>
      <c r="BA548" s="1">
        <v>0</v>
      </c>
      <c r="BB548" s="1">
        <v>0</v>
      </c>
      <c r="BC548" s="1">
        <v>0</v>
      </c>
      <c r="BD548" s="1">
        <v>0</v>
      </c>
      <c r="BE548" s="1">
        <v>0</v>
      </c>
      <c r="BF548" s="1">
        <v>0</v>
      </c>
      <c r="BG548" s="1">
        <v>0</v>
      </c>
    </row>
    <row r="549" spans="1:59">
      <c r="A549" s="11">
        <v>44256</v>
      </c>
      <c r="B549" s="1">
        <v>0.02028718813466446</v>
      </c>
      <c r="C549" s="1">
        <v>0.01733150981298115</v>
      </c>
      <c r="D549" s="1">
        <v>0.0292684454394847</v>
      </c>
      <c r="E549" s="1">
        <v>0.02224585499817411</v>
      </c>
      <c r="F549" s="1">
        <v>0.01720379839471731</v>
      </c>
      <c r="G549" s="1">
        <v>0.06340065923025029</v>
      </c>
      <c r="H549" s="1">
        <v>0.004400536303146518</v>
      </c>
      <c r="I549" s="1">
        <v>0.0165293069707626</v>
      </c>
      <c r="J549" s="1">
        <v>-0.02477388611417208</v>
      </c>
      <c r="K549" s="1">
        <v>0.005248515599928893</v>
      </c>
      <c r="L549" s="1">
        <v>0.028625721499552</v>
      </c>
      <c r="M549" s="1">
        <v>0.002326285778556203</v>
      </c>
      <c r="N549" s="1">
        <v>0.0183723838073524</v>
      </c>
      <c r="O549" s="1">
        <v>0.02480619594358147</v>
      </c>
      <c r="P549" s="1">
        <v>0.01635993661472934</v>
      </c>
      <c r="Q549" s="1">
        <v>0.0281072648186893</v>
      </c>
      <c r="R549" s="1">
        <v>0.006547359057346602</v>
      </c>
      <c r="S549" s="1">
        <v>0.01410080426164129</v>
      </c>
      <c r="T549" s="1">
        <v>0.02611785482755757</v>
      </c>
      <c r="U549" s="1">
        <v>0.02192097756451794</v>
      </c>
      <c r="V549" s="1">
        <v>0.0342688682598582</v>
      </c>
      <c r="W549" s="1">
        <v>0.02179911779565735</v>
      </c>
      <c r="X549" s="1">
        <v>-0.0141953168886999</v>
      </c>
      <c r="Y549" s="1">
        <v>0.02786324609834256</v>
      </c>
      <c r="Z549" s="1">
        <v>0.009511529569223187</v>
      </c>
      <c r="AA549" s="1">
        <v>0.02262665534276187</v>
      </c>
      <c r="AB549" s="1">
        <v>0.0001281835048068114</v>
      </c>
      <c r="AC549" s="1">
        <v>0.009750011247477097</v>
      </c>
      <c r="AD549" s="1">
        <v>0.01010650016204639</v>
      </c>
      <c r="AE549" s="1">
        <v>0.05628302839127675</v>
      </c>
      <c r="AF549" s="1">
        <v>0.03194441654642621</v>
      </c>
      <c r="AG549" s="1">
        <v>0.02829752613575565</v>
      </c>
      <c r="AH549" s="1">
        <v>0.0350877968836969</v>
      </c>
      <c r="AI549" s="1">
        <v>0.01962302664506765</v>
      </c>
      <c r="AJ549" s="1">
        <v>0.02179657261867129</v>
      </c>
      <c r="AK549" s="1">
        <v>0.02188000296312476</v>
      </c>
      <c r="AL549" s="1">
        <v>0.006736462102557406</v>
      </c>
      <c r="AM549" s="1">
        <v>0.009278507021298843</v>
      </c>
      <c r="AN549" s="1">
        <v>0.005971782547713911</v>
      </c>
      <c r="AO549" s="1">
        <v>0.02797566888041558</v>
      </c>
      <c r="AP549" s="1">
        <v>0.02190945123224197</v>
      </c>
      <c r="AQ549" s="1">
        <v>0.03344658326243621</v>
      </c>
      <c r="AR549" s="1">
        <v>0.002283864824177195</v>
      </c>
      <c r="AS549" s="1">
        <v>0.0362499162829113</v>
      </c>
      <c r="AT549" s="1">
        <v>0.02882585311740482</v>
      </c>
      <c r="AU549" s="1">
        <v>0.004543956089928525</v>
      </c>
      <c r="AV549" s="1">
        <v>0.02433438860526116</v>
      </c>
      <c r="AW549" s="1">
        <v>0.03749856918763705</v>
      </c>
      <c r="AX549" s="1">
        <v>0.06355291148192554</v>
      </c>
      <c r="AY549" s="1">
        <v>0.03883053472681608</v>
      </c>
      <c r="AZ549" s="1">
        <v>0.04681546081374477</v>
      </c>
      <c r="BA549" s="1">
        <v>0.007314497234008455</v>
      </c>
      <c r="BB549" s="1">
        <v>0.04855237876095853</v>
      </c>
      <c r="BC549" s="1">
        <v>0.009334344723859855</v>
      </c>
      <c r="BD549" s="1">
        <v>0.01116074554763036</v>
      </c>
      <c r="BE549" s="1">
        <v>0.03160949245183042</v>
      </c>
      <c r="BF549" s="1">
        <v>0.01075264488662198</v>
      </c>
      <c r="BG549" s="1">
        <v>-0.009589080690643126</v>
      </c>
    </row>
    <row r="550" spans="1:59">
      <c r="A550" s="11">
        <v>44257</v>
      </c>
      <c r="B550" s="1">
        <v>0.002618406564852238</v>
      </c>
      <c r="C550" s="1">
        <v>-0.00164212954504861</v>
      </c>
      <c r="D550" s="1">
        <v>0.007017675307354532</v>
      </c>
      <c r="E550" s="1">
        <v>-0.02616046014813689</v>
      </c>
      <c r="F550" s="1">
        <v>-0.01640426210502544</v>
      </c>
      <c r="G550" s="1">
        <v>0.02247719466305265</v>
      </c>
      <c r="H550" s="1">
        <v>0.01933031689740994</v>
      </c>
      <c r="I550" s="1">
        <v>-0.03007987173248272</v>
      </c>
      <c r="J550" s="1">
        <v>-0.0004031463057987406</v>
      </c>
      <c r="K550" s="1">
        <v>-0.01655013389438265</v>
      </c>
      <c r="L550" s="1">
        <v>0.000246270460553033</v>
      </c>
      <c r="M550" s="1">
        <v>-0.0099767492276438</v>
      </c>
      <c r="N550" s="1">
        <v>0.001603463925249571</v>
      </c>
      <c r="O550" s="1">
        <v>-0.01059008631069058</v>
      </c>
      <c r="P550" s="1">
        <v>-0.01264729512410845</v>
      </c>
      <c r="Q550" s="1">
        <v>0.02941785440910882</v>
      </c>
      <c r="R550" s="1">
        <v>0.009453567294368082</v>
      </c>
      <c r="S550" s="1">
        <v>0.004489170125232755</v>
      </c>
      <c r="T550" s="1">
        <v>0.0005193853594975817</v>
      </c>
      <c r="U550" s="1">
        <v>-0.002723990469002291</v>
      </c>
      <c r="V550" s="1">
        <v>-0.009823147430931267</v>
      </c>
      <c r="W550" s="1">
        <v>-0.009804480125606863</v>
      </c>
      <c r="X550" s="1">
        <v>0.008568343258939626</v>
      </c>
      <c r="Y550" s="1">
        <v>0.03032851322019492</v>
      </c>
      <c r="Z550" s="1">
        <v>-0.008360989033133648</v>
      </c>
      <c r="AA550" s="1">
        <v>-0.00325579538710874</v>
      </c>
      <c r="AB550" s="1">
        <v>-0.003204809300882294</v>
      </c>
      <c r="AC550" s="1">
        <v>0.0153537840479816</v>
      </c>
      <c r="AD550" s="1">
        <v>0.008385524762684948</v>
      </c>
      <c r="AE550" s="1">
        <v>-0.02440901122761174</v>
      </c>
      <c r="AF550" s="1">
        <v>-0.008075383856653184</v>
      </c>
      <c r="AG550" s="1">
        <v>-0.02230947710697828</v>
      </c>
      <c r="AH550" s="1">
        <v>-0.03474577712236349</v>
      </c>
      <c r="AI550" s="1">
        <v>-0.0129570543384836</v>
      </c>
      <c r="AJ550" s="1">
        <v>0.002463888174231155</v>
      </c>
      <c r="AK550" s="1">
        <v>-0.005121326545836302</v>
      </c>
      <c r="AL550" s="1">
        <v>-0.004159521523801835</v>
      </c>
      <c r="AM550" s="1">
        <v>-0.03146291540556956</v>
      </c>
      <c r="AN550" s="1">
        <v>-0.005342915169504803</v>
      </c>
      <c r="AO550" s="1">
        <v>0.0001155653094493392</v>
      </c>
      <c r="AP550" s="1">
        <v>0.004513698479692296</v>
      </c>
      <c r="AQ550" s="1">
        <v>-0.009849766973008545</v>
      </c>
      <c r="AR550" s="1">
        <v>0.008259678129569625</v>
      </c>
      <c r="AS550" s="1">
        <v>-0.01154571754847833</v>
      </c>
      <c r="AT550" s="1">
        <v>0.01597698385237933</v>
      </c>
      <c r="AU550" s="1">
        <v>0.01195488125611788</v>
      </c>
      <c r="AV550" s="1">
        <v>-0.008842034800994103</v>
      </c>
      <c r="AW550" s="1">
        <v>0.008500489094247277</v>
      </c>
      <c r="AX550" s="1">
        <v>-0.04452763648659908</v>
      </c>
      <c r="AY550" s="1">
        <v>0.005716845621095645</v>
      </c>
      <c r="AZ550" s="1">
        <v>-0.00177821729487937</v>
      </c>
      <c r="BA550" s="1">
        <v>-2.987877992244314E-05</v>
      </c>
      <c r="BB550" s="1">
        <v>-0.02182426151168149</v>
      </c>
      <c r="BC550" s="1">
        <v>-0.004417650947681095</v>
      </c>
      <c r="BD550" s="1">
        <v>-0.009591288735617876</v>
      </c>
      <c r="BE550" s="1">
        <v>0.002067385126595545</v>
      </c>
      <c r="BF550" s="1">
        <v>0.01063832417056099</v>
      </c>
      <c r="BG550" s="1">
        <v>-0.0214384637269458</v>
      </c>
    </row>
    <row r="551" spans="1:59">
      <c r="A551" s="11">
        <v>44258</v>
      </c>
      <c r="B551" s="1">
        <v>-0.0273402130375443</v>
      </c>
      <c r="C551" s="1">
        <v>0.006167725720633843</v>
      </c>
      <c r="D551" s="1">
        <v>0.01440558183080287</v>
      </c>
      <c r="E551" s="1">
        <v>-0.03886837929182929</v>
      </c>
      <c r="F551" s="1">
        <v>-0.02893170479822993</v>
      </c>
      <c r="G551" s="1">
        <v>0.05410041290788214</v>
      </c>
      <c r="H551" s="1">
        <v>-0.008344159934855377</v>
      </c>
      <c r="I551" s="1">
        <v>0.007891844202568166</v>
      </c>
      <c r="J551" s="1">
        <v>-0.006857694084768884</v>
      </c>
      <c r="K551" s="1">
        <v>-0.0003004701692844725</v>
      </c>
      <c r="L551" s="1">
        <v>-0.007509513584131766</v>
      </c>
      <c r="M551" s="1">
        <v>-0.01382203262928272</v>
      </c>
      <c r="N551" s="1">
        <v>-0.02388238536462328</v>
      </c>
      <c r="O551" s="1">
        <v>-0.009611285611460185</v>
      </c>
      <c r="P551" s="1">
        <v>0.002911208151382905</v>
      </c>
      <c r="Q551" s="1">
        <v>0.009290123875721923</v>
      </c>
      <c r="R551" s="1">
        <v>0.03050092851940978</v>
      </c>
      <c r="S551" s="1">
        <v>0.002442770007569317</v>
      </c>
      <c r="T551" s="1">
        <v>-0.0200172040985277</v>
      </c>
      <c r="U551" s="1">
        <v>-0.02366750035375043</v>
      </c>
      <c r="V551" s="1">
        <v>-0.02511615358801922</v>
      </c>
      <c r="W551" s="1">
        <v>-0.01199257633867989</v>
      </c>
      <c r="X551" s="1">
        <v>0.02159306556781049</v>
      </c>
      <c r="Y551" s="1">
        <v>-0.009898687529442673</v>
      </c>
      <c r="Z551" s="1">
        <v>-0.001636002497514499</v>
      </c>
      <c r="AA551" s="1">
        <v>0.01933212790318062</v>
      </c>
      <c r="AB551" s="1">
        <v>0.03948056562136193</v>
      </c>
      <c r="AC551" s="1">
        <v>0.006852077110054422</v>
      </c>
      <c r="AD551" s="1">
        <v>-0.06765997071765961</v>
      </c>
      <c r="AE551" s="1">
        <v>-0.05201260060473945</v>
      </c>
      <c r="AF551" s="1">
        <v>0.008141126578802726</v>
      </c>
      <c r="AG551" s="1">
        <v>-0.01386098972158545</v>
      </c>
      <c r="AH551" s="1">
        <v>0.0333625288990067</v>
      </c>
      <c r="AI551" s="1">
        <v>-0.02698077887094996</v>
      </c>
      <c r="AJ551" s="1">
        <v>0.007890727966725519</v>
      </c>
      <c r="AK551" s="1">
        <v>-0.04950530238874051</v>
      </c>
      <c r="AL551" s="1">
        <v>-0.02633259228302021</v>
      </c>
      <c r="AM551" s="1">
        <v>-0.04486701388623626</v>
      </c>
      <c r="AN551" s="1">
        <v>0.02626098849319303</v>
      </c>
      <c r="AO551" s="1">
        <v>0.001502082536049665</v>
      </c>
      <c r="AP551" s="1">
        <v>0.003931565757899547</v>
      </c>
      <c r="AQ551" s="1">
        <v>-0.005684674053452521</v>
      </c>
      <c r="AR551" s="1">
        <v>0.01468941533961288</v>
      </c>
      <c r="AS551" s="1">
        <v>-0.00592751530070279</v>
      </c>
      <c r="AT551" s="1">
        <v>-0.003580013163566154</v>
      </c>
      <c r="AU551" s="1">
        <v>0.04118767178841964</v>
      </c>
      <c r="AV551" s="1">
        <v>-0.05932936605914962</v>
      </c>
      <c r="AW551" s="1">
        <v>-0.000412360808966783</v>
      </c>
      <c r="AX551" s="1">
        <v>-0.04842375828339562</v>
      </c>
      <c r="AY551" s="1">
        <v>0.01574108831624321</v>
      </c>
      <c r="AZ551" s="1">
        <v>-0.007214514051839482</v>
      </c>
      <c r="BA551" s="1">
        <v>-0.005289355684075514</v>
      </c>
      <c r="BB551" s="1">
        <v>-0.0833622788272157</v>
      </c>
      <c r="BC551" s="1">
        <v>0.0001277920923572484</v>
      </c>
      <c r="BD551" s="1">
        <v>-0.0193684051387949</v>
      </c>
      <c r="BE551" s="1">
        <v>-0.02328338264681662</v>
      </c>
      <c r="BF551" s="1">
        <v>0.01578941038830495</v>
      </c>
      <c r="BG551" s="1">
        <v>0.03886930617664208</v>
      </c>
    </row>
    <row r="552" spans="1:59">
      <c r="A552" s="11">
        <v>44259</v>
      </c>
      <c r="B552" s="1">
        <v>-0.02659848611473092</v>
      </c>
      <c r="C552" s="1">
        <v>-0.01103391762136818</v>
      </c>
      <c r="D552" s="1">
        <v>-0.0171669464405797</v>
      </c>
      <c r="E552" s="1">
        <v>-0.03846154571947191</v>
      </c>
      <c r="F552" s="1">
        <v>-0.009128157985388907</v>
      </c>
      <c r="G552" s="1">
        <v>-0.04570331601475686</v>
      </c>
      <c r="H552" s="1">
        <v>0.01708324386758586</v>
      </c>
      <c r="I552" s="1">
        <v>-0.02442123066035551</v>
      </c>
      <c r="J552" s="1">
        <v>-0.004874065213086864</v>
      </c>
      <c r="K552" s="1">
        <v>-0.01062122229372531</v>
      </c>
      <c r="L552" s="1">
        <v>-0.000930253620901822</v>
      </c>
      <c r="M552" s="1">
        <v>-0.01506550060069722</v>
      </c>
      <c r="N552" s="1">
        <v>-0.01038818699463562</v>
      </c>
      <c r="O552" s="1">
        <v>-0.03286273469446899</v>
      </c>
      <c r="P552" s="1">
        <v>-0.01146592803202107</v>
      </c>
      <c r="Q552" s="1">
        <v>-0.007803894134737366</v>
      </c>
      <c r="R552" s="1">
        <v>-0.00633651926597012</v>
      </c>
      <c r="S552" s="1">
        <v>-0.02040158658893754</v>
      </c>
      <c r="T552" s="1">
        <v>-0.03502479339770881</v>
      </c>
      <c r="U552" s="1">
        <v>0.01104248400138919</v>
      </c>
      <c r="V552" s="1">
        <v>-0.03198196762082528</v>
      </c>
      <c r="W552" s="1">
        <v>-0.009648230366082977</v>
      </c>
      <c r="X552" s="1">
        <v>-0.01478407995958753</v>
      </c>
      <c r="Y552" s="1">
        <v>-0.01074962594846474</v>
      </c>
      <c r="Z552" s="1">
        <v>-0.02168006648236764</v>
      </c>
      <c r="AA552" s="1">
        <v>-0.01536843252213782</v>
      </c>
      <c r="AB552" s="1">
        <v>-0.001732043237300362</v>
      </c>
      <c r="AC552" s="1">
        <v>-0.00780259708348241</v>
      </c>
      <c r="AD552" s="1">
        <v>-0.03665656253221983</v>
      </c>
      <c r="AE552" s="1">
        <v>-0.04787278303872089</v>
      </c>
      <c r="AF552" s="1">
        <v>-0.0136270370688526</v>
      </c>
      <c r="AG552" s="1">
        <v>0.008731102753822828</v>
      </c>
      <c r="AH552" s="1">
        <v>-0.005522522838178334</v>
      </c>
      <c r="AI552" s="1">
        <v>-0.003647319138041283</v>
      </c>
      <c r="AJ552" s="1">
        <v>-0.01822484062141694</v>
      </c>
      <c r="AK552" s="1">
        <v>-0.0180718329969386</v>
      </c>
      <c r="AL552" s="1">
        <v>-0.009045805634150139</v>
      </c>
      <c r="AM552" s="1">
        <v>-0.03393270391861103</v>
      </c>
      <c r="AN552" s="1">
        <v>-0.005524947734912744</v>
      </c>
      <c r="AO552" s="1">
        <v>-0.004441892428702854</v>
      </c>
      <c r="AP552" s="1">
        <v>-0.008951454565221506</v>
      </c>
      <c r="AQ552" s="1">
        <v>-0.02759799659826878</v>
      </c>
      <c r="AR552" s="1">
        <v>-0.03257249572307308</v>
      </c>
      <c r="AS552" s="1">
        <v>-0.01245165253059421</v>
      </c>
      <c r="AT552" s="1">
        <v>-0.0133543435356549</v>
      </c>
      <c r="AU552" s="1">
        <v>0.01709856614764704</v>
      </c>
      <c r="AV552" s="1">
        <v>-0.0270794699279191</v>
      </c>
      <c r="AW552" s="1">
        <v>-0.03573546690754414</v>
      </c>
      <c r="AX552" s="1">
        <v>-0.04862218183112754</v>
      </c>
      <c r="AY552" s="1">
        <v>-0.01894096579334781</v>
      </c>
      <c r="AZ552" s="1">
        <v>-0.02987535606425384</v>
      </c>
      <c r="BA552" s="1">
        <v>0.002824093739072886</v>
      </c>
      <c r="BB552" s="1">
        <v>-0.02741599032986219</v>
      </c>
      <c r="BC552" s="1">
        <v>-0.004340779460130895</v>
      </c>
      <c r="BD552" s="1">
        <v>-0.0004701860606584063</v>
      </c>
      <c r="BE552" s="1">
        <v>-0.04594133485590146</v>
      </c>
      <c r="BF552" s="1">
        <v>0.01554411388457355</v>
      </c>
      <c r="BG552" s="1">
        <v>0.05442171574764409</v>
      </c>
    </row>
    <row r="553" spans="1:59">
      <c r="A553" s="11">
        <v>44260</v>
      </c>
      <c r="B553" s="1">
        <v>0.01068880285191653</v>
      </c>
      <c r="C553" s="1">
        <v>0.03202486071103205</v>
      </c>
      <c r="D553" s="1">
        <v>0.02075902825829723</v>
      </c>
      <c r="E553" s="1">
        <v>0.009903493801497243</v>
      </c>
      <c r="F553" s="1">
        <v>0.007687481916645478</v>
      </c>
      <c r="G553" s="1">
        <v>0.02898326967067621</v>
      </c>
      <c r="H553" s="1">
        <v>0.01729763717407451</v>
      </c>
      <c r="I553" s="1">
        <v>0.01470715570346393</v>
      </c>
      <c r="J553" s="1">
        <v>0.02653053372969127</v>
      </c>
      <c r="K553" s="1">
        <v>0.03109171483342044</v>
      </c>
      <c r="L553" s="1">
        <v>0</v>
      </c>
      <c r="M553" s="1">
        <v>-0.00539116237497006</v>
      </c>
      <c r="N553" s="1">
        <v>0.01809376621794057</v>
      </c>
      <c r="O553" s="1">
        <v>0.02257691812575779</v>
      </c>
      <c r="P553" s="1">
        <v>-0.02360880433280621</v>
      </c>
      <c r="Q553" s="1">
        <v>0</v>
      </c>
      <c r="R553" s="1">
        <v>0.01829166218823297</v>
      </c>
      <c r="S553" s="1">
        <v>-0.002719081627885034</v>
      </c>
      <c r="T553" s="1">
        <v>0.02220461954659481</v>
      </c>
      <c r="U553" s="1">
        <v>0.02901291511541215</v>
      </c>
      <c r="V553" s="1">
        <v>0.02135831099280106</v>
      </c>
      <c r="W553" s="1">
        <v>-0.008799500761481505</v>
      </c>
      <c r="X553" s="1">
        <v>0.02602581690687056</v>
      </c>
      <c r="Y553" s="1">
        <v>0</v>
      </c>
      <c r="Z553" s="1">
        <v>0.0296977937699896</v>
      </c>
      <c r="AA553" s="1">
        <v>0.002324625731745744</v>
      </c>
      <c r="AB553" s="1">
        <v>-0.006692271376775749</v>
      </c>
      <c r="AC553" s="1">
        <v>0.006444886606007394</v>
      </c>
      <c r="AD553" s="1">
        <v>0.02840701118685263</v>
      </c>
      <c r="AE553" s="1">
        <v>0.03200416240976778</v>
      </c>
      <c r="AF553" s="1">
        <v>0.01842051240728582</v>
      </c>
      <c r="AG553" s="1">
        <v>0.02577233253118671</v>
      </c>
      <c r="AH553" s="1">
        <v>0.0252029479417144</v>
      </c>
      <c r="AI553" s="1">
        <v>0.02147934318692823</v>
      </c>
      <c r="AJ553" s="1">
        <v>0.02196232436189494</v>
      </c>
      <c r="AK553" s="1">
        <v>0.009974781470949656</v>
      </c>
      <c r="AL553" s="1">
        <v>0.0188217121519767</v>
      </c>
      <c r="AM553" s="1">
        <v>0.007376556961283809</v>
      </c>
      <c r="AN553" s="1">
        <v>0.005555642368633373</v>
      </c>
      <c r="AO553" s="1">
        <v>0.02248230133056661</v>
      </c>
      <c r="AP553" s="1">
        <v>0.02359712514278267</v>
      </c>
      <c r="AQ553" s="1">
        <v>0.0320831363516263</v>
      </c>
      <c r="AR553" s="1">
        <v>-0.03366918511110384</v>
      </c>
      <c r="AS553" s="1">
        <v>0.04155562384944078</v>
      </c>
      <c r="AT553" s="1">
        <v>0</v>
      </c>
      <c r="AU553" s="1">
        <v>0.02086582273853055</v>
      </c>
      <c r="AV553" s="1">
        <v>0.03628885827972073</v>
      </c>
      <c r="AW553" s="1">
        <v>0.05613993545744278</v>
      </c>
      <c r="AX553" s="1">
        <v>-0.03779931353128307</v>
      </c>
      <c r="AY553" s="1">
        <v>-0.005704302891302748</v>
      </c>
      <c r="AZ553" s="1">
        <v>0.0276510523719844</v>
      </c>
      <c r="BA553" s="1">
        <v>0.03981293749169246</v>
      </c>
      <c r="BB553" s="1">
        <v>-0.005231763444867754</v>
      </c>
      <c r="BC553" s="1">
        <v>0.02439497693872128</v>
      </c>
      <c r="BD553" s="1">
        <v>0.01246766757404605</v>
      </c>
      <c r="BE553" s="1">
        <v>0.01344188497472465</v>
      </c>
      <c r="BF553" s="1">
        <v>-0.01020410649998127</v>
      </c>
      <c r="BG553" s="1">
        <v>0.002580688925118313</v>
      </c>
    </row>
    <row r="554" spans="1:59">
      <c r="A554" s="11">
        <v>44262</v>
      </c>
      <c r="B554" s="1">
        <v>0</v>
      </c>
      <c r="C554" s="1">
        <v>0</v>
      </c>
      <c r="D554" s="1">
        <v>0</v>
      </c>
      <c r="E554" s="1">
        <v>0</v>
      </c>
      <c r="F554" s="1">
        <v>0</v>
      </c>
      <c r="G554" s="1">
        <v>0</v>
      </c>
      <c r="H554" s="1">
        <v>0</v>
      </c>
      <c r="I554" s="1">
        <v>0</v>
      </c>
      <c r="J554" s="1">
        <v>0</v>
      </c>
      <c r="K554" s="1">
        <v>0</v>
      </c>
      <c r="L554" s="1">
        <v>0.00341423353780046</v>
      </c>
      <c r="M554" s="1">
        <v>0</v>
      </c>
      <c r="N554" s="1">
        <v>0</v>
      </c>
      <c r="O554" s="1">
        <v>0</v>
      </c>
      <c r="P554" s="1">
        <v>0</v>
      </c>
      <c r="Q554" s="1">
        <v>-0.003529275352604055</v>
      </c>
      <c r="R554" s="1">
        <v>0</v>
      </c>
      <c r="S554" s="1">
        <v>0</v>
      </c>
      <c r="T554" s="1">
        <v>0</v>
      </c>
      <c r="U554" s="1">
        <v>0</v>
      </c>
      <c r="V554" s="1">
        <v>0</v>
      </c>
      <c r="W554" s="1">
        <v>0</v>
      </c>
      <c r="X554" s="1">
        <v>0</v>
      </c>
      <c r="Y554" s="1">
        <v>0.01542557308839343</v>
      </c>
      <c r="Z554" s="1">
        <v>0</v>
      </c>
      <c r="AA554" s="1">
        <v>0</v>
      </c>
      <c r="AB554" s="1">
        <v>0</v>
      </c>
      <c r="AC554" s="1">
        <v>0</v>
      </c>
      <c r="AD554" s="1">
        <v>0</v>
      </c>
      <c r="AE554" s="1">
        <v>0</v>
      </c>
      <c r="AF554" s="1">
        <v>0</v>
      </c>
      <c r="AG554" s="1">
        <v>0</v>
      </c>
      <c r="AH554" s="1">
        <v>0</v>
      </c>
      <c r="AI554" s="1">
        <v>0</v>
      </c>
      <c r="AJ554" s="1">
        <v>0</v>
      </c>
      <c r="AK554" s="1">
        <v>0</v>
      </c>
      <c r="AL554" s="1">
        <v>0</v>
      </c>
      <c r="AM554" s="1">
        <v>0</v>
      </c>
      <c r="AN554" s="1">
        <v>0</v>
      </c>
      <c r="AO554" s="1">
        <v>0</v>
      </c>
      <c r="AP554" s="1">
        <v>0</v>
      </c>
      <c r="AQ554" s="1">
        <v>0</v>
      </c>
      <c r="AR554" s="1">
        <v>0</v>
      </c>
      <c r="AS554" s="1">
        <v>0</v>
      </c>
      <c r="AT554" s="1">
        <v>6.652479140623058E-05</v>
      </c>
      <c r="AU554" s="1">
        <v>0</v>
      </c>
      <c r="AV554" s="1">
        <v>0</v>
      </c>
      <c r="AW554" s="1">
        <v>0</v>
      </c>
      <c r="AX554" s="1">
        <v>0</v>
      </c>
      <c r="AY554" s="1">
        <v>0</v>
      </c>
      <c r="AZ554" s="1">
        <v>0</v>
      </c>
      <c r="BA554" s="1">
        <v>0</v>
      </c>
      <c r="BB554" s="1">
        <v>0</v>
      </c>
      <c r="BC554" s="1">
        <v>0</v>
      </c>
      <c r="BD554" s="1">
        <v>0</v>
      </c>
      <c r="BE554" s="1">
        <v>0</v>
      </c>
      <c r="BF554" s="1">
        <v>0</v>
      </c>
      <c r="BG554" s="1">
        <v>0</v>
      </c>
    </row>
    <row r="555" spans="1:59">
      <c r="A555" s="11">
        <v>44263</v>
      </c>
      <c r="B555" s="1">
        <v>-0.01381676162606649</v>
      </c>
      <c r="C555" s="1">
        <v>0.01661649666270804</v>
      </c>
      <c r="D555" s="1">
        <v>0.0148718545218971</v>
      </c>
      <c r="E555" s="1">
        <v>-0.05807434734520478</v>
      </c>
      <c r="F555" s="1">
        <v>-0.01616746374838574</v>
      </c>
      <c r="G555" s="1">
        <v>0.0400663715686278</v>
      </c>
      <c r="H555" s="1">
        <v>0.006407029518267215</v>
      </c>
      <c r="I555" s="1">
        <v>-0.03078368877263271</v>
      </c>
      <c r="J555" s="1">
        <v>-0.03061629114354825</v>
      </c>
      <c r="K555" s="1">
        <v>-0.006924711747220091</v>
      </c>
      <c r="L555" s="1">
        <v>-0.01299185591074081</v>
      </c>
      <c r="M555" s="1">
        <v>-0.0185932859747453</v>
      </c>
      <c r="N555" s="1">
        <v>-0.01383807857483699</v>
      </c>
      <c r="O555" s="1">
        <v>0.001338124943103258</v>
      </c>
      <c r="P555" s="1">
        <v>-0.0166611782569398</v>
      </c>
      <c r="Q555" s="1">
        <v>-0.02003646636135825</v>
      </c>
      <c r="R555" s="1">
        <v>0.01656231152044851</v>
      </c>
      <c r="S555" s="1">
        <v>0.01635861708557229</v>
      </c>
      <c r="T555" s="1">
        <v>-0.008115992111542014</v>
      </c>
      <c r="U555" s="1">
        <v>-0.04001345150510971</v>
      </c>
      <c r="V555" s="1">
        <v>0.0008167998781256625</v>
      </c>
      <c r="W555" s="1">
        <v>0.01490162937952588</v>
      </c>
      <c r="X555" s="1">
        <v>0.04090493026326802</v>
      </c>
      <c r="Y555" s="1">
        <v>0.007034313620524424</v>
      </c>
      <c r="Z555" s="1">
        <v>0.03347090308343192</v>
      </c>
      <c r="AA555" s="1">
        <v>0.01325287404275977</v>
      </c>
      <c r="AB555" s="1">
        <v>0.04254513082018629</v>
      </c>
      <c r="AC555" s="1">
        <v>0.002996142441914929</v>
      </c>
      <c r="AD555" s="1">
        <v>-0.01466371551005696</v>
      </c>
      <c r="AE555" s="1">
        <v>-0.0402474168370438</v>
      </c>
      <c r="AF555" s="1">
        <v>0.01105350186901677</v>
      </c>
      <c r="AG555" s="1">
        <v>-0.03394127918168366</v>
      </c>
      <c r="AH555" s="1">
        <v>0.04624998760630628</v>
      </c>
      <c r="AI555" s="1">
        <v>-0.01817786714194136</v>
      </c>
      <c r="AJ555" s="1">
        <v>0.01803620001222783</v>
      </c>
      <c r="AK555" s="1">
        <v>-0.04465622382700662</v>
      </c>
      <c r="AL555" s="1">
        <v>-0.05708483130145858</v>
      </c>
      <c r="AM555" s="1">
        <v>-0.06967470267181664</v>
      </c>
      <c r="AN555" s="1">
        <v>-0.001163029164142348</v>
      </c>
      <c r="AO555" s="1">
        <v>0.01337427487334319</v>
      </c>
      <c r="AP555" s="1">
        <v>0.02272225242673231</v>
      </c>
      <c r="AQ555" s="1">
        <v>0.01960789941275887</v>
      </c>
      <c r="AR555" s="1">
        <v>0.0145921073952644</v>
      </c>
      <c r="AS555" s="1">
        <v>0.01943734486990145</v>
      </c>
      <c r="AT555" s="1">
        <v>0.01421575934741948</v>
      </c>
      <c r="AU555" s="1">
        <v>0.004881051659882729</v>
      </c>
      <c r="AV555" s="1">
        <v>0.003286501842113099</v>
      </c>
      <c r="AW555" s="1">
        <v>0.004632289385126054</v>
      </c>
      <c r="AX555" s="1">
        <v>-0.05844967282854319</v>
      </c>
      <c r="AY555" s="1">
        <v>0.01191528947845555</v>
      </c>
      <c r="AZ555" s="1">
        <v>0.03719589068633922</v>
      </c>
      <c r="BA555" s="1">
        <v>0.008844850880199928</v>
      </c>
      <c r="BB555" s="1">
        <v>-0.05345576936332841</v>
      </c>
      <c r="BC555" s="1">
        <v>-0.02174868258663587</v>
      </c>
      <c r="BD555" s="1">
        <v>-0.009603593683525591</v>
      </c>
      <c r="BE555" s="1">
        <v>0.0260593101254909</v>
      </c>
      <c r="BF555" s="1">
        <v>0</v>
      </c>
      <c r="BG555" s="1">
        <v>0.02702698556148464</v>
      </c>
    </row>
    <row r="556" spans="1:59">
      <c r="A556" s="11">
        <v>44264</v>
      </c>
      <c r="B556" s="1">
        <v>0.00925371487653015</v>
      </c>
      <c r="C556" s="1">
        <v>-0.01142166764111796</v>
      </c>
      <c r="D556" s="1">
        <v>-0.01491881671539608</v>
      </c>
      <c r="E556" s="1">
        <v>0.06179015348018924</v>
      </c>
      <c r="F556" s="1">
        <v>0.03756837366056898</v>
      </c>
      <c r="G556" s="1">
        <v>0.06806657168647989</v>
      </c>
      <c r="H556" s="1">
        <v>0.001958763111392869</v>
      </c>
      <c r="I556" s="1">
        <v>0.05050949236811508</v>
      </c>
      <c r="J556" s="1">
        <v>-0.02953245090035439</v>
      </c>
      <c r="K556" s="1">
        <v>-0.02403429706297977</v>
      </c>
      <c r="L556" s="1">
        <v>0.01817726532976671</v>
      </c>
      <c r="M556" s="1">
        <v>0.02363359358421513</v>
      </c>
      <c r="N556" s="1">
        <v>0.02338709677419359</v>
      </c>
      <c r="O556" s="1">
        <v>-0.00423161762031965</v>
      </c>
      <c r="P556" s="1">
        <v>-0.006086155387178049</v>
      </c>
      <c r="Q556" s="1">
        <v>0.004853390691988535</v>
      </c>
      <c r="R556" s="1">
        <v>0.005106567556069974</v>
      </c>
      <c r="S556" s="1">
        <v>0.006316364208097891</v>
      </c>
      <c r="T556" s="1">
        <v>0.05751755957609839</v>
      </c>
      <c r="U556" s="1">
        <v>0.01409464976370089</v>
      </c>
      <c r="V556" s="1">
        <v>0.02211890340058975</v>
      </c>
      <c r="W556" s="1">
        <v>0.01530769162776791</v>
      </c>
      <c r="X556" s="1">
        <v>-0.01789231558885029</v>
      </c>
      <c r="Y556" s="1">
        <v>0.01664576708003707</v>
      </c>
      <c r="Z556" s="1">
        <v>-0.0001210187610476421</v>
      </c>
      <c r="AA556" s="1">
        <v>-0.007062932960074431</v>
      </c>
      <c r="AB556" s="1">
        <v>-0.01543796479821269</v>
      </c>
      <c r="AC556" s="1">
        <v>-0.01156839557393241</v>
      </c>
      <c r="AD556" s="1">
        <v>0.03256732741260926</v>
      </c>
      <c r="AE556" s="1">
        <v>0.0456432060701073</v>
      </c>
      <c r="AF556" s="1">
        <v>-0.01192650544307139</v>
      </c>
      <c r="AG556" s="1">
        <v>0.0408522689104156</v>
      </c>
      <c r="AH556" s="1">
        <v>-0.001593122836380245</v>
      </c>
      <c r="AI556" s="1">
        <v>0.0281014789484566</v>
      </c>
      <c r="AJ556" s="1">
        <v>-0.03857506157229684</v>
      </c>
      <c r="AK556" s="1">
        <v>0.0265745367724981</v>
      </c>
      <c r="AL556" s="1">
        <v>0.08424762617225934</v>
      </c>
      <c r="AM556" s="1">
        <v>0.08033321864056564</v>
      </c>
      <c r="AN556" s="1">
        <v>0.002910899507668097</v>
      </c>
      <c r="AO556" s="1">
        <v>-0.02902371681059468</v>
      </c>
      <c r="AP556" s="1">
        <v>-0.01434435799586409</v>
      </c>
      <c r="AQ556" s="1">
        <v>-0.0140713776493202</v>
      </c>
      <c r="AR556" s="1">
        <v>0.007044314038202382</v>
      </c>
      <c r="AS556" s="1">
        <v>-0.009198872295964167</v>
      </c>
      <c r="AT556" s="1">
        <v>0.007213286143830322</v>
      </c>
      <c r="AU556" s="1">
        <v>-0.02246515704098917</v>
      </c>
      <c r="AV556" s="1">
        <v>0.04744159760023514</v>
      </c>
      <c r="AW556" s="1">
        <v>0.01631118802429365</v>
      </c>
      <c r="AX556" s="1">
        <v>0.1964120760817838</v>
      </c>
      <c r="AY556" s="1">
        <v>-0.0226777344458341</v>
      </c>
      <c r="AZ556" s="1">
        <v>-0.01943488860867393</v>
      </c>
      <c r="BA556" s="1">
        <v>0.005168901711450236</v>
      </c>
      <c r="BB556" s="1">
        <v>0.04034496745620486</v>
      </c>
      <c r="BC556" s="1">
        <v>-0.02581483252980088</v>
      </c>
      <c r="BD556" s="1">
        <v>0.007898127954959699</v>
      </c>
      <c r="BE556" s="1">
        <v>-0.01794562917102394</v>
      </c>
      <c r="BF556" s="1">
        <v>0.02989688101057197</v>
      </c>
      <c r="BG556" s="1">
        <v>-0.0313282917861063</v>
      </c>
    </row>
    <row r="557" spans="1:59">
      <c r="A557" s="11">
        <v>44265</v>
      </c>
      <c r="B557" s="1">
        <v>-0.007026658098899574</v>
      </c>
      <c r="C557" s="1">
        <v>0.01215140184988184</v>
      </c>
      <c r="D557" s="1">
        <v>0.01899808503607603</v>
      </c>
      <c r="E557" s="1">
        <v>-0.01286135428409985</v>
      </c>
      <c r="F557" s="1">
        <v>-0.001701017312374709</v>
      </c>
      <c r="G557" s="1">
        <v>-0.02155937409257946</v>
      </c>
      <c r="H557" s="1">
        <v>0.008553320558436717</v>
      </c>
      <c r="I557" s="1">
        <v>-0.01612495316928075</v>
      </c>
      <c r="J557" s="1">
        <v>0.0207100686428856</v>
      </c>
      <c r="K557" s="1">
        <v>0.03602725396821049</v>
      </c>
      <c r="L557" s="1">
        <v>0</v>
      </c>
      <c r="M557" s="1">
        <v>0.0158418501522517</v>
      </c>
      <c r="N557" s="1">
        <v>0.0219114292638487</v>
      </c>
      <c r="O557" s="1">
        <v>0.05121901784174776</v>
      </c>
      <c r="P557" s="1">
        <v>-0.0148625051589617</v>
      </c>
      <c r="Q557" s="1">
        <v>0</v>
      </c>
      <c r="R557" s="1">
        <v>0.01411290322580649</v>
      </c>
      <c r="S557" s="1">
        <v>0.000510491794917467</v>
      </c>
      <c r="T557" s="1">
        <v>0.02668258927166556</v>
      </c>
      <c r="U557" s="1">
        <v>0.001135098670700607</v>
      </c>
      <c r="V557" s="1">
        <v>0.01325549674893356</v>
      </c>
      <c r="W557" s="1">
        <v>0.00553857333966068</v>
      </c>
      <c r="X557" s="1">
        <v>-0.002794338986825129</v>
      </c>
      <c r="Y557" s="1">
        <v>0</v>
      </c>
      <c r="Z557" s="1">
        <v>0.01943452087850073</v>
      </c>
      <c r="AA557" s="1">
        <v>0.02173498783309169</v>
      </c>
      <c r="AB557" s="1">
        <v>-0.008630064466131793</v>
      </c>
      <c r="AC557" s="1">
        <v>0.009896265918419633</v>
      </c>
      <c r="AD557" s="1">
        <v>0.03569630862614837</v>
      </c>
      <c r="AE557" s="1">
        <v>0.005234676666730165</v>
      </c>
      <c r="AF557" s="1">
        <v>0.01391445497738864</v>
      </c>
      <c r="AG557" s="1">
        <v>-0.0031609707562259</v>
      </c>
      <c r="AH557" s="1">
        <v>0.007180049756238205</v>
      </c>
      <c r="AI557" s="1">
        <v>-0.005817353859597696</v>
      </c>
      <c r="AJ557" s="1">
        <v>0.02339423324934398</v>
      </c>
      <c r="AK557" s="1">
        <v>-0.003751666312544533</v>
      </c>
      <c r="AL557" s="1">
        <v>-0.04499452967508899</v>
      </c>
      <c r="AM557" s="1">
        <v>-0.004153221195079548</v>
      </c>
      <c r="AN557" s="1">
        <v>0.01393333847297962</v>
      </c>
      <c r="AO557" s="1">
        <v>0.02390144329644883</v>
      </c>
      <c r="AP557" s="1">
        <v>0.01542854528164139</v>
      </c>
      <c r="AQ557" s="1">
        <v>0.02331104664027039</v>
      </c>
      <c r="AR557" s="1">
        <v>-0.008452268287583942</v>
      </c>
      <c r="AS557" s="1">
        <v>0.009621846656108213</v>
      </c>
      <c r="AT557" s="1">
        <v>0</v>
      </c>
      <c r="AU557" s="1">
        <v>0.04347842262020096</v>
      </c>
      <c r="AV557" s="1">
        <v>0.01520539180061853</v>
      </c>
      <c r="AW557" s="1">
        <v>-0.004083206993578337</v>
      </c>
      <c r="AX557" s="1">
        <v>-0.008195069108326569</v>
      </c>
      <c r="AY557" s="1">
        <v>0.005801029406532932</v>
      </c>
      <c r="AZ557" s="1">
        <v>0.01206319717659521</v>
      </c>
      <c r="BA557" s="1">
        <v>-0.006761825271146771</v>
      </c>
      <c r="BB557" s="1">
        <v>-0.001235542312215676</v>
      </c>
      <c r="BC557" s="1">
        <v>0.009226954992822334</v>
      </c>
      <c r="BD557" s="1">
        <v>0.0255253477258004</v>
      </c>
      <c r="BE557" s="1">
        <v>0.02787470410925819</v>
      </c>
      <c r="BF557" s="1">
        <v>0.03703703225095301</v>
      </c>
      <c r="BG557" s="1">
        <v>-0.01681760855370606</v>
      </c>
    </row>
    <row r="558" spans="1:59">
      <c r="A558" s="11">
        <v>44266</v>
      </c>
      <c r="B558" s="1">
        <v>0.01415255970665075</v>
      </c>
      <c r="C558" s="1">
        <v>0.003936182720268411</v>
      </c>
      <c r="D558" s="1">
        <v>0.0004398660178221991</v>
      </c>
      <c r="E558" s="1">
        <v>0.04785870581173479</v>
      </c>
      <c r="F558" s="1">
        <v>0.01829842977660556</v>
      </c>
      <c r="G558" s="1">
        <v>0.0203715779050504</v>
      </c>
      <c r="H558" s="1">
        <v>-0.004119226110491536</v>
      </c>
      <c r="I558" s="1">
        <v>0.02774221047946002</v>
      </c>
      <c r="J558" s="1">
        <v>0.009109765155978167</v>
      </c>
      <c r="K558" s="1">
        <v>-0.008216786518568497</v>
      </c>
      <c r="L558" s="1">
        <v>-0.00738735577051941</v>
      </c>
      <c r="M558" s="1">
        <v>0.0148843145745996</v>
      </c>
      <c r="N558" s="1">
        <v>0.01999463350082387</v>
      </c>
      <c r="O558" s="1">
        <v>-0.002978826288015823</v>
      </c>
      <c r="P558" s="1">
        <v>0.01502420006338956</v>
      </c>
      <c r="Q558" s="1">
        <v>-0.002517789501370271</v>
      </c>
      <c r="R558" s="1">
        <v>0.002942367766059828</v>
      </c>
      <c r="S558" s="1">
        <v>0.005007394548252053</v>
      </c>
      <c r="T558" s="1">
        <v>0.03917769871183685</v>
      </c>
      <c r="U558" s="1">
        <v>0.0290701296309841</v>
      </c>
      <c r="V558" s="1">
        <v>0.006541262679842674</v>
      </c>
      <c r="W558" s="1">
        <v>0.009791907586778725</v>
      </c>
      <c r="X558" s="1">
        <v>-0.02356421449924606</v>
      </c>
      <c r="Y558" s="1">
        <v>0.00475120720653055</v>
      </c>
      <c r="Z558" s="1">
        <v>-0.01841084095547574</v>
      </c>
      <c r="AA558" s="1">
        <v>-0.005221444345213211</v>
      </c>
      <c r="AB558" s="1">
        <v>-0.006866162555299593</v>
      </c>
      <c r="AC558" s="1">
        <v>-0.003256627896347508</v>
      </c>
      <c r="AD558" s="1">
        <v>0.004336557727801393</v>
      </c>
      <c r="AE558" s="1">
        <v>0.02822107071435132</v>
      </c>
      <c r="AF558" s="1">
        <v>-0.007771192148062989</v>
      </c>
      <c r="AG558" s="1">
        <v>0.03389962700352966</v>
      </c>
      <c r="AH558" s="1">
        <v>-0.0003960524456817494</v>
      </c>
      <c r="AI558" s="1">
        <v>0.02026493676057561</v>
      </c>
      <c r="AJ558" s="1">
        <v>-0.006640589875932079</v>
      </c>
      <c r="AK558" s="1">
        <v>0.03670668073892291</v>
      </c>
      <c r="AL558" s="1">
        <v>0.02603177337480855</v>
      </c>
      <c r="AM558" s="1">
        <v>0.04212721499358296</v>
      </c>
      <c r="AN558" s="1">
        <v>-0.006298293552939316</v>
      </c>
      <c r="AO558" s="1">
        <v>-0.004781312104762181</v>
      </c>
      <c r="AP558" s="1">
        <v>-0.004202665441789155</v>
      </c>
      <c r="AQ558" s="1">
        <v>-0.003254155788790736</v>
      </c>
      <c r="AR558" s="1">
        <v>-0.01234563842835157</v>
      </c>
      <c r="AS558" s="1">
        <v>-0.00484869513449615</v>
      </c>
      <c r="AT558" s="1">
        <v>-0.004899072377693048</v>
      </c>
      <c r="AU558" s="1">
        <v>0.01785704523711895</v>
      </c>
      <c r="AV558" s="1">
        <v>0.02198852462550405</v>
      </c>
      <c r="AW558" s="1">
        <v>-0.0083139538615844</v>
      </c>
      <c r="AX558" s="1">
        <v>0.04721134236531421</v>
      </c>
      <c r="AY558" s="1">
        <v>0.01242230558668656</v>
      </c>
      <c r="AZ558" s="1">
        <v>0.01270614083300514</v>
      </c>
      <c r="BA558" s="1">
        <v>0.01001153606241756</v>
      </c>
      <c r="BB558" s="1">
        <v>0.04261938956805178</v>
      </c>
      <c r="BC558" s="1">
        <v>0.01656093793138846</v>
      </c>
      <c r="BD558" s="1">
        <v>-0.0003779684167929398</v>
      </c>
      <c r="BE558" s="1">
        <v>0.01288141871666326</v>
      </c>
      <c r="BF558" s="1">
        <v>0.02702715668786482</v>
      </c>
      <c r="BG558" s="1">
        <v>0.004605243138328996</v>
      </c>
    </row>
    <row r="559" spans="1:59">
      <c r="A559" s="11">
        <v>44267</v>
      </c>
      <c r="B559" s="1">
        <v>-0.00689224312544845</v>
      </c>
      <c r="C559" s="1">
        <v>0.01627120200235477</v>
      </c>
      <c r="D559" s="1">
        <v>0.01740497133283969</v>
      </c>
      <c r="E559" s="1">
        <v>-0.00221593374045348</v>
      </c>
      <c r="F559" s="1">
        <v>-0.00774027278504763</v>
      </c>
      <c r="G559" s="1">
        <v>0.003667043215656696</v>
      </c>
      <c r="H559" s="1">
        <v>0.01411202157221947</v>
      </c>
      <c r="I559" s="1">
        <v>-0.03708475008885648</v>
      </c>
      <c r="J559" s="1">
        <v>-0.01723418827415257</v>
      </c>
      <c r="K559" s="1">
        <v>0.01740805793362687</v>
      </c>
      <c r="L559" s="1">
        <v>0</v>
      </c>
      <c r="M559" s="1">
        <v>0.007576439833789195</v>
      </c>
      <c r="N559" s="1">
        <v>0.002966441955166488</v>
      </c>
      <c r="O559" s="1">
        <v>0.0008536834657857373</v>
      </c>
      <c r="P559" s="1">
        <v>-0.003231129433094893</v>
      </c>
      <c r="Q559" s="1">
        <v>0</v>
      </c>
      <c r="R559" s="1">
        <v>-0.002695876624490223</v>
      </c>
      <c r="S559" s="1">
        <v>0.004286897604014905</v>
      </c>
      <c r="T559" s="1">
        <v>0.004372570998720127</v>
      </c>
      <c r="U559" s="1">
        <v>-0.02499091408064602</v>
      </c>
      <c r="V559" s="1">
        <v>0.002753445226962636</v>
      </c>
      <c r="W559" s="1">
        <v>-0.003333410727406894</v>
      </c>
      <c r="X559" s="1">
        <v>0.007881454349697004</v>
      </c>
      <c r="Y559" s="1">
        <v>0</v>
      </c>
      <c r="Z559" s="1">
        <v>0.006171353891454068</v>
      </c>
      <c r="AA559" s="1">
        <v>0.01185826514166477</v>
      </c>
      <c r="AB559" s="1">
        <v>0.01753085214166994</v>
      </c>
      <c r="AC559" s="1">
        <v>0.001354166912123311</v>
      </c>
      <c r="AD559" s="1">
        <v>-0.01372691182539942</v>
      </c>
      <c r="AE559" s="1">
        <v>0.002042150006039023</v>
      </c>
      <c r="AF559" s="1">
        <v>0.01799704763185628</v>
      </c>
      <c r="AG559" s="1">
        <v>-0.02000880271881444</v>
      </c>
      <c r="AH559" s="1">
        <v>0.0003962093653699927</v>
      </c>
      <c r="AI559" s="1">
        <v>-0.00581966126893585</v>
      </c>
      <c r="AJ559" s="1">
        <v>0.0127914898390169</v>
      </c>
      <c r="AK559" s="1">
        <v>-0.009635563894903165</v>
      </c>
      <c r="AL559" s="1">
        <v>-0.004059441665516861</v>
      </c>
      <c r="AM559" s="1">
        <v>-0.0105824113131201</v>
      </c>
      <c r="AN559" s="1">
        <v>0.006626319396783265</v>
      </c>
      <c r="AO559" s="1">
        <v>0.02532087618982537</v>
      </c>
      <c r="AP559" s="1">
        <v>0.01579921934382189</v>
      </c>
      <c r="AQ559" s="1">
        <v>0.01958951907779638</v>
      </c>
      <c r="AR559" s="1">
        <v>0.01636893028493702</v>
      </c>
      <c r="AS559" s="1">
        <v>0.01293685515989407</v>
      </c>
      <c r="AT559" s="1">
        <v>0</v>
      </c>
      <c r="AU559" s="1">
        <v>0.02573087152322961</v>
      </c>
      <c r="AV559" s="1">
        <v>-0.0005196489225551826</v>
      </c>
      <c r="AW559" s="1">
        <v>-0.002468959527469727</v>
      </c>
      <c r="AX559" s="1">
        <v>-0.008390501992574073</v>
      </c>
      <c r="AY559" s="1">
        <v>0.02453985422573846</v>
      </c>
      <c r="AZ559" s="1">
        <v>-0.08446044921874996</v>
      </c>
      <c r="BA559" s="1">
        <v>0.01185152108694143</v>
      </c>
      <c r="BB559" s="1">
        <v>-0.01339610421087001</v>
      </c>
      <c r="BC559" s="1">
        <v>-0.02576486225907459</v>
      </c>
      <c r="BD559" s="1">
        <v>0.01506094003106795</v>
      </c>
      <c r="BE559" s="1">
        <v>0.004611019805660366</v>
      </c>
      <c r="BF559" s="1">
        <v>-0.01127834350209456</v>
      </c>
      <c r="BG559" s="1">
        <v>0.07072694404829449</v>
      </c>
    </row>
    <row r="560" spans="1:59">
      <c r="A560" s="11">
        <v>44269</v>
      </c>
      <c r="B560" s="1">
        <v>0</v>
      </c>
      <c r="C560" s="1">
        <v>0</v>
      </c>
      <c r="D560" s="1">
        <v>0</v>
      </c>
      <c r="E560" s="1">
        <v>0</v>
      </c>
      <c r="F560" s="1">
        <v>0</v>
      </c>
      <c r="G560" s="1">
        <v>0</v>
      </c>
      <c r="H560" s="1">
        <v>0</v>
      </c>
      <c r="I560" s="1">
        <v>0</v>
      </c>
      <c r="J560" s="1">
        <v>0</v>
      </c>
      <c r="K560" s="1">
        <v>0</v>
      </c>
      <c r="L560" s="1">
        <v>-0.001116365540945852</v>
      </c>
      <c r="M560" s="1">
        <v>0</v>
      </c>
      <c r="N560" s="1">
        <v>0</v>
      </c>
      <c r="O560" s="1">
        <v>0</v>
      </c>
      <c r="P560" s="1">
        <v>0</v>
      </c>
      <c r="Q560" s="1">
        <v>-0.001133221402305318</v>
      </c>
      <c r="R560" s="1">
        <v>0</v>
      </c>
      <c r="S560" s="1">
        <v>0</v>
      </c>
      <c r="T560" s="1">
        <v>0</v>
      </c>
      <c r="U560" s="1">
        <v>0</v>
      </c>
      <c r="V560" s="1">
        <v>0</v>
      </c>
      <c r="W560" s="1">
        <v>0</v>
      </c>
      <c r="X560" s="1">
        <v>0</v>
      </c>
      <c r="Y560" s="1">
        <v>-0.001091333088902857</v>
      </c>
      <c r="Z560" s="1">
        <v>0</v>
      </c>
      <c r="AA560" s="1">
        <v>0</v>
      </c>
      <c r="AB560" s="1">
        <v>0</v>
      </c>
      <c r="AC560" s="1">
        <v>0</v>
      </c>
      <c r="AD560" s="1">
        <v>0</v>
      </c>
      <c r="AE560" s="1">
        <v>0</v>
      </c>
      <c r="AF560" s="1">
        <v>0</v>
      </c>
      <c r="AG560" s="1">
        <v>0</v>
      </c>
      <c r="AH560" s="1">
        <v>0</v>
      </c>
      <c r="AI560" s="1">
        <v>0</v>
      </c>
      <c r="AJ560" s="1">
        <v>0</v>
      </c>
      <c r="AK560" s="1">
        <v>0</v>
      </c>
      <c r="AL560" s="1">
        <v>0</v>
      </c>
      <c r="AM560" s="1">
        <v>0</v>
      </c>
      <c r="AN560" s="1">
        <v>0</v>
      </c>
      <c r="AO560" s="1">
        <v>0</v>
      </c>
      <c r="AP560" s="1">
        <v>0</v>
      </c>
      <c r="AQ560" s="1">
        <v>0</v>
      </c>
      <c r="AR560" s="1">
        <v>0</v>
      </c>
      <c r="AS560" s="1">
        <v>0</v>
      </c>
      <c r="AT560" s="1">
        <v>0.003091393654832908</v>
      </c>
      <c r="AU560" s="1">
        <v>0</v>
      </c>
      <c r="AV560" s="1">
        <v>0</v>
      </c>
      <c r="AW560" s="1">
        <v>0</v>
      </c>
      <c r="AX560" s="1">
        <v>0</v>
      </c>
      <c r="AY560" s="1">
        <v>0</v>
      </c>
      <c r="AZ560" s="1">
        <v>0</v>
      </c>
      <c r="BA560" s="1">
        <v>0</v>
      </c>
      <c r="BB560" s="1">
        <v>0</v>
      </c>
      <c r="BC560" s="1">
        <v>0</v>
      </c>
      <c r="BD560" s="1">
        <v>0</v>
      </c>
      <c r="BE560" s="1">
        <v>0</v>
      </c>
      <c r="BF560" s="1">
        <v>0</v>
      </c>
      <c r="BG560" s="1">
        <v>0</v>
      </c>
    </row>
    <row r="561" spans="1:59">
      <c r="A561" s="11">
        <v>44270</v>
      </c>
      <c r="B561" s="1">
        <v>0.01190981491204068</v>
      </c>
      <c r="C561" s="1">
        <v>0.005787156094959167</v>
      </c>
      <c r="D561" s="1">
        <v>0.01321924104231731</v>
      </c>
      <c r="E561" s="1">
        <v>0.01789015291358131</v>
      </c>
      <c r="F561" s="1">
        <v>-0.002527944244565816</v>
      </c>
      <c r="G561" s="1">
        <v>-0.02625188948444268</v>
      </c>
      <c r="H561" s="1">
        <v>-0.001679527094218369</v>
      </c>
      <c r="I561" s="1">
        <v>-0.006857275073849145</v>
      </c>
      <c r="J561" s="1">
        <v>0.005845500661715741</v>
      </c>
      <c r="K561" s="1">
        <v>0.009936480226051758</v>
      </c>
      <c r="L561" s="1">
        <v>-0.01577049184094115</v>
      </c>
      <c r="M561" s="1">
        <v>-0.001902562348055969</v>
      </c>
      <c r="N561" s="1">
        <v>0.01928744825916051</v>
      </c>
      <c r="O561" s="1">
        <v>-0.001492547458383786</v>
      </c>
      <c r="P561" s="1">
        <v>-0.0120712655302494</v>
      </c>
      <c r="Q561" s="1">
        <v>0.02104077961423867</v>
      </c>
      <c r="R561" s="1">
        <v>0.006678358844311116</v>
      </c>
      <c r="S561" s="1">
        <v>-0.01776685882749518</v>
      </c>
      <c r="T561" s="1">
        <v>0.01953809654394689</v>
      </c>
      <c r="U561" s="1">
        <v>0.002216384386619197</v>
      </c>
      <c r="V561" s="1">
        <v>0.005099685998562364</v>
      </c>
      <c r="W561" s="1">
        <v>-0.00425655227930688</v>
      </c>
      <c r="X561" s="1">
        <v>-0.01027083898657877</v>
      </c>
      <c r="Y561" s="1">
        <v>0.00812030894128668</v>
      </c>
      <c r="Z561" s="1">
        <v>-0.002766081671280785</v>
      </c>
      <c r="AA561" s="1">
        <v>-0.004995176466037865</v>
      </c>
      <c r="AB561" s="1">
        <v>-0.002669303814200386</v>
      </c>
      <c r="AC561" s="1">
        <v>0.01828378095231464</v>
      </c>
      <c r="AD561" s="1">
        <v>0.0269211353680181</v>
      </c>
      <c r="AE561" s="1">
        <v>0.02478194310674531</v>
      </c>
      <c r="AF561" s="1">
        <v>-0.009003085223884599</v>
      </c>
      <c r="AG561" s="1">
        <v>0.01993295911019644</v>
      </c>
      <c r="AH561" s="1">
        <v>0.01504951374359487</v>
      </c>
      <c r="AI561" s="1">
        <v>-0.003987273378449729</v>
      </c>
      <c r="AJ561" s="1">
        <v>-0.0143436425592125</v>
      </c>
      <c r="AK561" s="1">
        <v>0.004304815228507675</v>
      </c>
      <c r="AL561" s="1">
        <v>-0.00805925948552022</v>
      </c>
      <c r="AM561" s="1">
        <v>0.02607727687939909</v>
      </c>
      <c r="AN561" s="1">
        <v>0.01345172591799937</v>
      </c>
      <c r="AO561" s="1">
        <v>-0.01587572533716275</v>
      </c>
      <c r="AP561" s="1">
        <v>-0.0007458095878181137</v>
      </c>
      <c r="AQ561" s="1">
        <v>-0.01829830972294566</v>
      </c>
      <c r="AR561" s="1">
        <v>-0.009956038768995201</v>
      </c>
      <c r="AS561" s="1">
        <v>0.00928842915992556</v>
      </c>
      <c r="AT561" s="1">
        <v>0.01381122460697659</v>
      </c>
      <c r="AU561" s="1">
        <v>-0.02793599545780978</v>
      </c>
      <c r="AV561" s="1">
        <v>0.03785356958220176</v>
      </c>
      <c r="AW561" s="1">
        <v>0.004865500455035532</v>
      </c>
      <c r="AX561" s="1">
        <v>0.0204834612062228</v>
      </c>
      <c r="AY561" s="1">
        <v>0.03507278150586401</v>
      </c>
      <c r="AZ561" s="1">
        <v>0.01364135288747703</v>
      </c>
      <c r="BA561" s="1">
        <v>-0.006010932163686311</v>
      </c>
      <c r="BB561" s="1">
        <v>0.01536261838629405</v>
      </c>
      <c r="BC561" s="1">
        <v>-0.03334545018918234</v>
      </c>
      <c r="BD561" s="1">
        <v>-0.005144725746785817</v>
      </c>
      <c r="BE561" s="1">
        <v>0.01421375103860867</v>
      </c>
      <c r="BF561" s="1">
        <v>-0.009505604621013686</v>
      </c>
      <c r="BG561" s="1">
        <v>-0.01712538061302593</v>
      </c>
    </row>
    <row r="562" spans="1:59">
      <c r="A562" s="11">
        <v>44271</v>
      </c>
      <c r="B562" s="1">
        <v>0.001016156732609685</v>
      </c>
      <c r="C562" s="1">
        <v>-0.01994636525702975</v>
      </c>
      <c r="D562" s="1">
        <v>-0.01219408732238159</v>
      </c>
      <c r="E562" s="1">
        <v>0.003030303030302939</v>
      </c>
      <c r="F562" s="1">
        <v>0.003303410391452877</v>
      </c>
      <c r="G562" s="1">
        <v>-0.03029466976336392</v>
      </c>
      <c r="H562" s="1">
        <v>0.006729131452876125</v>
      </c>
      <c r="I562" s="1">
        <v>-0.01454753396419073</v>
      </c>
      <c r="J562" s="1">
        <v>-0.007056963136383043</v>
      </c>
      <c r="K562" s="1">
        <v>-0.004655490307245658</v>
      </c>
      <c r="L562" s="1">
        <v>-0.02491804742997938</v>
      </c>
      <c r="M562" s="1">
        <v>-0.009863537171479919</v>
      </c>
      <c r="N562" s="1">
        <v>-0.01526420049477617</v>
      </c>
      <c r="O562" s="1">
        <v>-0.01409363758653126</v>
      </c>
      <c r="P562" s="1">
        <v>0.02265625000000004</v>
      </c>
      <c r="Q562" s="1">
        <v>0.02530425485573073</v>
      </c>
      <c r="R562" s="1">
        <v>0.02006002890878866</v>
      </c>
      <c r="S562" s="1">
        <v>-0.00695706517528305</v>
      </c>
      <c r="T562" s="1">
        <v>-0.01307084633918765</v>
      </c>
      <c r="U562" s="1">
        <v>0.01259622258047344</v>
      </c>
      <c r="V562" s="1">
        <v>0.00132688664535241</v>
      </c>
      <c r="W562" s="1">
        <v>-0.0003052760799953091</v>
      </c>
      <c r="X562" s="1">
        <v>-0.002830164982588368</v>
      </c>
      <c r="Y562" s="1">
        <v>0.002131069012790254</v>
      </c>
      <c r="Z562" s="1">
        <v>-0.00807998388950093</v>
      </c>
      <c r="AA562" s="1">
        <v>-0.01197135791114234</v>
      </c>
      <c r="AB562" s="1">
        <v>0.009124150199980807</v>
      </c>
      <c r="AC562" s="1">
        <v>0.002078556225195483</v>
      </c>
      <c r="AD562" s="1">
        <v>-0.01772081698405326</v>
      </c>
      <c r="AE562" s="1">
        <v>-0.004772877881559112</v>
      </c>
      <c r="AF562" s="1">
        <v>-0.02031703339314628</v>
      </c>
      <c r="AG562" s="1">
        <v>0.02020090878281966</v>
      </c>
      <c r="AH562" s="1">
        <v>-0.02380021881261307</v>
      </c>
      <c r="AI562" s="1">
        <v>0.01235054600041718</v>
      </c>
      <c r="AJ562" s="1">
        <v>-0.01712807336955768</v>
      </c>
      <c r="AK562" s="1">
        <v>0.007265793939212006</v>
      </c>
      <c r="AL562" s="1">
        <v>0.01139334285750193</v>
      </c>
      <c r="AM562" s="1">
        <v>0.007580873091474372</v>
      </c>
      <c r="AN562" s="1">
        <v>0.01186101196254263</v>
      </c>
      <c r="AO562" s="1">
        <v>-0.01092256966633498</v>
      </c>
      <c r="AP562" s="1">
        <v>-0.02569300694055532</v>
      </c>
      <c r="AQ562" s="1">
        <v>-0.02423106200218905</v>
      </c>
      <c r="AR562" s="1">
        <v>0.02691515944815337</v>
      </c>
      <c r="AS562" s="1">
        <v>-0.007559566898720838</v>
      </c>
      <c r="AT562" s="1">
        <v>0.001286647688292009</v>
      </c>
      <c r="AU562" s="1">
        <v>0.005571815433818683</v>
      </c>
      <c r="AV562" s="1">
        <v>-0.02244494413494513</v>
      </c>
      <c r="AW562" s="1">
        <v>-0.007608913044108934</v>
      </c>
      <c r="AX562" s="1">
        <v>-0.04387377195940434</v>
      </c>
      <c r="AY562" s="1">
        <v>-0.03388436265789807</v>
      </c>
      <c r="AZ562" s="1">
        <v>-0.03172185425450014</v>
      </c>
      <c r="BA562" s="1">
        <v>0.002034736039498775</v>
      </c>
      <c r="BB562" s="1">
        <v>-0.002521696536144868</v>
      </c>
      <c r="BC562" s="1">
        <v>0.008360540309212183</v>
      </c>
      <c r="BD562" s="1">
        <v>-0.0002996595120263734</v>
      </c>
      <c r="BE562" s="1">
        <v>0.01094884330963342</v>
      </c>
      <c r="BF562" s="1">
        <v>-0.01535512346849865</v>
      </c>
      <c r="BG562" s="1">
        <v>0.008711921737580397</v>
      </c>
    </row>
    <row r="563" spans="1:59">
      <c r="A563" s="11">
        <v>44272</v>
      </c>
      <c r="B563" s="1">
        <v>-0.005075294204468617</v>
      </c>
      <c r="C563" s="1">
        <v>0.01115460173888216</v>
      </c>
      <c r="D563" s="1">
        <v>0</v>
      </c>
      <c r="E563" s="1">
        <v>-0.00145018424872545</v>
      </c>
      <c r="F563" s="1">
        <v>0.01418884859723835</v>
      </c>
      <c r="G563" s="1">
        <v>0.03611361681942893</v>
      </c>
      <c r="H563" s="1">
        <v>-0.007877589893200754</v>
      </c>
      <c r="I563" s="1">
        <v>0.02824661291584962</v>
      </c>
      <c r="J563" s="1">
        <v>0.01212373092679453</v>
      </c>
      <c r="K563" s="1">
        <v>-0.002169754766992105</v>
      </c>
      <c r="L563" s="1">
        <v>-0.02322566601111808</v>
      </c>
      <c r="M563" s="1">
        <v>0.005928192708888558</v>
      </c>
      <c r="N563" s="1">
        <v>-0.0003843539872167012</v>
      </c>
      <c r="O563" s="1">
        <v>0.02360855498675041</v>
      </c>
      <c r="P563" s="1">
        <v>0.01155079840885209</v>
      </c>
      <c r="Q563" s="1">
        <v>-0.04078821875938299</v>
      </c>
      <c r="R563" s="1">
        <v>-0.003638906839401157</v>
      </c>
      <c r="S563" s="1">
        <v>-0.001401114143474103</v>
      </c>
      <c r="T563" s="1">
        <v>-0.03619665094855173</v>
      </c>
      <c r="U563" s="1">
        <v>-0.0006881520517788564</v>
      </c>
      <c r="V563" s="1">
        <v>-0.01442155473099294</v>
      </c>
      <c r="W563" s="1">
        <v>0.0003053693019388071</v>
      </c>
      <c r="X563" s="1">
        <v>0.01844843673953678</v>
      </c>
      <c r="Y563" s="1">
        <v>-0.0367286054092667</v>
      </c>
      <c r="Z563" s="1">
        <v>-0.00158051160309336</v>
      </c>
      <c r="AA563" s="1">
        <v>0.01029250758671307</v>
      </c>
      <c r="AB563" s="1">
        <v>-0.0003616026730050015</v>
      </c>
      <c r="AC563" s="1">
        <v>0.01120605075082759</v>
      </c>
      <c r="AD563" s="1">
        <v>0.02095546954073879</v>
      </c>
      <c r="AE563" s="1">
        <v>0.00271757922014193</v>
      </c>
      <c r="AF563" s="1">
        <v>0.01416280965694261</v>
      </c>
      <c r="AG563" s="1">
        <v>0.01693644731811261</v>
      </c>
      <c r="AH563" s="1">
        <v>-0.01798563006608522</v>
      </c>
      <c r="AI563" s="1">
        <v>-0.002818674262918042</v>
      </c>
      <c r="AJ563" s="1">
        <v>0.001310186047679629</v>
      </c>
      <c r="AK563" s="1">
        <v>0.000782346662616451</v>
      </c>
      <c r="AL563" s="1">
        <v>-0.0003693076676831719</v>
      </c>
      <c r="AM563" s="1">
        <v>0.003761860437736964</v>
      </c>
      <c r="AN563" s="1">
        <v>-0.001116513323582535</v>
      </c>
      <c r="AO563" s="1">
        <v>0.0104768489091156</v>
      </c>
      <c r="AP563" s="1">
        <v>0.01958648733362378</v>
      </c>
      <c r="AQ563" s="1">
        <v>0.01193883245855321</v>
      </c>
      <c r="AR563" s="1">
        <v>-0.007488555079398829</v>
      </c>
      <c r="AS563" s="1">
        <v>0.01308168750579819</v>
      </c>
      <c r="AT563" s="1">
        <v>-0.02438384296110963</v>
      </c>
      <c r="AU563" s="1">
        <v>-0.01020722579310862</v>
      </c>
      <c r="AV563" s="1">
        <v>-0.01629762584747596</v>
      </c>
      <c r="AW563" s="1">
        <v>0.01486985446922717</v>
      </c>
      <c r="AX563" s="1">
        <v>0.03683074261011732</v>
      </c>
      <c r="AY563" s="1">
        <v>-0.01668089835960673</v>
      </c>
      <c r="AZ563" s="1">
        <v>0.02158454500604767</v>
      </c>
      <c r="BA563" s="1">
        <v>-0.006824730558144809</v>
      </c>
      <c r="BB563" s="1">
        <v>-0.006435027497030288</v>
      </c>
      <c r="BC563" s="1">
        <v>-0.01142570857749425</v>
      </c>
      <c r="BD563" s="1">
        <v>-0.00832136609495171</v>
      </c>
      <c r="BE563" s="1">
        <v>-0.01523465629928078</v>
      </c>
      <c r="BF563" s="1">
        <v>-0.02534112986847781</v>
      </c>
      <c r="BG563" s="1">
        <v>0.01233805076565297</v>
      </c>
    </row>
    <row r="564" spans="1:59">
      <c r="A564" s="11">
        <v>44273</v>
      </c>
      <c r="B564" s="1">
        <v>0.004165928198405888</v>
      </c>
      <c r="C564" s="1">
        <v>0.00193529595522457</v>
      </c>
      <c r="D564" s="1">
        <v>0.001726560585574743</v>
      </c>
      <c r="E564" s="1">
        <v>-0.05458059611213872</v>
      </c>
      <c r="F564" s="1">
        <v>-0.03435878370750434</v>
      </c>
      <c r="G564" s="1">
        <v>-0.02392810641513654</v>
      </c>
      <c r="H564" s="1">
        <v>-0.02069314137405054</v>
      </c>
      <c r="I564" s="1">
        <v>0.01324246329984557</v>
      </c>
      <c r="J564" s="1">
        <v>0.003717434643334405</v>
      </c>
      <c r="K564" s="1">
        <v>-0.009519597722897788</v>
      </c>
      <c r="L564" s="1">
        <v>0.007418143092675855</v>
      </c>
      <c r="M564" s="1">
        <v>-0.01886446439532019</v>
      </c>
      <c r="N564" s="1">
        <v>-0.02088919142063883</v>
      </c>
      <c r="O564" s="1">
        <v>-0.006347858847994603</v>
      </c>
      <c r="P564" s="1">
        <v>-0.0006645960230625692</v>
      </c>
      <c r="Q564" s="1">
        <v>-0.008935947444005166</v>
      </c>
      <c r="R564" s="1">
        <v>0.02191306249072178</v>
      </c>
      <c r="S564" s="1">
        <v>0.01991270871401851</v>
      </c>
      <c r="T564" s="1">
        <v>-0.0525567147993895</v>
      </c>
      <c r="U564" s="1">
        <v>-0.02623528342097858</v>
      </c>
      <c r="V564" s="1">
        <v>-0.007751363635141617</v>
      </c>
      <c r="W564" s="1">
        <v>0.01129761126039286</v>
      </c>
      <c r="X564" s="1">
        <v>0.02542966319106665</v>
      </c>
      <c r="Y564" s="1">
        <v>0.00681006425757924</v>
      </c>
      <c r="Z564" s="1">
        <v>-0.01272535073324543</v>
      </c>
      <c r="AA564" s="1">
        <v>0.01650662886828602</v>
      </c>
      <c r="AB564" s="1">
        <v>0.003497153579956613</v>
      </c>
      <c r="AC564" s="1">
        <v>0.02116693115486035</v>
      </c>
      <c r="AD564" s="1">
        <v>-0.02813906187056048</v>
      </c>
      <c r="AE564" s="1">
        <v>-0.0550019455108568</v>
      </c>
      <c r="AF564" s="1">
        <v>0.02676633256949823</v>
      </c>
      <c r="AG564" s="1">
        <v>-0.01897825591740776</v>
      </c>
      <c r="AH564" s="1">
        <v>0.001221040805760465</v>
      </c>
      <c r="AI564" s="1">
        <v>-0.02666211869410873</v>
      </c>
      <c r="AJ564" s="1">
        <v>0.01661871350650479</v>
      </c>
      <c r="AK564" s="1">
        <v>-0.03746852605638107</v>
      </c>
      <c r="AL564" s="1">
        <v>-0.03020519843702807</v>
      </c>
      <c r="AM564" s="1">
        <v>-0.04637872508288143</v>
      </c>
      <c r="AN564" s="1">
        <v>-0.0005585978537760994</v>
      </c>
      <c r="AO564" s="1">
        <v>0.008014253569069041</v>
      </c>
      <c r="AP564" s="1">
        <v>-0.0007513323579939613</v>
      </c>
      <c r="AQ564" s="1">
        <v>0.01274183174581633</v>
      </c>
      <c r="AR564" s="1">
        <v>0.02553694265512996</v>
      </c>
      <c r="AS564" s="1">
        <v>-0.002288374630806</v>
      </c>
      <c r="AT564" s="1">
        <v>0.008709656807005306</v>
      </c>
      <c r="AU564" s="1">
        <v>-0.002946223364485467</v>
      </c>
      <c r="AV564" s="1">
        <v>-0.05470459449017329</v>
      </c>
      <c r="AW564" s="1">
        <v>-0.01631190456432807</v>
      </c>
      <c r="AX564" s="1">
        <v>-0.06932072763951169</v>
      </c>
      <c r="AY564" s="1">
        <v>0.02087862318464828</v>
      </c>
      <c r="AZ564" s="1">
        <v>0.000721037574696215</v>
      </c>
      <c r="BA564" s="1">
        <v>0.02802536609706485</v>
      </c>
      <c r="BB564" s="1">
        <v>-0.02394086750437541</v>
      </c>
      <c r="BC564" s="1">
        <v>0.005250482965250214</v>
      </c>
      <c r="BD564" s="1">
        <v>-0.01305726105592919</v>
      </c>
      <c r="BE564" s="1">
        <v>0.1846176649287126</v>
      </c>
      <c r="BF564" s="1">
        <v>-0.04900002336620224</v>
      </c>
      <c r="BG564" s="1">
        <v>0.0542352132175421</v>
      </c>
    </row>
    <row r="565" spans="1:59">
      <c r="A565" s="11">
        <v>44274</v>
      </c>
      <c r="B565" s="1">
        <v>0.01811868696514063</v>
      </c>
      <c r="C565" s="1">
        <v>-0.01178281809739434</v>
      </c>
      <c r="D565" s="1">
        <v>-0.02412970429113281</v>
      </c>
      <c r="E565" s="1">
        <v>0.01203270326373418</v>
      </c>
      <c r="F565" s="1">
        <v>0.01551190985634321</v>
      </c>
      <c r="G565" s="1">
        <v>-0.01076942747447163</v>
      </c>
      <c r="H565" s="1">
        <v>-0.01400499095114227</v>
      </c>
      <c r="I565" s="1">
        <v>0.01421139751486256</v>
      </c>
      <c r="J565" s="1">
        <v>0.008230562417724574</v>
      </c>
      <c r="K565" s="1">
        <v>0.01448992173359409</v>
      </c>
      <c r="L565" s="1">
        <v>0</v>
      </c>
      <c r="M565" s="1">
        <v>0.01836023867478054</v>
      </c>
      <c r="N565" s="1">
        <v>0.001963115821888461</v>
      </c>
      <c r="O565" s="1">
        <v>0.002342423099479074</v>
      </c>
      <c r="P565" s="1">
        <v>-0.04815450800564058</v>
      </c>
      <c r="Q565" s="1">
        <v>0</v>
      </c>
      <c r="R565" s="1">
        <v>0.02661394681921347</v>
      </c>
      <c r="S565" s="1">
        <v>-0.01750744952576777</v>
      </c>
      <c r="T565" s="1">
        <v>0.008263010000299831</v>
      </c>
      <c r="U565" s="1">
        <v>0.003427985807861411</v>
      </c>
      <c r="V565" s="1">
        <v>0.002072545455198416</v>
      </c>
      <c r="W565" s="1">
        <v>0.001811630803198572</v>
      </c>
      <c r="X565" s="1">
        <v>-0.02423279481216367</v>
      </c>
      <c r="Y565" s="1">
        <v>0</v>
      </c>
      <c r="Z565" s="1">
        <v>-0.005724926887626158</v>
      </c>
      <c r="AA565" s="1">
        <v>-0.01592132866209051</v>
      </c>
      <c r="AB565" s="1">
        <v>-0.01394035854202569</v>
      </c>
      <c r="AC565" s="1">
        <v>-0.009429444210938165</v>
      </c>
      <c r="AD565" s="1">
        <v>0.007703559015974193</v>
      </c>
      <c r="AE565" s="1">
        <v>0.005398560718459233</v>
      </c>
      <c r="AF565" s="1">
        <v>-0.007610000979610732</v>
      </c>
      <c r="AG565" s="1">
        <v>0.04123892913551419</v>
      </c>
      <c r="AH565" s="1">
        <v>-0.01707323171359021</v>
      </c>
      <c r="AI565" s="1">
        <v>-0.001603716264385491</v>
      </c>
      <c r="AJ565" s="1">
        <v>-0.02130265834211154</v>
      </c>
      <c r="AK565" s="1">
        <v>0.01463971949873044</v>
      </c>
      <c r="AL565" s="1">
        <v>0.03886098154940387</v>
      </c>
      <c r="AM565" s="1">
        <v>0.009687492211552629</v>
      </c>
      <c r="AN565" s="1">
        <v>-0.0067097503546385</v>
      </c>
      <c r="AO565" s="1">
        <v>-0.02262864790650909</v>
      </c>
      <c r="AP565" s="1">
        <v>-0.0121361252982608</v>
      </c>
      <c r="AQ565" s="1">
        <v>-0.01770740058603326</v>
      </c>
      <c r="AR565" s="1">
        <v>-0.01103565615133728</v>
      </c>
      <c r="AS565" s="1">
        <v>-0.003604210553152964</v>
      </c>
      <c r="AT565" s="1">
        <v>0</v>
      </c>
      <c r="AU565" s="1">
        <v>0.004137160542148521</v>
      </c>
      <c r="AV565" s="1">
        <v>-0.00308640625583434</v>
      </c>
      <c r="AW565" s="1">
        <v>-0.0001161933362648915</v>
      </c>
      <c r="AX565" s="1">
        <v>0.00261800506262122</v>
      </c>
      <c r="AY565" s="1">
        <v>-0.001704261156750486</v>
      </c>
      <c r="AZ565" s="1">
        <v>0.008175877147322153</v>
      </c>
      <c r="BA565" s="1">
        <v>0.00975008767631369</v>
      </c>
      <c r="BB565" s="1">
        <v>0.02816180223191278</v>
      </c>
      <c r="BC565" s="1">
        <v>0.006850985959810041</v>
      </c>
      <c r="BD565" s="1">
        <v>0.01330678488511872</v>
      </c>
      <c r="BE565" s="1">
        <v>0.0821315318014999</v>
      </c>
      <c r="BF565" s="1">
        <v>-0.01156676653772326</v>
      </c>
      <c r="BG565" s="1">
        <v>0.001156054467481793</v>
      </c>
    </row>
    <row r="566" spans="1:59">
      <c r="A566" s="11">
        <v>44276</v>
      </c>
      <c r="B566" s="1">
        <v>0</v>
      </c>
      <c r="C566" s="1">
        <v>0</v>
      </c>
      <c r="D566" s="1">
        <v>0</v>
      </c>
      <c r="E566" s="1">
        <v>0</v>
      </c>
      <c r="F566" s="1">
        <v>0</v>
      </c>
      <c r="G566" s="1">
        <v>0</v>
      </c>
      <c r="H566" s="1">
        <v>0</v>
      </c>
      <c r="I566" s="1">
        <v>0</v>
      </c>
      <c r="J566" s="1">
        <v>0</v>
      </c>
      <c r="K566" s="1">
        <v>0</v>
      </c>
      <c r="L566" s="1">
        <v>0.0161736313102312</v>
      </c>
      <c r="M566" s="1">
        <v>0</v>
      </c>
      <c r="N566" s="1">
        <v>0</v>
      </c>
      <c r="O566" s="1">
        <v>0</v>
      </c>
      <c r="P566" s="1">
        <v>0</v>
      </c>
      <c r="Q566" s="1">
        <v>0.002020964562896799</v>
      </c>
      <c r="R566" s="1">
        <v>0</v>
      </c>
      <c r="S566" s="1">
        <v>0</v>
      </c>
      <c r="T566" s="1">
        <v>0</v>
      </c>
      <c r="U566" s="1">
        <v>0</v>
      </c>
      <c r="V566" s="1">
        <v>0</v>
      </c>
      <c r="W566" s="1">
        <v>0</v>
      </c>
      <c r="X566" s="1">
        <v>0</v>
      </c>
      <c r="Y566" s="1">
        <v>0.01869408982003429</v>
      </c>
      <c r="Z566" s="1">
        <v>0</v>
      </c>
      <c r="AA566" s="1">
        <v>0</v>
      </c>
      <c r="AB566" s="1">
        <v>0</v>
      </c>
      <c r="AC566" s="1">
        <v>0</v>
      </c>
      <c r="AD566" s="1">
        <v>0</v>
      </c>
      <c r="AE566" s="1">
        <v>0</v>
      </c>
      <c r="AF566" s="1">
        <v>0</v>
      </c>
      <c r="AG566" s="1">
        <v>0</v>
      </c>
      <c r="AH566" s="1">
        <v>0</v>
      </c>
      <c r="AI566" s="1">
        <v>0</v>
      </c>
      <c r="AJ566" s="1">
        <v>0</v>
      </c>
      <c r="AK566" s="1">
        <v>0</v>
      </c>
      <c r="AL566" s="1">
        <v>0</v>
      </c>
      <c r="AM566" s="1">
        <v>0</v>
      </c>
      <c r="AN566" s="1">
        <v>0</v>
      </c>
      <c r="AO566" s="1">
        <v>0</v>
      </c>
      <c r="AP566" s="1">
        <v>0</v>
      </c>
      <c r="AQ566" s="1">
        <v>0</v>
      </c>
      <c r="AR566" s="1">
        <v>0</v>
      </c>
      <c r="AS566" s="1">
        <v>0</v>
      </c>
      <c r="AT566" s="1">
        <v>0.02166003851340226</v>
      </c>
      <c r="AU566" s="1">
        <v>0</v>
      </c>
      <c r="AV566" s="1">
        <v>0</v>
      </c>
      <c r="AW566" s="1">
        <v>0</v>
      </c>
      <c r="AX566" s="1">
        <v>0</v>
      </c>
      <c r="AY566" s="1">
        <v>0</v>
      </c>
      <c r="AZ566" s="1">
        <v>0</v>
      </c>
      <c r="BA566" s="1">
        <v>0</v>
      </c>
      <c r="BB566" s="1">
        <v>0</v>
      </c>
      <c r="BC566" s="1">
        <v>0</v>
      </c>
      <c r="BD566" s="1">
        <v>0</v>
      </c>
      <c r="BE566" s="1">
        <v>0</v>
      </c>
      <c r="BF566" s="1">
        <v>0</v>
      </c>
      <c r="BG566" s="1">
        <v>0</v>
      </c>
    </row>
    <row r="567" spans="1:59">
      <c r="A567" s="11">
        <v>44277</v>
      </c>
      <c r="B567" s="1">
        <v>0.01014554150169733</v>
      </c>
      <c r="C567" s="1">
        <v>-0.01192330826985732</v>
      </c>
      <c r="D567" s="1">
        <v>-0.008830660736640739</v>
      </c>
      <c r="E567" s="1">
        <v>0.01568436037763665</v>
      </c>
      <c r="F567" s="1">
        <v>0.01167821172408301</v>
      </c>
      <c r="G567" s="1">
        <v>-0.01303533394083578</v>
      </c>
      <c r="H567" s="1">
        <v>0.009967672673712791</v>
      </c>
      <c r="I567" s="1">
        <v>-0.01113473557572231</v>
      </c>
      <c r="J567" s="1">
        <v>-0.003265263429805265</v>
      </c>
      <c r="K567" s="1">
        <v>-0.002837368736041346</v>
      </c>
      <c r="L567" s="1">
        <v>0.004528940113259772</v>
      </c>
      <c r="M567" s="1">
        <v>0.01696515601122184</v>
      </c>
      <c r="N567" s="1">
        <v>0.002351511716025323</v>
      </c>
      <c r="O567" s="1">
        <v>0.004886325334187092</v>
      </c>
      <c r="P567" s="1">
        <v>0.03442580084411806</v>
      </c>
      <c r="Q567" s="1">
        <v>0.006050602314467302</v>
      </c>
      <c r="R567" s="1">
        <v>0.01585067385170569</v>
      </c>
      <c r="S567" s="1">
        <v>0.004334884363473845</v>
      </c>
      <c r="T567" s="1">
        <v>0.0265345445017604</v>
      </c>
      <c r="U567" s="1">
        <v>-0.00225633211344678</v>
      </c>
      <c r="V567" s="1">
        <v>0.01487547938255696</v>
      </c>
      <c r="W567" s="1">
        <v>-0.001808354732062756</v>
      </c>
      <c r="X567" s="1">
        <v>-0.01357790262172287</v>
      </c>
      <c r="Y567" s="1">
        <v>0.000510645373908325</v>
      </c>
      <c r="Z567" s="1">
        <v>-0.03896680054562796</v>
      </c>
      <c r="AA567" s="1">
        <v>-0.02687898339109207</v>
      </c>
      <c r="AB567" s="1">
        <v>-0.0006095823173628556</v>
      </c>
      <c r="AC567" s="1">
        <v>0.007294383719538722</v>
      </c>
      <c r="AD567" s="1">
        <v>0.0158401567289379</v>
      </c>
      <c r="AE567" s="1">
        <v>0.01401122690442325</v>
      </c>
      <c r="AF567" s="1">
        <v>-0.0192527599124882</v>
      </c>
      <c r="AG567" s="1">
        <v>0.0118231821259196</v>
      </c>
      <c r="AH567" s="1">
        <v>-0.03143095355787884</v>
      </c>
      <c r="AI567" s="1">
        <v>0.02448453885641189</v>
      </c>
      <c r="AJ567" s="1">
        <v>-0.0174262761446613</v>
      </c>
      <c r="AK567" s="1">
        <v>0.02134013985723993</v>
      </c>
      <c r="AL567" s="1">
        <v>0.009076745493837413</v>
      </c>
      <c r="AM567" s="1">
        <v>0.02650670860987736</v>
      </c>
      <c r="AN567" s="1">
        <v>0.01322835187605143</v>
      </c>
      <c r="AO567" s="1">
        <v>-0.02599671418083493</v>
      </c>
      <c r="AP567" s="1">
        <v>-0.01217653801090302</v>
      </c>
      <c r="AQ567" s="1">
        <v>-0.03036053779181491</v>
      </c>
      <c r="AR567" s="1">
        <v>0.007439163780659008</v>
      </c>
      <c r="AS567" s="1">
        <v>-0.01216700763142264</v>
      </c>
      <c r="AT567" s="1">
        <v>0.003978202517663565</v>
      </c>
      <c r="AU567" s="1">
        <v>-0.02383752262414462</v>
      </c>
      <c r="AV567" s="1">
        <v>-0.01426360991490572</v>
      </c>
      <c r="AW567" s="1">
        <v>0.002385641369634595</v>
      </c>
      <c r="AX567" s="1">
        <v>0.02310383029938867</v>
      </c>
      <c r="AY567" s="1">
        <v>0.002133983628224811</v>
      </c>
      <c r="AZ567" s="1">
        <v>-0.02097315460106264</v>
      </c>
      <c r="BA567" s="1">
        <v>0.00350129439728164</v>
      </c>
      <c r="BB567" s="1">
        <v>0.02673731904404275</v>
      </c>
      <c r="BC567" s="1">
        <v>0.0249940587236388</v>
      </c>
      <c r="BD567" s="1">
        <v>0.004782035010235219</v>
      </c>
      <c r="BE567" s="1">
        <v>0.02951284383489328</v>
      </c>
      <c r="BF567" s="1">
        <v>-0.005319127751492569</v>
      </c>
      <c r="BG567" s="1">
        <v>-0.02771361330860223</v>
      </c>
    </row>
    <row r="568" spans="1:59">
      <c r="A568" s="11">
        <v>44278</v>
      </c>
      <c r="B568" s="1">
        <v>-0.008067907091503623</v>
      </c>
      <c r="C568" s="1">
        <v>-0.02077150470329581</v>
      </c>
      <c r="D568" s="1">
        <v>-0.003385739783644759</v>
      </c>
      <c r="E568" s="1">
        <v>-0.02391040753886764</v>
      </c>
      <c r="F568" s="1">
        <v>0.008560288075996736</v>
      </c>
      <c r="G568" s="1">
        <v>-0.04847602055529299</v>
      </c>
      <c r="H568" s="1">
        <v>-0.001727277738254873</v>
      </c>
      <c r="I568" s="1">
        <v>0.002319513592626388</v>
      </c>
      <c r="J568" s="1">
        <v>-0.005732995148566733</v>
      </c>
      <c r="K568" s="1">
        <v>0.01085123777634167</v>
      </c>
      <c r="L568" s="1">
        <v>0.02106150640521753</v>
      </c>
      <c r="M568" s="1">
        <v>0.0174893189076395</v>
      </c>
      <c r="N568" s="1">
        <v>-0.006516494440149678</v>
      </c>
      <c r="O568" s="1">
        <v>-0.0306554813912483</v>
      </c>
      <c r="P568" s="1">
        <v>-0.0267714637971973</v>
      </c>
      <c r="Q568" s="1">
        <v>0.03721604645994536</v>
      </c>
      <c r="R568" s="1">
        <v>0.008020460462768053</v>
      </c>
      <c r="S568" s="1">
        <v>0.0154316605549909</v>
      </c>
      <c r="T568" s="1">
        <v>-0.01702770734722125</v>
      </c>
      <c r="U568" s="1">
        <v>0.007049047451205936</v>
      </c>
      <c r="V568" s="1">
        <v>-0.01113015433312536</v>
      </c>
      <c r="W568" s="1">
        <v>0.004529045829962941</v>
      </c>
      <c r="X568" s="1">
        <v>-0.001529380004989145</v>
      </c>
      <c r="Y568" s="1">
        <v>-0.01268950224919874</v>
      </c>
      <c r="Z568" s="1">
        <v>-0.004469019192397616</v>
      </c>
      <c r="AA568" s="1">
        <v>-0.01000194722541603</v>
      </c>
      <c r="AB568" s="1">
        <v>0.008292688943144944</v>
      </c>
      <c r="AC568" s="1">
        <v>-0.01132378016216606</v>
      </c>
      <c r="AD568" s="1">
        <v>0.001371150087412065</v>
      </c>
      <c r="AE568" s="1">
        <v>-0.02540128809631392</v>
      </c>
      <c r="AF568" s="1">
        <v>-0.02412253162573974</v>
      </c>
      <c r="AG568" s="1">
        <v>-0.009913482242281946</v>
      </c>
      <c r="AH568" s="1">
        <v>-0.04995720104384505</v>
      </c>
      <c r="AI568" s="1">
        <v>0.006737603018589056</v>
      </c>
      <c r="AJ568" s="1">
        <v>-0.01907365049902843</v>
      </c>
      <c r="AK568" s="1">
        <v>0.02290157297581485</v>
      </c>
      <c r="AL568" s="1">
        <v>-0.03207341977207634</v>
      </c>
      <c r="AM568" s="1">
        <v>-0.008758956601549905</v>
      </c>
      <c r="AN568" s="1">
        <v>-0.01777760583526888</v>
      </c>
      <c r="AO568" s="1">
        <v>-0.01062988266394427</v>
      </c>
      <c r="AP568" s="1">
        <v>-0.02674431989007975</v>
      </c>
      <c r="AQ568" s="1">
        <v>-0.01859094096924341</v>
      </c>
      <c r="AR568" s="1">
        <v>-0.001988192852844795</v>
      </c>
      <c r="AS568" s="1">
        <v>-0.02380160960721067</v>
      </c>
      <c r="AT568" s="1">
        <v>-0.006715393654374679</v>
      </c>
      <c r="AU568" s="1">
        <v>-0.003014856329347393</v>
      </c>
      <c r="AV568" s="1">
        <v>-0.01895684141873699</v>
      </c>
      <c r="AW568" s="1">
        <v>-0.02159526461602668</v>
      </c>
      <c r="AX568" s="1">
        <v>-0.01170146456365928</v>
      </c>
      <c r="AY568" s="1">
        <v>-0.04301534278418639</v>
      </c>
      <c r="AZ568" s="1">
        <v>-0.017645744464167</v>
      </c>
      <c r="BA568" s="1">
        <v>0.004470450283734717</v>
      </c>
      <c r="BB568" s="1">
        <v>-0.008717726149741534</v>
      </c>
      <c r="BC568" s="1">
        <v>0.001906074648589939</v>
      </c>
      <c r="BD568" s="1">
        <v>0.01186078132371837</v>
      </c>
      <c r="BE568" s="1">
        <v>5.540970081829855E-05</v>
      </c>
      <c r="BF568" s="1">
        <v>0.0374331432667756</v>
      </c>
      <c r="BG568" s="1">
        <v>-0.02731591650706022</v>
      </c>
    </row>
    <row r="569" spans="1:59">
      <c r="A569" s="11">
        <v>44279</v>
      </c>
      <c r="B569" s="1">
        <v>-0.02049960214671476</v>
      </c>
      <c r="C569" s="1">
        <v>0.008080785488489672</v>
      </c>
      <c r="D569" s="1">
        <v>0.008850517713206107</v>
      </c>
      <c r="E569" s="1">
        <v>-0.02424080075355606</v>
      </c>
      <c r="F569" s="1">
        <v>-0.01607330443849597</v>
      </c>
      <c r="G569" s="1">
        <v>-0.005643850969106357</v>
      </c>
      <c r="H569" s="1">
        <v>-0.01507650454992782</v>
      </c>
      <c r="I569" s="1">
        <v>-0.03399672610470217</v>
      </c>
      <c r="J569" s="1">
        <v>-0.02224064681409188</v>
      </c>
      <c r="K569" s="1">
        <v>-0.01674627273728813</v>
      </c>
      <c r="L569" s="1">
        <v>-0.006560304462858713</v>
      </c>
      <c r="M569" s="1">
        <v>-0.006757923368988838</v>
      </c>
      <c r="N569" s="1">
        <v>0.009314099031571432</v>
      </c>
      <c r="O569" s="1">
        <v>0.007415475643278047</v>
      </c>
      <c r="P569" s="1">
        <v>-0.0107255327964807</v>
      </c>
      <c r="Q569" s="1">
        <v>-0.006343577749023943</v>
      </c>
      <c r="R569" s="1">
        <v>-0.002025307626017159</v>
      </c>
      <c r="S569" s="1">
        <v>0.01194334319246426</v>
      </c>
      <c r="T569" s="1">
        <v>-0.02709156475706842</v>
      </c>
      <c r="U569" s="1">
        <v>-0.003848143776414958</v>
      </c>
      <c r="V569" s="1">
        <v>0.004914385480006001</v>
      </c>
      <c r="W569" s="1">
        <v>-0.002705163218570061</v>
      </c>
      <c r="X569" s="1">
        <v>-0.001531722590892737</v>
      </c>
      <c r="Y569" s="1">
        <v>-0.01481027722899331</v>
      </c>
      <c r="Z569" s="1">
        <v>0.02173074663856389</v>
      </c>
      <c r="AA569" s="1">
        <v>0.007761048126301739</v>
      </c>
      <c r="AB569" s="1">
        <v>0.02164986356335574</v>
      </c>
      <c r="AC569" s="1">
        <v>0.007098294067654942</v>
      </c>
      <c r="AD569" s="1">
        <v>-0.02139923334339155</v>
      </c>
      <c r="AE569" s="1">
        <v>-0.01808300566145249</v>
      </c>
      <c r="AF569" s="1">
        <v>-0.002045570564822352</v>
      </c>
      <c r="AG569" s="1">
        <v>-0.02921236655450743</v>
      </c>
      <c r="AH569" s="1">
        <v>-0.03415732096799018</v>
      </c>
      <c r="AI569" s="1">
        <v>-0.008923392190841595</v>
      </c>
      <c r="AJ569" s="1">
        <v>0.008187112361546012</v>
      </c>
      <c r="AK569" s="1">
        <v>-0.02668715277837186</v>
      </c>
      <c r="AL569" s="1">
        <v>-0.03604624695713932</v>
      </c>
      <c r="AM569" s="1">
        <v>-0.03272573609392526</v>
      </c>
      <c r="AN569" s="1">
        <v>0.007069787039639674</v>
      </c>
      <c r="AO569" s="1">
        <v>0.005017838482718195</v>
      </c>
      <c r="AP569" s="1">
        <v>0.004183980609192783</v>
      </c>
      <c r="AQ569" s="1">
        <v>-0.006978951755143958</v>
      </c>
      <c r="AR569" s="1">
        <v>0.008822081134964632</v>
      </c>
      <c r="AS569" s="1">
        <v>0.01074166789221809</v>
      </c>
      <c r="AT569" s="1">
        <v>-0.01695003954179686</v>
      </c>
      <c r="AU569" s="1">
        <v>-0.009071617655999398</v>
      </c>
      <c r="AV569" s="1">
        <v>0.001143362396156755</v>
      </c>
      <c r="AW569" s="1">
        <v>0.0105020815543917</v>
      </c>
      <c r="AX569" s="1">
        <v>-0.04816058727810224</v>
      </c>
      <c r="AY569" s="1">
        <v>-0.01869159275159959</v>
      </c>
      <c r="AZ569" s="1">
        <v>-0.02755790654520374</v>
      </c>
      <c r="BA569" s="1">
        <v>0.005698784680048474</v>
      </c>
      <c r="BB569" s="1">
        <v>-0.03982034783173616</v>
      </c>
      <c r="BC569" s="1">
        <v>-0.01577718047490373</v>
      </c>
      <c r="BD569" s="1">
        <v>-0.006196756283700311</v>
      </c>
      <c r="BE569" s="1">
        <v>-0.07877332524910852</v>
      </c>
      <c r="BF569" s="1">
        <v>0.06185562276778711</v>
      </c>
      <c r="BG569" s="1">
        <v>-0.01465204424280264</v>
      </c>
    </row>
    <row r="570" spans="1:59">
      <c r="A570" s="11">
        <v>44280</v>
      </c>
      <c r="B570" s="1">
        <v>0.008727414724011506</v>
      </c>
      <c r="C570" s="1">
        <v>0.0248496384619068</v>
      </c>
      <c r="D570" s="1">
        <v>0.01648192407584004</v>
      </c>
      <c r="E570" s="1">
        <v>-0.003399609372622958</v>
      </c>
      <c r="F570" s="1">
        <v>-0.01321963428967077</v>
      </c>
      <c r="G570" s="1">
        <v>0.03742919303601422</v>
      </c>
      <c r="H570" s="1">
        <v>0.006740094453235868</v>
      </c>
      <c r="I570" s="1">
        <v>-0.02992288525967324</v>
      </c>
      <c r="J570" s="1">
        <v>0.00463350287925568</v>
      </c>
      <c r="K570" s="1">
        <v>0.02833722022808138</v>
      </c>
      <c r="L570" s="1">
        <v>0.0005079592022456669</v>
      </c>
      <c r="M570" s="1">
        <v>0.02455318565174669</v>
      </c>
      <c r="N570" s="1">
        <v>0.002079456462447782</v>
      </c>
      <c r="O570" s="1">
        <v>0.01277342743297738</v>
      </c>
      <c r="P570" s="1">
        <v>0.01967469001936051</v>
      </c>
      <c r="Q570" s="1">
        <v>0.02523699469101914</v>
      </c>
      <c r="R570" s="1">
        <v>0.0001449900143795091</v>
      </c>
      <c r="S570" s="1">
        <v>0.0001486089071867092</v>
      </c>
      <c r="T570" s="1">
        <v>-0.0004086380516850063</v>
      </c>
      <c r="U570" s="1">
        <v>-0.0003422494526209574</v>
      </c>
      <c r="V570" s="1">
        <v>0.006073534359539057</v>
      </c>
      <c r="W570" s="1">
        <v>0.001808292488758134</v>
      </c>
      <c r="X570" s="1">
        <v>-0.005428361524642433</v>
      </c>
      <c r="Y570" s="1">
        <v>0.001911879799961547</v>
      </c>
      <c r="Z570" s="1">
        <v>0.004648397443216767</v>
      </c>
      <c r="AA570" s="1">
        <v>0.01281369471599958</v>
      </c>
      <c r="AB570" s="1">
        <v>-0.01112828077873829</v>
      </c>
      <c r="AC570" s="1">
        <v>0.01432105052987853</v>
      </c>
      <c r="AD570" s="1">
        <v>-0.003579467353013399</v>
      </c>
      <c r="AE570" s="1">
        <v>0.0142658987051798</v>
      </c>
      <c r="AF570" s="1">
        <v>0.02562351919873329</v>
      </c>
      <c r="AG570" s="1">
        <v>-0.01205084085041652</v>
      </c>
      <c r="AH570" s="1">
        <v>0.1861329177390123</v>
      </c>
      <c r="AI570" s="1">
        <v>-0.01325059760358394</v>
      </c>
      <c r="AJ570" s="1">
        <v>0.03248316270550267</v>
      </c>
      <c r="AK570" s="1">
        <v>-0.03446556765648834</v>
      </c>
      <c r="AL570" s="1">
        <v>-0.01110129136033589</v>
      </c>
      <c r="AM570" s="1">
        <v>-0.008522521765747304</v>
      </c>
      <c r="AN570" s="1">
        <v>0.001685060288002971</v>
      </c>
      <c r="AO570" s="1">
        <v>0.03964754630690726</v>
      </c>
      <c r="AP570" s="1">
        <v>0.02398649034615374</v>
      </c>
      <c r="AQ570" s="1">
        <v>0.0421685010759818</v>
      </c>
      <c r="AR570" s="1">
        <v>-0.005193503758116003</v>
      </c>
      <c r="AS570" s="1">
        <v>0.008097119758142979</v>
      </c>
      <c r="AT570" s="1">
        <v>3.272261963283007E-05</v>
      </c>
      <c r="AU570" s="1">
        <v>0.03570318849621468</v>
      </c>
      <c r="AV570" s="1">
        <v>0.02272733609697042</v>
      </c>
      <c r="AW570" s="1">
        <v>0.01033411463772693</v>
      </c>
      <c r="AX570" s="1">
        <v>0.01605662740155789</v>
      </c>
      <c r="AY570" s="1">
        <v>0.01768713426264323</v>
      </c>
      <c r="AZ570" s="1">
        <v>0.01857141640495219</v>
      </c>
      <c r="BA570" s="1">
        <v>0.001322063975764731</v>
      </c>
      <c r="BB570" s="1">
        <v>-0.01973349693189708</v>
      </c>
      <c r="BC570" s="1">
        <v>0.006398746391897081</v>
      </c>
      <c r="BD570" s="1">
        <v>0.006761251031526472</v>
      </c>
      <c r="BE570" s="1">
        <v>0.03865410524109958</v>
      </c>
      <c r="BF570" s="1">
        <v>-0.04271836568177378</v>
      </c>
      <c r="BG570" s="1">
        <v>0</v>
      </c>
    </row>
    <row r="571" spans="1:59">
      <c r="A571" s="11">
        <v>44281</v>
      </c>
      <c r="B571" s="1">
        <v>0.0253674043333143</v>
      </c>
      <c r="C571" s="1">
        <v>0.008212808795092563</v>
      </c>
      <c r="D571" s="1">
        <v>0.01150728977859217</v>
      </c>
      <c r="E571" s="1">
        <v>0.01561273185971834</v>
      </c>
      <c r="F571" s="1">
        <v>0.001894112243206125</v>
      </c>
      <c r="G571" s="1">
        <v>0.04568956780857891</v>
      </c>
      <c r="H571" s="1">
        <v>0.003997139454488874</v>
      </c>
      <c r="I571" s="1">
        <v>0.02038430882385778</v>
      </c>
      <c r="J571" s="1">
        <v>0.004612132549806525</v>
      </c>
      <c r="K571" s="1">
        <v>0.02349834856495914</v>
      </c>
      <c r="L571" s="1">
        <v>0</v>
      </c>
      <c r="M571" s="1">
        <v>0.01640011981985623</v>
      </c>
      <c r="N571" s="1">
        <v>0.02775623216992451</v>
      </c>
      <c r="O571" s="1">
        <v>0.02415567896175475</v>
      </c>
      <c r="P571" s="1">
        <v>-0.01100787795793234</v>
      </c>
      <c r="Q571" s="1">
        <v>0</v>
      </c>
      <c r="R571" s="1">
        <v>0.01188491430076577</v>
      </c>
      <c r="S571" s="1">
        <v>0.002081349812633082</v>
      </c>
      <c r="T571" s="1">
        <v>0.06739480759593297</v>
      </c>
      <c r="U571" s="1">
        <v>-0.004309475546872332</v>
      </c>
      <c r="V571" s="1">
        <v>0.006428737698874976</v>
      </c>
      <c r="W571" s="1">
        <v>0.003910895016892457</v>
      </c>
      <c r="X571" s="1">
        <v>0.003084967216144374</v>
      </c>
      <c r="Y571" s="1">
        <v>0</v>
      </c>
      <c r="Z571" s="1">
        <v>-0.0008239721193483707</v>
      </c>
      <c r="AA571" s="1">
        <v>0.01665041006951262</v>
      </c>
      <c r="AB571" s="1">
        <v>0.01173220371650219</v>
      </c>
      <c r="AC571" s="1">
        <v>0.009661640038331365</v>
      </c>
      <c r="AD571" s="1">
        <v>0.02544008609224191</v>
      </c>
      <c r="AE571" s="1">
        <v>0.01338334095557414</v>
      </c>
      <c r="AF571" s="1">
        <v>0.01299123357034637</v>
      </c>
      <c r="AG571" s="1">
        <v>0.01535480709351433</v>
      </c>
      <c r="AH571" s="1">
        <v>0.1027855045221233</v>
      </c>
      <c r="AI571" s="1">
        <v>0.01781872359837111</v>
      </c>
      <c r="AJ571" s="1">
        <v>0.01684449212387151</v>
      </c>
      <c r="AK571" s="1">
        <v>0.01032096924112547</v>
      </c>
      <c r="AL571" s="1">
        <v>0.02353521659482993</v>
      </c>
      <c r="AM571" s="1">
        <v>0.02425151578449869</v>
      </c>
      <c r="AN571" s="1">
        <v>0.01626030378808929</v>
      </c>
      <c r="AO571" s="1">
        <v>0.01514119018140758</v>
      </c>
      <c r="AP571" s="1">
        <v>0.01154731143108823</v>
      </c>
      <c r="AQ571" s="1">
        <v>0.01156064796827683</v>
      </c>
      <c r="AR571" s="1">
        <v>0.002030203514616247</v>
      </c>
      <c r="AS571" s="1">
        <v>0.02627181375181875</v>
      </c>
      <c r="AT571" s="1">
        <v>0</v>
      </c>
      <c r="AU571" s="1">
        <v>-0.01001741827206737</v>
      </c>
      <c r="AV571" s="1">
        <v>0.02043544544160936</v>
      </c>
      <c r="AW571" s="1">
        <v>0.03521830512472723</v>
      </c>
      <c r="AX571" s="1">
        <v>-0.03385438241576755</v>
      </c>
      <c r="AY571" s="1">
        <v>-0.003565058903837293</v>
      </c>
      <c r="AZ571" s="1">
        <v>-0.01170943729662377</v>
      </c>
      <c r="BA571" s="1">
        <v>0.01452484520281638</v>
      </c>
      <c r="BB571" s="1">
        <v>0.02017082599265052</v>
      </c>
      <c r="BC571" s="1">
        <v>0.01549760306807291</v>
      </c>
      <c r="BD571" s="1">
        <v>0.008357649586482774</v>
      </c>
      <c r="BE571" s="1">
        <v>0.03797009076780733</v>
      </c>
      <c r="BF571" s="1">
        <v>0.004056739494073147</v>
      </c>
      <c r="BG571" s="1">
        <v>0.02850062259896502</v>
      </c>
    </row>
    <row r="572" spans="1:59">
      <c r="A572" s="11">
        <v>44283</v>
      </c>
      <c r="B572" s="1">
        <v>0</v>
      </c>
      <c r="C572" s="1">
        <v>0</v>
      </c>
      <c r="D572" s="1">
        <v>0</v>
      </c>
      <c r="E572" s="1">
        <v>0</v>
      </c>
      <c r="F572" s="1">
        <v>0</v>
      </c>
      <c r="G572" s="1">
        <v>0</v>
      </c>
      <c r="H572" s="1">
        <v>0</v>
      </c>
      <c r="I572" s="1">
        <v>0</v>
      </c>
      <c r="J572" s="1">
        <v>0</v>
      </c>
      <c r="K572" s="1">
        <v>0</v>
      </c>
      <c r="L572" s="1">
        <v>0</v>
      </c>
      <c r="M572" s="1">
        <v>0</v>
      </c>
      <c r="N572" s="1">
        <v>0</v>
      </c>
      <c r="O572" s="1">
        <v>0</v>
      </c>
      <c r="P572" s="1">
        <v>0</v>
      </c>
      <c r="Q572" s="1">
        <v>0</v>
      </c>
      <c r="R572" s="1">
        <v>0</v>
      </c>
      <c r="S572" s="1">
        <v>0</v>
      </c>
      <c r="T572" s="1">
        <v>0</v>
      </c>
      <c r="U572" s="1">
        <v>0</v>
      </c>
      <c r="V572" s="1">
        <v>0</v>
      </c>
      <c r="W572" s="1">
        <v>0</v>
      </c>
      <c r="X572" s="1">
        <v>-0.01088248341091824</v>
      </c>
      <c r="Y572" s="1">
        <v>0</v>
      </c>
      <c r="Z572" s="1">
        <v>0</v>
      </c>
      <c r="AA572" s="1">
        <v>0</v>
      </c>
      <c r="AB572" s="1">
        <v>-0.004614644583829652</v>
      </c>
      <c r="AC572" s="1">
        <v>0</v>
      </c>
      <c r="AD572" s="1">
        <v>0</v>
      </c>
      <c r="AE572" s="1">
        <v>0</v>
      </c>
      <c r="AF572" s="1">
        <v>0</v>
      </c>
      <c r="AG572" s="1">
        <v>0</v>
      </c>
      <c r="AH572" s="1">
        <v>0</v>
      </c>
      <c r="AI572" s="1">
        <v>0</v>
      </c>
      <c r="AJ572" s="1">
        <v>0</v>
      </c>
      <c r="AK572" s="1">
        <v>0</v>
      </c>
      <c r="AL572" s="1">
        <v>0</v>
      </c>
      <c r="AM572" s="1">
        <v>0</v>
      </c>
      <c r="AN572" s="1">
        <v>0</v>
      </c>
      <c r="AO572" s="1">
        <v>0</v>
      </c>
      <c r="AP572" s="1">
        <v>0</v>
      </c>
      <c r="AQ572" s="1">
        <v>0</v>
      </c>
      <c r="AR572" s="1">
        <v>-0.01128798264236819</v>
      </c>
      <c r="AS572" s="1">
        <v>0</v>
      </c>
      <c r="AT572" s="1">
        <v>0</v>
      </c>
      <c r="AU572" s="1">
        <v>0</v>
      </c>
      <c r="AV572" s="1">
        <v>0</v>
      </c>
      <c r="AW572" s="1">
        <v>0</v>
      </c>
      <c r="AX572" s="1">
        <v>0</v>
      </c>
      <c r="AY572" s="1">
        <v>0</v>
      </c>
      <c r="AZ572" s="1">
        <v>0</v>
      </c>
      <c r="BA572" s="1">
        <v>0</v>
      </c>
      <c r="BB572" s="1">
        <v>0</v>
      </c>
      <c r="BC572" s="1">
        <v>0</v>
      </c>
      <c r="BD572" s="1">
        <v>0</v>
      </c>
      <c r="BE572" s="1">
        <v>0</v>
      </c>
      <c r="BF572" s="1">
        <v>0.02222221208007524</v>
      </c>
      <c r="BG572" s="1">
        <v>0</v>
      </c>
    </row>
    <row r="573" spans="1:59">
      <c r="A573" s="11">
        <v>44284</v>
      </c>
      <c r="B573" s="1">
        <v>0.001310769131097844</v>
      </c>
      <c r="C573" s="1">
        <v>-0.004266826955569791</v>
      </c>
      <c r="D573" s="1">
        <v>0.006636249462365518</v>
      </c>
      <c r="E573" s="1">
        <v>-0.003487976484789934</v>
      </c>
      <c r="F573" s="1">
        <v>0.007765307334585803</v>
      </c>
      <c r="G573" s="1">
        <v>-0.04468315837675974</v>
      </c>
      <c r="H573" s="1">
        <v>0.02761865551893927</v>
      </c>
      <c r="I573" s="1">
        <v>0.02024116084970351</v>
      </c>
      <c r="J573" s="1">
        <v>0.004591046252400366</v>
      </c>
      <c r="K573" s="1">
        <v>-0.008021812676731299</v>
      </c>
      <c r="L573" s="1">
        <v>0.0312241785430365</v>
      </c>
      <c r="M573" s="1">
        <v>0.01173221719131368</v>
      </c>
      <c r="N573" s="1">
        <v>-0.01489154401730963</v>
      </c>
      <c r="O573" s="1">
        <v>-0.002922246480735025</v>
      </c>
      <c r="P573" s="1">
        <v>0.0177075291810771</v>
      </c>
      <c r="Q573" s="1">
        <v>0.0464097427039043</v>
      </c>
      <c r="R573" s="1">
        <v>0.005442916853535706</v>
      </c>
      <c r="S573" s="1">
        <v>0.01483597034616957</v>
      </c>
      <c r="T573" s="1">
        <v>0.004924229932922852</v>
      </c>
      <c r="U573" s="1">
        <v>0.01002190375242318</v>
      </c>
      <c r="V573" s="1">
        <v>0.01246400156361926</v>
      </c>
      <c r="W573" s="1">
        <v>0.001798244248678804</v>
      </c>
      <c r="X573" s="1">
        <v>0.03001674187994885</v>
      </c>
      <c r="Y573" s="1">
        <v>0.03685558167941694</v>
      </c>
      <c r="Z573" s="1">
        <v>0.002093468661897635</v>
      </c>
      <c r="AA573" s="1">
        <v>-0.01553946053017308</v>
      </c>
      <c r="AB573" s="1">
        <v>0.02472651479593124</v>
      </c>
      <c r="AC573" s="1">
        <v>0.02215472582436973</v>
      </c>
      <c r="AD573" s="1">
        <v>0.006878992554488539</v>
      </c>
      <c r="AE573" s="1">
        <v>-0.02203899039131385</v>
      </c>
      <c r="AF573" s="1">
        <v>-0.01085163698299285</v>
      </c>
      <c r="AG573" s="1">
        <v>0.02755995552727586</v>
      </c>
      <c r="AH573" s="1">
        <v>-0.01743151035522095</v>
      </c>
      <c r="AI573" s="1">
        <v>-0.005243645456022739</v>
      </c>
      <c r="AJ573" s="1">
        <v>-0.02971505783203277</v>
      </c>
      <c r="AK573" s="1">
        <v>0.01161307854704008</v>
      </c>
      <c r="AL573" s="1">
        <v>-0.008177897343412233</v>
      </c>
      <c r="AM573" s="1">
        <v>0.008489611978434342</v>
      </c>
      <c r="AN573" s="1">
        <v>0.01020683163474501</v>
      </c>
      <c r="AO573" s="1">
        <v>-0.0288846288135991</v>
      </c>
      <c r="AP573" s="1">
        <v>-0.01456844444659655</v>
      </c>
      <c r="AQ573" s="1">
        <v>-0.03238098467807338</v>
      </c>
      <c r="AR573" s="1">
        <v>0.00848949092303819</v>
      </c>
      <c r="AS573" s="1">
        <v>0.004891494624132742</v>
      </c>
      <c r="AT573" s="1">
        <v>0.0299202750042693</v>
      </c>
      <c r="AU573" s="1">
        <v>-0.003273853028385343</v>
      </c>
      <c r="AV573" s="1">
        <v>-0.03348651401364855</v>
      </c>
      <c r="AW573" s="1">
        <v>-0.00651222048507516</v>
      </c>
      <c r="AX573" s="1">
        <v>-0.01199266702111268</v>
      </c>
      <c r="AY573" s="1">
        <v>-0.04025051436994376</v>
      </c>
      <c r="AZ573" s="1">
        <v>0.01049502533261149</v>
      </c>
      <c r="BA573" s="1">
        <v>0.006852942108096283</v>
      </c>
      <c r="BB573" s="1">
        <v>-0.01768867966966636</v>
      </c>
      <c r="BC573" s="1">
        <v>-0.01046761305984623</v>
      </c>
      <c r="BD573" s="1">
        <v>0.01139634666321099</v>
      </c>
      <c r="BE573" s="1">
        <v>0.004251085479310968</v>
      </c>
      <c r="BF573" s="1">
        <v>-0.03754943673676303</v>
      </c>
      <c r="BG573" s="1">
        <v>0.03674698237117191</v>
      </c>
    </row>
    <row r="574" spans="1:59">
      <c r="A574" s="11">
        <v>44285</v>
      </c>
      <c r="B574" s="1">
        <v>-0.02028968371799367</v>
      </c>
      <c r="C574" s="1">
        <v>0.00954420557857949</v>
      </c>
      <c r="D574" s="1">
        <v>0.002654213931215121</v>
      </c>
      <c r="E574" s="1">
        <v>-0.01477831732782486</v>
      </c>
      <c r="F574" s="1">
        <v>-0.006645597502498379</v>
      </c>
      <c r="G574" s="1">
        <v>0.04632919901454025</v>
      </c>
      <c r="H574" s="1">
        <v>-0.003147685081076546</v>
      </c>
      <c r="I574" s="1">
        <v>-0.01125679549504421</v>
      </c>
      <c r="J574" s="1">
        <v>0.02949725440348305</v>
      </c>
      <c r="K574" s="1">
        <v>0.009573844780661256</v>
      </c>
      <c r="L574" s="1">
        <v>0.003446377155703173</v>
      </c>
      <c r="M574" s="1">
        <v>-0.01796978006082228</v>
      </c>
      <c r="N574" s="1">
        <v>0.006533416603350828</v>
      </c>
      <c r="O574" s="1">
        <v>-0.01737490056133251</v>
      </c>
      <c r="P574" s="1">
        <v>0.03308992914251818</v>
      </c>
      <c r="Q574" s="1">
        <v>0.02701071498122665</v>
      </c>
      <c r="R574" s="1">
        <v>-0.001495880866017485</v>
      </c>
      <c r="S574" s="1">
        <v>0.01602620441909575</v>
      </c>
      <c r="T574" s="1">
        <v>-0.01274030338545806</v>
      </c>
      <c r="U574" s="1">
        <v>-0.0001994229721904439</v>
      </c>
      <c r="V574" s="1">
        <v>0.005847526401390413</v>
      </c>
      <c r="W574" s="1">
        <v>0.0050849942352027</v>
      </c>
      <c r="X574" s="1">
        <v>-0.01729934242129794</v>
      </c>
      <c r="Y574" s="1">
        <v>-0.01284692837933343</v>
      </c>
      <c r="Z574" s="1">
        <v>-0.006710225750762744</v>
      </c>
      <c r="AA574" s="1">
        <v>0.01178932307479541</v>
      </c>
      <c r="AB574" s="1">
        <v>-0.01310903185978063</v>
      </c>
      <c r="AC574" s="1">
        <v>-0.006035692418908556</v>
      </c>
      <c r="AD574" s="1">
        <v>0.00294152538274628</v>
      </c>
      <c r="AE574" s="1">
        <v>0.009375505916586757</v>
      </c>
      <c r="AF574" s="1">
        <v>0.02127647355667661</v>
      </c>
      <c r="AG574" s="1">
        <v>-0.009696744560888759</v>
      </c>
      <c r="AH574" s="1">
        <v>0.01520642707227648</v>
      </c>
      <c r="AI574" s="1">
        <v>-0.01441070292554869</v>
      </c>
      <c r="AJ574" s="1">
        <v>0.02218805335216545</v>
      </c>
      <c r="AK574" s="1">
        <v>-0.001089595379498043</v>
      </c>
      <c r="AL574" s="1">
        <v>-0.001842998495411363</v>
      </c>
      <c r="AM574" s="1">
        <v>-0.005908161847899107</v>
      </c>
      <c r="AN574" s="1">
        <v>-0.01392681193220691</v>
      </c>
      <c r="AO574" s="1">
        <v>0.01793805190275877</v>
      </c>
      <c r="AP574" s="1">
        <v>0.01588716671019386</v>
      </c>
      <c r="AQ574" s="1">
        <v>0.02903560777401637</v>
      </c>
      <c r="AR574" s="1">
        <v>0.01596519184759893</v>
      </c>
      <c r="AS574" s="1">
        <v>-0.004705445060624203</v>
      </c>
      <c r="AT574" s="1">
        <v>0.005585523256930403</v>
      </c>
      <c r="AU574" s="1">
        <v>-0.006867769913492361</v>
      </c>
      <c r="AV574" s="1">
        <v>0.01856883373318841</v>
      </c>
      <c r="AW574" s="1">
        <v>-0.02684073514267304</v>
      </c>
      <c r="AX574" s="1">
        <v>0.03980107885121242</v>
      </c>
      <c r="AY574" s="1">
        <v>0.01164958111209269</v>
      </c>
      <c r="AZ574" s="1">
        <v>0.005944239884236868</v>
      </c>
      <c r="BA574" s="1">
        <v>-0.01450948640953886</v>
      </c>
      <c r="BB574" s="1">
        <v>-0.001880757231622066</v>
      </c>
      <c r="BC574" s="1">
        <v>0.004943312917050857</v>
      </c>
      <c r="BD574" s="1">
        <v>-0.006804695212265566</v>
      </c>
      <c r="BE574" s="1">
        <v>0.02484126680668863</v>
      </c>
      <c r="BF574" s="1">
        <v>-0.004106720252156859</v>
      </c>
      <c r="BG574" s="1">
        <v>0.002905284926833396</v>
      </c>
    </row>
    <row r="575" spans="1:59">
      <c r="A575" s="11">
        <v>44286</v>
      </c>
      <c r="B575" s="1">
        <v>0.0007514855598478309</v>
      </c>
      <c r="C575" s="1">
        <v>-0.01254116587600518</v>
      </c>
      <c r="D575" s="1">
        <v>-0.01887115869708045</v>
      </c>
      <c r="E575" s="1">
        <v>0.03289473684210531</v>
      </c>
      <c r="F575" s="1">
        <v>0.01269600564306872</v>
      </c>
      <c r="G575" s="1">
        <v>-0.004526752508838272</v>
      </c>
      <c r="H575" s="1">
        <v>-0.010687314870787</v>
      </c>
      <c r="I575" s="1">
        <v>-0.01099238504890265</v>
      </c>
      <c r="J575" s="1">
        <v>-0.02138816178978431</v>
      </c>
      <c r="K575" s="1">
        <v>-0.004787567512260282</v>
      </c>
      <c r="L575" s="1">
        <v>0.003741207987244977</v>
      </c>
      <c r="M575" s="1">
        <v>0.007805548447039179</v>
      </c>
      <c r="N575" s="1">
        <v>-0.005727190312086239</v>
      </c>
      <c r="O575" s="1">
        <v>-0.006817248010990706</v>
      </c>
      <c r="P575" s="1">
        <v>-0.04827063997885339</v>
      </c>
      <c r="Q575" s="1">
        <v>0.003485542510431427</v>
      </c>
      <c r="R575" s="1">
        <v>-0.0004993013916869682</v>
      </c>
      <c r="S575" s="1">
        <v>-0.01339930253063171</v>
      </c>
      <c r="T575" s="1">
        <v>0.01704075581203313</v>
      </c>
      <c r="U575" s="1">
        <v>0.006368184184511794</v>
      </c>
      <c r="V575" s="1">
        <v>0.008567223830793447</v>
      </c>
      <c r="W575" s="1">
        <v>-0.0047618374427989</v>
      </c>
      <c r="X575" s="1">
        <v>0</v>
      </c>
      <c r="Y575" s="1">
        <v>0.01283141300541679</v>
      </c>
      <c r="Z575" s="1">
        <v>0.0007648120581409401</v>
      </c>
      <c r="AA575" s="1">
        <v>-0.01456481339367566</v>
      </c>
      <c r="AB575" s="1">
        <v>0.005524799934894409</v>
      </c>
      <c r="AC575" s="1">
        <v>-0.002806688245275413</v>
      </c>
      <c r="AD575" s="1">
        <v>-0.03273520137088015</v>
      </c>
      <c r="AE575" s="1">
        <v>0.0002556351059816997</v>
      </c>
      <c r="AF575" s="1">
        <v>-0.01057938649379309</v>
      </c>
      <c r="AG575" s="1">
        <v>0.02267360687255859</v>
      </c>
      <c r="AH575" s="1">
        <v>0.01462193840219328</v>
      </c>
      <c r="AI575" s="1">
        <v>0.01690748966865518</v>
      </c>
      <c r="AJ575" s="1">
        <v>-0.01468731156165193</v>
      </c>
      <c r="AK575" s="1">
        <v>0.01610853008459245</v>
      </c>
      <c r="AL575" s="1">
        <v>0.003498572063843186</v>
      </c>
      <c r="AM575" s="1">
        <v>0.03701921610067127</v>
      </c>
      <c r="AN575" s="1">
        <v>0.003323118845533823</v>
      </c>
      <c r="AO575" s="1">
        <v>-0.0124423024161272</v>
      </c>
      <c r="AP575" s="1">
        <v>-0.01064296622533045</v>
      </c>
      <c r="AQ575" s="1">
        <v>-0.01195596155930623</v>
      </c>
      <c r="AR575" s="1">
        <v>0.01342847259769209</v>
      </c>
      <c r="AS575" s="1">
        <v>-0.006684020603746288</v>
      </c>
      <c r="AT575" s="1">
        <v>-0.003682171776366761</v>
      </c>
      <c r="AU575" s="1">
        <v>-0.003908623932426414</v>
      </c>
      <c r="AV575" s="1">
        <v>0.01756338202683905</v>
      </c>
      <c r="AW575" s="1">
        <v>-0.003599952221867042</v>
      </c>
      <c r="AX575" s="1">
        <v>0.05083220558444013</v>
      </c>
      <c r="AY575" s="1">
        <v>0.02072781123520651</v>
      </c>
      <c r="AZ575" s="1">
        <v>0.003798744895241457</v>
      </c>
      <c r="BA575" s="1">
        <v>-0.003988775151971158</v>
      </c>
      <c r="BB575" s="1">
        <v>0.04734794493597594</v>
      </c>
      <c r="BC575" s="1">
        <v>0.004033199635786522</v>
      </c>
      <c r="BD575" s="1">
        <v>0.000663197662248427</v>
      </c>
      <c r="BE575" s="1">
        <v>-0.02608691401082164</v>
      </c>
      <c r="BF575" s="1">
        <v>0</v>
      </c>
      <c r="BG575" s="1">
        <v>0.01158754385827998</v>
      </c>
    </row>
    <row r="576" spans="1:59">
      <c r="A576" s="11">
        <v>44287</v>
      </c>
      <c r="B576" s="1">
        <v>-0.007509932684852449</v>
      </c>
      <c r="C576" s="1">
        <v>0.004689366070292023</v>
      </c>
      <c r="D576" s="1">
        <v>0.009834511186933792</v>
      </c>
      <c r="E576" s="1">
        <v>0.03299358392217355</v>
      </c>
      <c r="F576" s="1">
        <v>0.02162845443110406</v>
      </c>
      <c r="G576" s="1">
        <v>0.0230210037787717</v>
      </c>
      <c r="H576" s="1">
        <v>0.01399450281678938</v>
      </c>
      <c r="I576" s="1">
        <v>-0.01045294033364474</v>
      </c>
      <c r="J576" s="1">
        <v>-0.01360825454247627</v>
      </c>
      <c r="K576" s="1">
        <v>0.002359002314491487</v>
      </c>
      <c r="L576" s="1">
        <v>0</v>
      </c>
      <c r="M576" s="1">
        <v>0.006978937496165294</v>
      </c>
      <c r="N576" s="1">
        <v>0.009728319504816563</v>
      </c>
      <c r="O576" s="1">
        <v>0.002574067826036863</v>
      </c>
      <c r="P576" s="1">
        <v>0.02328960288478621</v>
      </c>
      <c r="Q576" s="1">
        <v>0</v>
      </c>
      <c r="R576" s="1">
        <v>0.01470271607750995</v>
      </c>
      <c r="S576" s="1">
        <v>0.01057330766937836</v>
      </c>
      <c r="T576" s="1">
        <v>0.01068216622768281</v>
      </c>
      <c r="U576" s="1">
        <v>0.03341335610734375</v>
      </c>
      <c r="V576" s="1">
        <v>0.005005611985841929</v>
      </c>
      <c r="W576" s="1">
        <v>0.003887689865252231</v>
      </c>
      <c r="X576" s="1">
        <v>0</v>
      </c>
      <c r="Y576" s="1">
        <v>0</v>
      </c>
      <c r="Z576" s="1">
        <v>-0.002483664797801377</v>
      </c>
      <c r="AA576" s="1">
        <v>0.009722157179592461</v>
      </c>
      <c r="AB576" s="1">
        <v>0</v>
      </c>
      <c r="AC576" s="1">
        <v>0.004113641825272074</v>
      </c>
      <c r="AD576" s="1">
        <v>-0.01838865471614548</v>
      </c>
      <c r="AE576" s="1">
        <v>0.02998811002577728</v>
      </c>
      <c r="AF576" s="1">
        <v>0.0133246770634865</v>
      </c>
      <c r="AG576" s="1">
        <v>0.0140223573148055</v>
      </c>
      <c r="AH576" s="1">
        <v>-0.01933214997726806</v>
      </c>
      <c r="AI576" s="1">
        <v>0.02790847611348801</v>
      </c>
      <c r="AJ576" s="1">
        <v>0.01028938668641399</v>
      </c>
      <c r="AK576" s="1">
        <v>0.03404518398942669</v>
      </c>
      <c r="AL576" s="1">
        <v>0.03234551711797029</v>
      </c>
      <c r="AM576" s="1">
        <v>0.0347233725905467</v>
      </c>
      <c r="AN576" s="1">
        <v>0.001932242444966592</v>
      </c>
      <c r="AO576" s="1">
        <v>0.01140190707310529</v>
      </c>
      <c r="AP576" s="1">
        <v>0.01767284299021044</v>
      </c>
      <c r="AQ576" s="1">
        <v>0.01936094062203342</v>
      </c>
      <c r="AR576" s="1">
        <v>0</v>
      </c>
      <c r="AS576" s="1">
        <v>0.01608402901063588</v>
      </c>
      <c r="AT576" s="1">
        <v>0</v>
      </c>
      <c r="AU576" s="1">
        <v>-0.0036219789798424</v>
      </c>
      <c r="AV576" s="1">
        <v>0.0355036046263435</v>
      </c>
      <c r="AW576" s="1">
        <v>0.01375291567167425</v>
      </c>
      <c r="AX576" s="1">
        <v>-0.009252455923119962</v>
      </c>
      <c r="AY576" s="1">
        <v>-0.008574031379328106</v>
      </c>
      <c r="AZ576" s="1">
        <v>0.01439331596268567</v>
      </c>
      <c r="BA576" s="1">
        <v>-0.01343820304453325</v>
      </c>
      <c r="BB576" s="1">
        <v>0.02499616836395679</v>
      </c>
      <c r="BC576" s="1">
        <v>0.002808750133281412</v>
      </c>
      <c r="BD576" s="1">
        <v>-0.001546205614871177</v>
      </c>
      <c r="BE576" s="1">
        <v>0.01607141929315348</v>
      </c>
      <c r="BF576" s="1">
        <v>0</v>
      </c>
      <c r="BG576" s="1">
        <v>-0.03837344186430758</v>
      </c>
    </row>
    <row r="577" spans="1:59">
      <c r="A577" s="11">
        <v>44290</v>
      </c>
      <c r="B577" s="1">
        <v>0</v>
      </c>
      <c r="C577" s="1">
        <v>0</v>
      </c>
      <c r="D577" s="1">
        <v>0</v>
      </c>
      <c r="E577" s="1">
        <v>0</v>
      </c>
      <c r="F577" s="1">
        <v>0</v>
      </c>
      <c r="G577" s="1">
        <v>0</v>
      </c>
      <c r="H577" s="1">
        <v>0</v>
      </c>
      <c r="I577" s="1">
        <v>0</v>
      </c>
      <c r="J577" s="1">
        <v>0</v>
      </c>
      <c r="K577" s="1">
        <v>0</v>
      </c>
      <c r="L577" s="1">
        <v>0.001283142703314644</v>
      </c>
      <c r="M577" s="1">
        <v>0</v>
      </c>
      <c r="N577" s="1">
        <v>0</v>
      </c>
      <c r="O577" s="1">
        <v>0</v>
      </c>
      <c r="P577" s="1">
        <v>0</v>
      </c>
      <c r="Q577" s="1">
        <v>0.01123227479500155</v>
      </c>
      <c r="R577" s="1">
        <v>0</v>
      </c>
      <c r="S577" s="1">
        <v>0</v>
      </c>
      <c r="T577" s="1">
        <v>0</v>
      </c>
      <c r="U577" s="1">
        <v>0</v>
      </c>
      <c r="V577" s="1">
        <v>0</v>
      </c>
      <c r="W577" s="1">
        <v>0</v>
      </c>
      <c r="X577" s="1">
        <v>0</v>
      </c>
      <c r="Y577" s="1">
        <v>0.01793823244148607</v>
      </c>
      <c r="Z577" s="1">
        <v>0</v>
      </c>
      <c r="AA577" s="1">
        <v>0</v>
      </c>
      <c r="AB577" s="1">
        <v>0</v>
      </c>
      <c r="AC577" s="1">
        <v>0</v>
      </c>
      <c r="AD577" s="1">
        <v>0</v>
      </c>
      <c r="AE577" s="1">
        <v>0</v>
      </c>
      <c r="AF577" s="1">
        <v>0</v>
      </c>
      <c r="AG577" s="1">
        <v>0</v>
      </c>
      <c r="AH577" s="1">
        <v>0</v>
      </c>
      <c r="AI577" s="1">
        <v>0</v>
      </c>
      <c r="AJ577" s="1">
        <v>0</v>
      </c>
      <c r="AK577" s="1">
        <v>0</v>
      </c>
      <c r="AL577" s="1">
        <v>0</v>
      </c>
      <c r="AM577" s="1">
        <v>0</v>
      </c>
      <c r="AN577" s="1">
        <v>0</v>
      </c>
      <c r="AO577" s="1">
        <v>0</v>
      </c>
      <c r="AP577" s="1">
        <v>0</v>
      </c>
      <c r="AQ577" s="1">
        <v>0</v>
      </c>
      <c r="AR577" s="1">
        <v>0</v>
      </c>
      <c r="AS577" s="1">
        <v>0</v>
      </c>
      <c r="AT577" s="1">
        <v>0.02318478743603514</v>
      </c>
      <c r="AU577" s="1">
        <v>0</v>
      </c>
      <c r="AV577" s="1">
        <v>0</v>
      </c>
      <c r="AW577" s="1">
        <v>0</v>
      </c>
      <c r="AX577" s="1">
        <v>0</v>
      </c>
      <c r="AY577" s="1">
        <v>0</v>
      </c>
      <c r="AZ577" s="1">
        <v>0</v>
      </c>
      <c r="BA577" s="1">
        <v>0</v>
      </c>
      <c r="BB577" s="1">
        <v>0</v>
      </c>
      <c r="BC577" s="1">
        <v>0</v>
      </c>
      <c r="BD577" s="1">
        <v>0</v>
      </c>
      <c r="BE577" s="1">
        <v>0</v>
      </c>
      <c r="BF577" s="1">
        <v>0</v>
      </c>
      <c r="BG577" s="1">
        <v>0</v>
      </c>
    </row>
    <row r="578" spans="1:59">
      <c r="A578" s="11">
        <v>44291</v>
      </c>
      <c r="B578" s="1">
        <v>0.007735097817526126</v>
      </c>
      <c r="C578" s="1">
        <v>0.0005835122698674144</v>
      </c>
      <c r="D578" s="1">
        <v>0.01258295053763447</v>
      </c>
      <c r="E578" s="1">
        <v>0.004192921231225721</v>
      </c>
      <c r="F578" s="1">
        <v>0.02079404593469847</v>
      </c>
      <c r="G578" s="1">
        <v>0.02444797480705874</v>
      </c>
      <c r="H578" s="1">
        <v>-0.002663418642302906</v>
      </c>
      <c r="I578" s="1">
        <v>0.004189706003071114</v>
      </c>
      <c r="J578" s="1">
        <v>0.006270898340007269</v>
      </c>
      <c r="K578" s="1">
        <v>0.01416703368795713</v>
      </c>
      <c r="L578" s="1">
        <v>0.0205650906479824</v>
      </c>
      <c r="M578" s="1">
        <v>0.01656618666874632</v>
      </c>
      <c r="N578" s="1">
        <v>0.01838253849220783</v>
      </c>
      <c r="O578" s="1">
        <v>0.006418564355570977</v>
      </c>
      <c r="P578" s="1">
        <v>-0.02106110545970785</v>
      </c>
      <c r="Q578" s="1">
        <v>0.01378433505323184</v>
      </c>
      <c r="R578" s="1">
        <v>0.02293025637492074</v>
      </c>
      <c r="S578" s="1">
        <v>-0.004491729672655098</v>
      </c>
      <c r="T578" s="1">
        <v>0.02618170885503424</v>
      </c>
      <c r="U578" s="1">
        <v>0.04107121520278656</v>
      </c>
      <c r="V578" s="1">
        <v>0.02580950750374189</v>
      </c>
      <c r="W578" s="1">
        <v>0</v>
      </c>
      <c r="X578" s="1">
        <v>0.00862467163218561</v>
      </c>
      <c r="Y578" s="1">
        <v>0.0007093039667362966</v>
      </c>
      <c r="Z578" s="1">
        <v>0.01200214272560052</v>
      </c>
      <c r="AA578" s="1">
        <v>0.005300531606101666</v>
      </c>
      <c r="AB578" s="1">
        <v>0.001402904314716569</v>
      </c>
      <c r="AC578" s="1">
        <v>0.02083460814982097</v>
      </c>
      <c r="AD578" s="1">
        <v>-0.007705873277906283</v>
      </c>
      <c r="AE578" s="1">
        <v>-0.009842865396089584</v>
      </c>
      <c r="AF578" s="1">
        <v>-0.0003247111512031386</v>
      </c>
      <c r="AG578" s="1">
        <v>0.03431996207833832</v>
      </c>
      <c r="AH578" s="1">
        <v>0.03763432621894847</v>
      </c>
      <c r="AI578" s="1">
        <v>0.02772847686819224</v>
      </c>
      <c r="AJ578" s="1">
        <v>0.0002610467650672188</v>
      </c>
      <c r="AK578" s="1">
        <v>0.002317303844133312</v>
      </c>
      <c r="AL578" s="1">
        <v>-0.00994371020916418</v>
      </c>
      <c r="AM578" s="1">
        <v>0.01272487569201664</v>
      </c>
      <c r="AN578" s="1">
        <v>-0.0005510842619100842</v>
      </c>
      <c r="AO578" s="1">
        <v>0.007609376920129529</v>
      </c>
      <c r="AP578" s="1">
        <v>0.0004314839132120163</v>
      </c>
      <c r="AQ578" s="1">
        <v>-0.003323878963806148</v>
      </c>
      <c r="AR578" s="1">
        <v>0.007048230942505507</v>
      </c>
      <c r="AS578" s="1">
        <v>0.005653259423706869</v>
      </c>
      <c r="AT578" s="1">
        <v>0.007578637587609238</v>
      </c>
      <c r="AU578" s="1">
        <v>0.01151147521569573</v>
      </c>
      <c r="AV578" s="1">
        <v>0.0007384712960030182</v>
      </c>
      <c r="AW578" s="1">
        <v>0.014601008312634</v>
      </c>
      <c r="AX578" s="1">
        <v>0.04427659122771899</v>
      </c>
      <c r="AY578" s="1">
        <v>0.04551661498651693</v>
      </c>
      <c r="AZ578" s="1">
        <v>0.01960969961174297</v>
      </c>
      <c r="BA578" s="1">
        <v>0.008472395308666503</v>
      </c>
      <c r="BB578" s="1">
        <v>-0.01568503514872488</v>
      </c>
      <c r="BC578" s="1">
        <v>0.01556822095038179</v>
      </c>
      <c r="BD578" s="1">
        <v>0.02809318322259702</v>
      </c>
      <c r="BE578" s="1">
        <v>0.004393579127153657</v>
      </c>
      <c r="BF578" s="1">
        <v>-0.02105260636233597</v>
      </c>
      <c r="BG578" s="1">
        <v>0.02441930202145293</v>
      </c>
    </row>
    <row r="579" spans="1:59">
      <c r="A579" s="11">
        <v>44292</v>
      </c>
      <c r="B579" s="1">
        <v>0.0009176466013922635</v>
      </c>
      <c r="C579" s="1">
        <v>0.00310983774133633</v>
      </c>
      <c r="D579" s="1">
        <v>0.002893891680467497</v>
      </c>
      <c r="E579" s="1">
        <v>0.0001228310965613044</v>
      </c>
      <c r="F579" s="1">
        <v>-0.0009018902147276409</v>
      </c>
      <c r="G579" s="1">
        <v>-0.02169496567238405</v>
      </c>
      <c r="H579" s="1">
        <v>-0.01043939259362503</v>
      </c>
      <c r="I579" s="1">
        <v>0.02339105282324505</v>
      </c>
      <c r="J579" s="1">
        <v>-0.0004154604430173237</v>
      </c>
      <c r="K579" s="1">
        <v>-0.003503563408629118</v>
      </c>
      <c r="L579" s="1">
        <v>0.005261873860463284</v>
      </c>
      <c r="M579" s="1">
        <v>-0.00193991819223871</v>
      </c>
      <c r="N579" s="1">
        <v>-0.008340493728953957</v>
      </c>
      <c r="O579" s="1">
        <v>0.01488088670772303</v>
      </c>
      <c r="P579" s="1">
        <v>0.03785488958990535</v>
      </c>
      <c r="Q579" s="1">
        <v>0.002860237854527936</v>
      </c>
      <c r="R579" s="1">
        <v>-0.005913397475579396</v>
      </c>
      <c r="S579" s="1">
        <v>0.0148588635246083</v>
      </c>
      <c r="T579" s="1">
        <v>0.01782817947684179</v>
      </c>
      <c r="U579" s="1">
        <v>-0.0003594013834691268</v>
      </c>
      <c r="V579" s="1">
        <v>0.004340525438637943</v>
      </c>
      <c r="W579" s="1">
        <v>0.007447203221541576</v>
      </c>
      <c r="X579" s="1">
        <v>0.01663352754085912</v>
      </c>
      <c r="Y579" s="1">
        <v>0.01353499396189695</v>
      </c>
      <c r="Z579" s="1">
        <v>-0.006939358020964126</v>
      </c>
      <c r="AA579" s="1">
        <v>-0.007030284934355757</v>
      </c>
      <c r="AB579" s="1">
        <v>0.01214099080122089</v>
      </c>
      <c r="AC579" s="1">
        <v>0.0005807387497402949</v>
      </c>
      <c r="AD579" s="1">
        <v>0.03270289209597288</v>
      </c>
      <c r="AE579" s="1">
        <v>0.00701699084211338</v>
      </c>
      <c r="AF579" s="1">
        <v>-0.005196674540593915</v>
      </c>
      <c r="AG579" s="1">
        <v>-0.008578530526913486</v>
      </c>
      <c r="AH579" s="1">
        <v>-0.008347892449894423</v>
      </c>
      <c r="AI579" s="1">
        <v>-0.004857960324822108</v>
      </c>
      <c r="AJ579" s="1">
        <v>-0.00124019812183318</v>
      </c>
      <c r="AK579" s="1">
        <v>0.007139376160559152</v>
      </c>
      <c r="AL579" s="1">
        <v>0.01639182395368532</v>
      </c>
      <c r="AM579" s="1">
        <v>-0.00900796868853071</v>
      </c>
      <c r="AN579" s="1">
        <v>-0.006339568486623204</v>
      </c>
      <c r="AO579" s="1">
        <v>-0.007607944936567579</v>
      </c>
      <c r="AP579" s="1">
        <v>0.003126686841325999</v>
      </c>
      <c r="AQ579" s="1">
        <v>0.004287810831975936</v>
      </c>
      <c r="AR579" s="1">
        <v>0.00923855785862715</v>
      </c>
      <c r="AS579" s="1">
        <v>0.00144556621165659</v>
      </c>
      <c r="AT579" s="1">
        <v>0.002114146786825977</v>
      </c>
      <c r="AU579" s="1">
        <v>-0.004192917746831393</v>
      </c>
      <c r="AV579" s="1">
        <v>0.01570733559121362</v>
      </c>
      <c r="AW579" s="1">
        <v>0.0003398958529670093</v>
      </c>
      <c r="AX579" s="1">
        <v>0.0008247761127986308</v>
      </c>
      <c r="AY579" s="1">
        <v>0.01262520349135321</v>
      </c>
      <c r="AZ579" s="1">
        <v>-0.01344712743754362</v>
      </c>
      <c r="BA579" s="1">
        <v>-0.01569494977378882</v>
      </c>
      <c r="BB579" s="1">
        <v>0.00705689304502144</v>
      </c>
      <c r="BC579" s="1">
        <v>0.01600271669055209</v>
      </c>
      <c r="BD579" s="1">
        <v>0.004805207652616161</v>
      </c>
      <c r="BE579" s="1">
        <v>0.02192711390439328</v>
      </c>
      <c r="BF579" s="1">
        <v>-0.006451632199321988</v>
      </c>
      <c r="BG579" s="1">
        <v>-0.03720930780572707</v>
      </c>
    </row>
    <row r="580" spans="1:59">
      <c r="A580" s="11">
        <v>44293</v>
      </c>
      <c r="B580" s="1">
        <v>0.001167015517873127</v>
      </c>
      <c r="C580" s="1">
        <v>0.002131385185078827</v>
      </c>
      <c r="D580" s="1">
        <v>-0.01230588702320989</v>
      </c>
      <c r="E580" s="1">
        <v>0.009331955845442552</v>
      </c>
      <c r="F580" s="1">
        <v>0.01723733655641202</v>
      </c>
      <c r="G580" s="1">
        <v>-0.003880757127186385</v>
      </c>
      <c r="H580" s="1">
        <v>0.03876341283862117</v>
      </c>
      <c r="I580" s="1">
        <v>-0.02233598903447875</v>
      </c>
      <c r="J580" s="1">
        <v>-0.0008312662442768737</v>
      </c>
      <c r="K580" s="1">
        <v>-0.01607311510135645</v>
      </c>
      <c r="L580" s="1">
        <v>0.001368026390650146</v>
      </c>
      <c r="M580" s="1">
        <v>-0.003637638963753798</v>
      </c>
      <c r="N580" s="1">
        <v>-0.00564921605431068</v>
      </c>
      <c r="O580" s="1">
        <v>-0.02073736265177006</v>
      </c>
      <c r="P580" s="1">
        <v>-0.03045589365857715</v>
      </c>
      <c r="Q580" s="1">
        <v>0.05410009185592068</v>
      </c>
      <c r="R580" s="1">
        <v>-0.01777690526400222</v>
      </c>
      <c r="S580" s="1">
        <v>0.002499775774319701</v>
      </c>
      <c r="T580" s="1">
        <v>-0.009502746148930097</v>
      </c>
      <c r="U580" s="1">
        <v>0.01120573613855913</v>
      </c>
      <c r="V580" s="1">
        <v>-0.008789796466200928</v>
      </c>
      <c r="W580" s="1">
        <v>0.009461720530438589</v>
      </c>
      <c r="X580" s="1">
        <v>0.01394163670620396</v>
      </c>
      <c r="Y580" s="1">
        <v>0.006677166631381182</v>
      </c>
      <c r="Z580" s="1">
        <v>-0.001016313139050706</v>
      </c>
      <c r="AA580" s="1">
        <v>0.01566799029082433</v>
      </c>
      <c r="AB580" s="1">
        <v>0.001499360140236217</v>
      </c>
      <c r="AC580" s="1">
        <v>0.00321920569380052</v>
      </c>
      <c r="AD580" s="1">
        <v>-0.008038313746472014</v>
      </c>
      <c r="AE580" s="1">
        <v>-0.03036087573169088</v>
      </c>
      <c r="AF580" s="1">
        <v>0.008488430480416698</v>
      </c>
      <c r="AG580" s="1">
        <v>0.02230126805485466</v>
      </c>
      <c r="AH580" s="1">
        <v>-0.0140299963515027</v>
      </c>
      <c r="AI580" s="1">
        <v>0.00823033690480135</v>
      </c>
      <c r="AJ580" s="1">
        <v>0.007646327156226818</v>
      </c>
      <c r="AK580" s="1">
        <v>0.004517585450110939</v>
      </c>
      <c r="AL580" s="1">
        <v>-0.03617043889591787</v>
      </c>
      <c r="AM580" s="1">
        <v>0.02034407022734097</v>
      </c>
      <c r="AN580" s="1">
        <v>-0.003883555769287117</v>
      </c>
      <c r="AO580" s="1">
        <v>0.004791373117611686</v>
      </c>
      <c r="AP580" s="1">
        <v>0.009780776912650335</v>
      </c>
      <c r="AQ580" s="1">
        <v>0.001897557336199895</v>
      </c>
      <c r="AR580" s="1">
        <v>0.01664355787713734</v>
      </c>
      <c r="AS580" s="1">
        <v>0.002886959132736733</v>
      </c>
      <c r="AT580" s="1">
        <v>0.01398761156599981</v>
      </c>
      <c r="AU580" s="1">
        <v>-0.01834573060923717</v>
      </c>
      <c r="AV580" s="1">
        <v>-0.01670991837933444</v>
      </c>
      <c r="AW580" s="1">
        <v>0.002208894208487466</v>
      </c>
      <c r="AX580" s="1">
        <v>-0.02985742820893089</v>
      </c>
      <c r="AY580" s="1">
        <v>-0.01848668533725339</v>
      </c>
      <c r="AZ580" s="1">
        <v>0.002028668743091266</v>
      </c>
      <c r="BA580" s="1">
        <v>0.003485405526608254</v>
      </c>
      <c r="BB580" s="1">
        <v>-0.01902568636671453</v>
      </c>
      <c r="BC580" s="1">
        <v>-0.03841420605674506</v>
      </c>
      <c r="BD580" s="1">
        <v>-0.002141081469694162</v>
      </c>
      <c r="BE580" s="1">
        <v>-0.04430418172994832</v>
      </c>
      <c r="BF580" s="1">
        <v>-0.047619031329457</v>
      </c>
      <c r="BG580" s="1">
        <v>-0.001811606852662462</v>
      </c>
    </row>
    <row r="581" spans="1:59">
      <c r="A581" s="11">
        <v>44294</v>
      </c>
      <c r="B581" s="1">
        <v>-0.002747471142277358</v>
      </c>
      <c r="C581" s="1">
        <v>-0.004447054274113293</v>
      </c>
      <c r="D581" s="1">
        <v>0.005757016958325423</v>
      </c>
      <c r="E581" s="1">
        <v>0.01399028672230984</v>
      </c>
      <c r="F581" s="1">
        <v>0.006071242952548017</v>
      </c>
      <c r="G581" s="1">
        <v>0.01781014732298192</v>
      </c>
      <c r="H581" s="1">
        <v>-0.01511570179085964</v>
      </c>
      <c r="I581" s="1">
        <v>0.01251001396116269</v>
      </c>
      <c r="J581" s="1">
        <v>-0.003327831290926175</v>
      </c>
      <c r="K581" s="1">
        <v>0.007564534012375557</v>
      </c>
      <c r="L581" s="1">
        <v>0.04817355291491854</v>
      </c>
      <c r="M581" s="1">
        <v>0.006716586649693657</v>
      </c>
      <c r="N581" s="1">
        <v>0.01073106901108822</v>
      </c>
      <c r="O581" s="1">
        <v>0.003850281663225985</v>
      </c>
      <c r="P581" s="1">
        <v>-0.0135431913456292</v>
      </c>
      <c r="Q581" s="1">
        <v>0.01623380223546667</v>
      </c>
      <c r="R581" s="1">
        <v>0.004225395095180495</v>
      </c>
      <c r="S581" s="1">
        <v>0.01145227162067552</v>
      </c>
      <c r="T581" s="1">
        <v>0.01944718050106786</v>
      </c>
      <c r="U581" s="1">
        <v>0.007005458607767689</v>
      </c>
      <c r="V581" s="1">
        <v>0.002290744781215492</v>
      </c>
      <c r="W581" s="1">
        <v>0.007322623482047819</v>
      </c>
      <c r="X581" s="1">
        <v>-0.005909041498765477</v>
      </c>
      <c r="Y581" s="1">
        <v>0.0006597193423723002</v>
      </c>
      <c r="Z581" s="1">
        <v>0.001208049868330452</v>
      </c>
      <c r="AA581" s="1">
        <v>0.001226381112785058</v>
      </c>
      <c r="AB581" s="1">
        <v>-0.00368530917848231</v>
      </c>
      <c r="AC581" s="1">
        <v>0.015334364355581</v>
      </c>
      <c r="AD581" s="1">
        <v>0.02130436815980818</v>
      </c>
      <c r="AE581" s="1">
        <v>0.01291814649769085</v>
      </c>
      <c r="AF581" s="1">
        <v>-0.007607538116209622</v>
      </c>
      <c r="AG581" s="1">
        <v>-0.0002236012809019305</v>
      </c>
      <c r="AH581" s="1">
        <v>0.02774811849902825</v>
      </c>
      <c r="AI581" s="1">
        <v>0.01340540855595651</v>
      </c>
      <c r="AJ581" s="1">
        <v>-0.008625895995364896</v>
      </c>
      <c r="AK581" s="1">
        <v>0.01387598857561656</v>
      </c>
      <c r="AL581" s="1">
        <v>0.01489511866052395</v>
      </c>
      <c r="AM581" s="1">
        <v>0.01226714211534752</v>
      </c>
      <c r="AN581" s="1">
        <v>0.001392391633879608</v>
      </c>
      <c r="AO581" s="1">
        <v>-0.0007853585427382015</v>
      </c>
      <c r="AP581" s="1">
        <v>-0.01043112666386903</v>
      </c>
      <c r="AQ581" s="1">
        <v>-0.003314436005991461</v>
      </c>
      <c r="AR581" s="1">
        <v>-0.01064119481944781</v>
      </c>
      <c r="AS581" s="1">
        <v>0.001919099061262974</v>
      </c>
      <c r="AT581" s="1">
        <v>0.001718533931368782</v>
      </c>
      <c r="AU581" s="1">
        <v>-0.001838298823967133</v>
      </c>
      <c r="AV581" s="1">
        <v>0.004011029041386838</v>
      </c>
      <c r="AW581" s="1">
        <v>-0.002938700998367461</v>
      </c>
      <c r="AX581" s="1">
        <v>0.01912159613436426</v>
      </c>
      <c r="AY581" s="1">
        <v>-0.003504157861296542</v>
      </c>
      <c r="AZ581" s="1">
        <v>0.01240078962825142</v>
      </c>
      <c r="BA581" s="1">
        <v>-0.002051127025623156</v>
      </c>
      <c r="BB581" s="1">
        <v>0.01152162202835116</v>
      </c>
      <c r="BC581" s="1">
        <v>0.01601903926040893</v>
      </c>
      <c r="BD581" s="1">
        <v>-0.0006438255708700602</v>
      </c>
      <c r="BE581" s="1">
        <v>0.03751184521108875</v>
      </c>
      <c r="BF581" s="1">
        <v>0.05681818426717355</v>
      </c>
      <c r="BG581" s="1">
        <v>-0.01270419098179199</v>
      </c>
    </row>
    <row r="582" spans="1:59">
      <c r="A582" s="11">
        <v>44295</v>
      </c>
      <c r="B582" s="1">
        <v>0.009350343350062795</v>
      </c>
      <c r="C582" s="1">
        <v>0.002913207981470656</v>
      </c>
      <c r="D582" s="1">
        <v>0.0004273145111204357</v>
      </c>
      <c r="E582" s="1">
        <v>-0.007078540476204154</v>
      </c>
      <c r="F582" s="1">
        <v>0.02209562242522667</v>
      </c>
      <c r="G582" s="1">
        <v>0.001503530583828905</v>
      </c>
      <c r="H582" s="1">
        <v>-0.003597019993172079</v>
      </c>
      <c r="I582" s="1">
        <v>-0.02160010434594017</v>
      </c>
      <c r="J582" s="1">
        <v>-0.002921487076437024</v>
      </c>
      <c r="K582" s="1">
        <v>0.01151488194711536</v>
      </c>
      <c r="L582" s="1">
        <v>0</v>
      </c>
      <c r="M582" s="1">
        <v>0.005509078976865034</v>
      </c>
      <c r="N582" s="1">
        <v>0.006120498698038546</v>
      </c>
      <c r="O582" s="1">
        <v>0.00426155320045174</v>
      </c>
      <c r="P582" s="1">
        <v>0.008517106224466664</v>
      </c>
      <c r="Q582" s="1">
        <v>0</v>
      </c>
      <c r="R582" s="1">
        <v>0.009957910996963859</v>
      </c>
      <c r="S582" s="1">
        <v>0.004455032130270764</v>
      </c>
      <c r="T582" s="1">
        <v>0.005290374361540895</v>
      </c>
      <c r="U582" s="1">
        <v>0.009022490251763493</v>
      </c>
      <c r="V582" s="1">
        <v>0.01489340273827477</v>
      </c>
      <c r="W582" s="1">
        <v>0.0005816162542195968</v>
      </c>
      <c r="X582" s="1">
        <v>0</v>
      </c>
      <c r="Y582" s="1">
        <v>0</v>
      </c>
      <c r="Z582" s="1">
        <v>-0.007367264658066697</v>
      </c>
      <c r="AA582" s="1">
        <v>0.007478127235044818</v>
      </c>
      <c r="AB582" s="1">
        <v>0</v>
      </c>
      <c r="AC582" s="1">
        <v>0.0005441693375343171</v>
      </c>
      <c r="AD582" s="1">
        <v>0.01778857691970459</v>
      </c>
      <c r="AE582" s="1">
        <v>0.02694252340287751</v>
      </c>
      <c r="AF582" s="1">
        <v>0.00994945496292976</v>
      </c>
      <c r="AG582" s="1">
        <v>-0.001789015328887755</v>
      </c>
      <c r="AH582" s="1">
        <v>-0.01003809369455877</v>
      </c>
      <c r="AI582" s="1">
        <v>0.01026658929580115</v>
      </c>
      <c r="AJ582" s="1">
        <v>0.005037308969639609</v>
      </c>
      <c r="AK582" s="1">
        <v>0.001316276184238685</v>
      </c>
      <c r="AL582" s="1">
        <v>-0.009434793600132552</v>
      </c>
      <c r="AM582" s="1">
        <v>0.005797262633234768</v>
      </c>
      <c r="AN582" s="1">
        <v>0.01779760618717829</v>
      </c>
      <c r="AO582" s="1">
        <v>0.0117905399275624</v>
      </c>
      <c r="AP582" s="1">
        <v>0.01484349930530193</v>
      </c>
      <c r="AQ582" s="1">
        <v>0.008551177775490748</v>
      </c>
      <c r="AR582" s="1">
        <v>0</v>
      </c>
      <c r="AS582" s="1">
        <v>0.000957649486874157</v>
      </c>
      <c r="AT582" s="1">
        <v>0</v>
      </c>
      <c r="AU582" s="1">
        <v>-0.003990203829904448</v>
      </c>
      <c r="AV582" s="1">
        <v>0.02975183052927166</v>
      </c>
      <c r="AW582" s="1">
        <v>0.01751411311566153</v>
      </c>
      <c r="AX582" s="1">
        <v>-0.009915155733034697</v>
      </c>
      <c r="AY582" s="1">
        <v>0.01098901098901095</v>
      </c>
      <c r="AZ582" s="1">
        <v>0.006843116113363301</v>
      </c>
      <c r="BA582" s="1">
        <v>0.03126959122596373</v>
      </c>
      <c r="BB582" s="1">
        <v>0.003227299292874575</v>
      </c>
      <c r="BC582" s="1">
        <v>-0.09514746213837288</v>
      </c>
      <c r="BD582" s="1">
        <v>0.0005010137114069835</v>
      </c>
      <c r="BE582" s="1">
        <v>-0.01127842568043258</v>
      </c>
      <c r="BF582" s="1">
        <v>0</v>
      </c>
      <c r="BG582" s="1">
        <v>0.02083335768163641</v>
      </c>
    </row>
    <row r="583" spans="1:59">
      <c r="A583" s="11">
        <v>44297</v>
      </c>
      <c r="B583" s="1">
        <v>0</v>
      </c>
      <c r="C583" s="1">
        <v>0</v>
      </c>
      <c r="D583" s="1">
        <v>0</v>
      </c>
      <c r="E583" s="1">
        <v>0</v>
      </c>
      <c r="F583" s="1">
        <v>0</v>
      </c>
      <c r="G583" s="1">
        <v>0</v>
      </c>
      <c r="H583" s="1">
        <v>0</v>
      </c>
      <c r="I583" s="1">
        <v>0</v>
      </c>
      <c r="J583" s="1">
        <v>0</v>
      </c>
      <c r="K583" s="1">
        <v>0</v>
      </c>
      <c r="L583" s="1">
        <v>0.02346135016975182</v>
      </c>
      <c r="M583" s="1">
        <v>0</v>
      </c>
      <c r="N583" s="1">
        <v>0</v>
      </c>
      <c r="O583" s="1">
        <v>0</v>
      </c>
      <c r="P583" s="1">
        <v>0</v>
      </c>
      <c r="Q583" s="1">
        <v>-0.01441785079444435</v>
      </c>
      <c r="R583" s="1">
        <v>0</v>
      </c>
      <c r="S583" s="1">
        <v>0</v>
      </c>
      <c r="T583" s="1">
        <v>0</v>
      </c>
      <c r="U583" s="1">
        <v>0</v>
      </c>
      <c r="V583" s="1">
        <v>0</v>
      </c>
      <c r="W583" s="1">
        <v>0</v>
      </c>
      <c r="X583" s="1">
        <v>-0.01108828459746003</v>
      </c>
      <c r="Y583" s="1">
        <v>-0.01037660153853626</v>
      </c>
      <c r="Z583" s="1">
        <v>0</v>
      </c>
      <c r="AA583" s="1">
        <v>0</v>
      </c>
      <c r="AB583" s="1">
        <v>0.02623978390687931</v>
      </c>
      <c r="AC583" s="1">
        <v>0</v>
      </c>
      <c r="AD583" s="1">
        <v>0</v>
      </c>
      <c r="AE583" s="1">
        <v>0</v>
      </c>
      <c r="AF583" s="1">
        <v>0</v>
      </c>
      <c r="AG583" s="1">
        <v>0</v>
      </c>
      <c r="AH583" s="1">
        <v>0</v>
      </c>
      <c r="AI583" s="1">
        <v>0</v>
      </c>
      <c r="AJ583" s="1">
        <v>0</v>
      </c>
      <c r="AK583" s="1">
        <v>0</v>
      </c>
      <c r="AL583" s="1">
        <v>0</v>
      </c>
      <c r="AM583" s="1">
        <v>0</v>
      </c>
      <c r="AN583" s="1">
        <v>0</v>
      </c>
      <c r="AO583" s="1">
        <v>0</v>
      </c>
      <c r="AP583" s="1">
        <v>0</v>
      </c>
      <c r="AQ583" s="1">
        <v>0</v>
      </c>
      <c r="AR583" s="1">
        <v>0.004688367279838124</v>
      </c>
      <c r="AS583" s="1">
        <v>0</v>
      </c>
      <c r="AT583" s="1">
        <v>-0.02430603425788935</v>
      </c>
      <c r="AU583" s="1">
        <v>0</v>
      </c>
      <c r="AV583" s="1">
        <v>0</v>
      </c>
      <c r="AW583" s="1">
        <v>0</v>
      </c>
      <c r="AX583" s="1">
        <v>0</v>
      </c>
      <c r="AY583" s="1">
        <v>0</v>
      </c>
      <c r="AZ583" s="1">
        <v>0</v>
      </c>
      <c r="BA583" s="1">
        <v>0</v>
      </c>
      <c r="BB583" s="1">
        <v>0</v>
      </c>
      <c r="BC583" s="1">
        <v>0</v>
      </c>
      <c r="BD583" s="1">
        <v>0</v>
      </c>
      <c r="BE583" s="1">
        <v>0</v>
      </c>
      <c r="BF583" s="1">
        <v>0.04301070006245533</v>
      </c>
      <c r="BG583" s="1">
        <v>0</v>
      </c>
    </row>
    <row r="584" spans="1:59">
      <c r="A584" s="11">
        <v>44298</v>
      </c>
      <c r="B584" s="1">
        <v>0.001157973655125932</v>
      </c>
      <c r="C584" s="1">
        <v>0.0154918236397803</v>
      </c>
      <c r="D584" s="1">
        <v>0.01929956081230366</v>
      </c>
      <c r="E584" s="1">
        <v>-0.05050749392556952</v>
      </c>
      <c r="F584" s="1">
        <v>0.00213212187302747</v>
      </c>
      <c r="G584" s="1">
        <v>0.01829100742709278</v>
      </c>
      <c r="H584" s="1">
        <v>0.004091357883960089</v>
      </c>
      <c r="I584" s="1">
        <v>0.09269623919462355</v>
      </c>
      <c r="J584" s="1">
        <v>0.01046468064599493</v>
      </c>
      <c r="K584" s="1">
        <v>-0.004280204273269361</v>
      </c>
      <c r="L584" s="1">
        <v>-0.01971204213511157</v>
      </c>
      <c r="M584" s="1">
        <v>0.004405164184827726</v>
      </c>
      <c r="N584" s="1">
        <v>-0.003972814549036308</v>
      </c>
      <c r="O584" s="1">
        <v>-0.0006363884350032434</v>
      </c>
      <c r="P584" s="1">
        <v>0.02470535207778513</v>
      </c>
      <c r="Q584" s="1">
        <v>-0.04255676152829913</v>
      </c>
      <c r="R584" s="1">
        <v>0.01124840347958012</v>
      </c>
      <c r="S584" s="1">
        <v>0.002840004147334874</v>
      </c>
      <c r="T584" s="1">
        <v>-0.002681889423769679</v>
      </c>
      <c r="U584" s="1">
        <v>-0.01360086078507583</v>
      </c>
      <c r="V584" s="1">
        <v>0.001453035628144139</v>
      </c>
      <c r="W584" s="1">
        <v>0.006393579760068047</v>
      </c>
      <c r="X584" s="1">
        <v>-0.01306202031027537</v>
      </c>
      <c r="Y584" s="1">
        <v>-0.01907684271911236</v>
      </c>
      <c r="Z584" s="1">
        <v>0.01740354203188121</v>
      </c>
      <c r="AA584" s="1">
        <v>-0.002111576647633617</v>
      </c>
      <c r="AB584" s="1">
        <v>-0.01441763805943785</v>
      </c>
      <c r="AC584" s="1">
        <v>0.004194374707699122</v>
      </c>
      <c r="AD584" s="1">
        <v>0.01807494055154191</v>
      </c>
      <c r="AE584" s="1">
        <v>0.003043036086240347</v>
      </c>
      <c r="AF584" s="1">
        <v>0.01195086160105285</v>
      </c>
      <c r="AG584" s="1">
        <v>-0.002944322266258848</v>
      </c>
      <c r="AH584" s="1">
        <v>0.06678320894843059</v>
      </c>
      <c r="AI584" s="1">
        <v>0.0002345019894212097</v>
      </c>
      <c r="AJ584" s="1">
        <v>0.0168586674612079</v>
      </c>
      <c r="AK584" s="1">
        <v>-0.004555956623942814</v>
      </c>
      <c r="AL584" s="1">
        <v>0.00779287378709359</v>
      </c>
      <c r="AM584" s="1">
        <v>0.05618030110601357</v>
      </c>
      <c r="AN584" s="1">
        <v>0.01010922605704234</v>
      </c>
      <c r="AO584" s="1">
        <v>0.003329418469663059</v>
      </c>
      <c r="AP584" s="1">
        <v>0.01282459238983158</v>
      </c>
      <c r="AQ584" s="1">
        <v>0.008949524171083745</v>
      </c>
      <c r="AR584" s="1">
        <v>-0.01097993165448197</v>
      </c>
      <c r="AS584" s="1">
        <v>0.01355457958270034</v>
      </c>
      <c r="AT584" s="1">
        <v>-0.0420952910875988</v>
      </c>
      <c r="AU584" s="1">
        <v>-0.003081627315304369</v>
      </c>
      <c r="AV584" s="1">
        <v>0.03185301525053319</v>
      </c>
      <c r="AW584" s="1">
        <v>0.01654420260134204</v>
      </c>
      <c r="AX584" s="1">
        <v>0.03686741230129442</v>
      </c>
      <c r="AY584" s="1">
        <v>-0.000869585120159666</v>
      </c>
      <c r="AZ584" s="1">
        <v>0.01728634877759694</v>
      </c>
      <c r="BA584" s="1">
        <v>-5.312077081709443E-05</v>
      </c>
      <c r="BB584" s="1">
        <v>-0.004503661173703044</v>
      </c>
      <c r="BC584" s="1">
        <v>-0.05038031301908941</v>
      </c>
      <c r="BD584" s="1">
        <v>0.0001431549152983713</v>
      </c>
      <c r="BE584" s="1">
        <v>-0.03449393509017196</v>
      </c>
      <c r="BF584" s="1">
        <v>0.01546389938516923</v>
      </c>
      <c r="BG584" s="1">
        <v>0.005402127062934303</v>
      </c>
    </row>
    <row r="585" spans="1:59">
      <c r="A585" s="11">
        <v>44299</v>
      </c>
      <c r="B585" s="1">
        <v>0.01627571921632787</v>
      </c>
      <c r="C585" s="1">
        <v>-0.002860432536282875</v>
      </c>
      <c r="D585" s="1">
        <v>-0.001424243269580905</v>
      </c>
      <c r="E585" s="1">
        <v>0.020488681252681</v>
      </c>
      <c r="F585" s="1">
        <v>0.006098747605224553</v>
      </c>
      <c r="G585" s="1">
        <v>-0.01139406752877903</v>
      </c>
      <c r="H585" s="1">
        <v>0</v>
      </c>
      <c r="I585" s="1">
        <v>-0.008688148702565179</v>
      </c>
      <c r="J585" s="1">
        <v>-0.01325600792777148</v>
      </c>
      <c r="K585" s="1">
        <v>-0.005990821462246942</v>
      </c>
      <c r="L585" s="1">
        <v>0</v>
      </c>
      <c r="M585" s="1">
        <v>0.001096630332512172</v>
      </c>
      <c r="N585" s="1">
        <v>0.002617610412495752</v>
      </c>
      <c r="O585" s="1">
        <v>-0.004883295486135641</v>
      </c>
      <c r="P585" s="1">
        <v>-0.02826127882525997</v>
      </c>
      <c r="Q585" s="1">
        <v>0</v>
      </c>
      <c r="R585" s="1">
        <v>-0.0007552912030523995</v>
      </c>
      <c r="S585" s="1">
        <v>-0.001468369087085586</v>
      </c>
      <c r="T585" s="1">
        <v>0.01496778536583854</v>
      </c>
      <c r="U585" s="1">
        <v>0.005534888291202966</v>
      </c>
      <c r="V585" s="1">
        <v>0.005948446718645917</v>
      </c>
      <c r="W585" s="1">
        <v>-0.003753917039423404</v>
      </c>
      <c r="X585" s="1">
        <v>0.004684898433639617</v>
      </c>
      <c r="Y585" s="1">
        <v>0</v>
      </c>
      <c r="Z585" s="1">
        <v>-0.00804989387948063</v>
      </c>
      <c r="AA585" s="1">
        <v>-0.01192695601128813</v>
      </c>
      <c r="AB585" s="1">
        <v>0.001828638871543831</v>
      </c>
      <c r="AC585" s="1">
        <v>-0.001908072688892259</v>
      </c>
      <c r="AD585" s="1">
        <v>0.0004014107042100701</v>
      </c>
      <c r="AE585" s="1">
        <v>0.009593294340179082</v>
      </c>
      <c r="AF585" s="1">
        <v>-0.009735095737235522</v>
      </c>
      <c r="AG585" s="1">
        <v>-0.005713547956843645</v>
      </c>
      <c r="AH585" s="1">
        <v>0.02294319921794163</v>
      </c>
      <c r="AI585" s="1">
        <v>0.01008164532393563</v>
      </c>
      <c r="AJ585" s="1">
        <v>-0.01088193777176738</v>
      </c>
      <c r="AK585" s="1">
        <v>0.001718497632925198</v>
      </c>
      <c r="AL585" s="1">
        <v>0.0139380088645733</v>
      </c>
      <c r="AM585" s="1">
        <v>0.03093581394825429</v>
      </c>
      <c r="AN585" s="1">
        <v>0.005139382619205879</v>
      </c>
      <c r="AO585" s="1">
        <v>-0.01764281360946163</v>
      </c>
      <c r="AP585" s="1">
        <v>-0.002930047753210041</v>
      </c>
      <c r="AQ585" s="1">
        <v>-0.02707737462739512</v>
      </c>
      <c r="AR585" s="1">
        <v>-0.005550966812135627</v>
      </c>
      <c r="AS585" s="1">
        <v>-0.01085593640102867</v>
      </c>
      <c r="AT585" s="1">
        <v>0</v>
      </c>
      <c r="AU585" s="1">
        <v>-0.008655364449147274</v>
      </c>
      <c r="AV585" s="1">
        <v>0.004155517663139152</v>
      </c>
      <c r="AW585" s="1">
        <v>-0.03046758186939869</v>
      </c>
      <c r="AX585" s="1">
        <v>0.0859569036478478</v>
      </c>
      <c r="AY585" s="1">
        <v>-0.03002605049842555</v>
      </c>
      <c r="AZ585" s="1">
        <v>0.0130571361778109</v>
      </c>
      <c r="BA585" s="1">
        <v>-0.004730482168594397</v>
      </c>
      <c r="BB585" s="1">
        <v>0.0289689585981221</v>
      </c>
      <c r="BC585" s="1">
        <v>-0.03440355797419548</v>
      </c>
      <c r="BD585" s="1">
        <v>-0.003075993429448309</v>
      </c>
      <c r="BE585" s="1">
        <v>-0.01204075932317816</v>
      </c>
      <c r="BF585" s="1">
        <v>0.003045694596593984</v>
      </c>
      <c r="BG585" s="1">
        <v>-0.03104473316263034</v>
      </c>
    </row>
    <row r="586" spans="1:59">
      <c r="A586" s="11">
        <v>44300</v>
      </c>
      <c r="B586" s="1">
        <v>-0.008648850679731646</v>
      </c>
      <c r="C586" s="1">
        <v>0.01109206725035117</v>
      </c>
      <c r="D586" s="1">
        <v>0.0103197568379283</v>
      </c>
      <c r="E586" s="1">
        <v>-0.02045141962486863</v>
      </c>
      <c r="F586" s="1">
        <v>-0.01970591825597423</v>
      </c>
      <c r="G586" s="1">
        <v>-0.006644091711641376</v>
      </c>
      <c r="H586" s="1">
        <v>0.001198617071477726</v>
      </c>
      <c r="I586" s="1">
        <v>-0.01099674921998117</v>
      </c>
      <c r="J586" s="1">
        <v>-0.001679283373858032</v>
      </c>
      <c r="K586" s="1">
        <v>0.0006900058725114455</v>
      </c>
      <c r="L586" s="1">
        <v>0.03276096874218837</v>
      </c>
      <c r="M586" s="1">
        <v>-0.005585766071544707</v>
      </c>
      <c r="N586" s="1">
        <v>-0.01218307229782556</v>
      </c>
      <c r="O586" s="1">
        <v>0.007467597018999461</v>
      </c>
      <c r="P586" s="1">
        <v>-0.003765949802788437</v>
      </c>
      <c r="Q586" s="1">
        <v>-0.01402031010533134</v>
      </c>
      <c r="R586" s="1">
        <v>0.0041915798492973</v>
      </c>
      <c r="S586" s="1">
        <v>-0.006109926750334282</v>
      </c>
      <c r="T586" s="1">
        <v>-0.003599305368103267</v>
      </c>
      <c r="U586" s="1">
        <v>-0.005482414741828423</v>
      </c>
      <c r="V586" s="1">
        <v>-0.007644180325037331</v>
      </c>
      <c r="W586" s="1">
        <v>-0.002898509255146009</v>
      </c>
      <c r="X586" s="1">
        <v>-0.01806949776734823</v>
      </c>
      <c r="Y586" s="1">
        <v>-0.02652662655821547</v>
      </c>
      <c r="Z586" s="1">
        <v>-0.00247244414239145</v>
      </c>
      <c r="AA586" s="1">
        <v>-0.01869020841821645</v>
      </c>
      <c r="AB586" s="1">
        <v>-0.01040234006221596</v>
      </c>
      <c r="AC586" s="1">
        <v>0.004030073013640223</v>
      </c>
      <c r="AD586" s="1">
        <v>-0.003086419753086433</v>
      </c>
      <c r="AE586" s="1">
        <v>-0.01266951671722261</v>
      </c>
      <c r="AF586" s="1">
        <v>0.01095894951850807</v>
      </c>
      <c r="AG586" s="1">
        <v>-0.02240444932403407</v>
      </c>
      <c r="AH586" s="1">
        <v>0.01249611866480915</v>
      </c>
      <c r="AI586" s="1">
        <v>-0.01121906404054873</v>
      </c>
      <c r="AJ586" s="1">
        <v>0.006795281593616975</v>
      </c>
      <c r="AK586" s="1">
        <v>-0.02475928958351525</v>
      </c>
      <c r="AL586" s="1">
        <v>0.00649652091077968</v>
      </c>
      <c r="AM586" s="1">
        <v>-0.02567037586815479</v>
      </c>
      <c r="AN586" s="1">
        <v>0.0002691107589065656</v>
      </c>
      <c r="AO586" s="1">
        <v>0.009683571980669159</v>
      </c>
      <c r="AP586" s="1">
        <v>0.02162039378729208</v>
      </c>
      <c r="AQ586" s="1">
        <v>0.01871395886937588</v>
      </c>
      <c r="AR586" s="1">
        <v>0.002790923406084111</v>
      </c>
      <c r="AS586" s="1">
        <v>-0.005408020883793774</v>
      </c>
      <c r="AT586" s="1">
        <v>0.03669875670763312</v>
      </c>
      <c r="AU586" s="1">
        <v>-0.01527899418605949</v>
      </c>
      <c r="AV586" s="1">
        <v>-0.008867883976970692</v>
      </c>
      <c r="AW586" s="1">
        <v>-0.01136035265462298</v>
      </c>
      <c r="AX586" s="1">
        <v>-0.03947166704647498</v>
      </c>
      <c r="AY586" s="1">
        <v>-0.005832259433631304</v>
      </c>
      <c r="AZ586" s="1">
        <v>-0.009094526649922274</v>
      </c>
      <c r="BA586" s="1">
        <v>0.003017411745299903</v>
      </c>
      <c r="BB586" s="1">
        <v>-0.008756355150819406</v>
      </c>
      <c r="BC586" s="1">
        <v>-0.0008567099315948123</v>
      </c>
      <c r="BD586" s="1">
        <v>-0.0003586599567366733</v>
      </c>
      <c r="BE586" s="1">
        <v>-0.01224457399487</v>
      </c>
      <c r="BF586" s="1">
        <v>-0.005060658867174328</v>
      </c>
      <c r="BG586" s="1">
        <v>0.009242135216825487</v>
      </c>
    </row>
    <row r="587" spans="1:59">
      <c r="A587" s="11">
        <v>44301</v>
      </c>
      <c r="B587" s="1">
        <v>0.02008233538761117</v>
      </c>
      <c r="C587" s="1">
        <v>-0.0007565781395921789</v>
      </c>
      <c r="D587" s="1">
        <v>0.009715906898210447</v>
      </c>
      <c r="E587" s="1">
        <v>0.05677910771733385</v>
      </c>
      <c r="F587" s="1">
        <v>0.01382840971457044</v>
      </c>
      <c r="G587" s="1">
        <v>0.0165165270794625</v>
      </c>
      <c r="H587" s="1">
        <v>0.00359099138961172</v>
      </c>
      <c r="I587" s="1">
        <v>-0.0005852083440568423</v>
      </c>
      <c r="J587" s="1">
        <v>-0.005466762881504605</v>
      </c>
      <c r="K587" s="1">
        <v>0.0132408241013704</v>
      </c>
      <c r="L587" s="1">
        <v>0.02679932153411424</v>
      </c>
      <c r="M587" s="1">
        <v>0.01550203276758388</v>
      </c>
      <c r="N587" s="1">
        <v>0.003901221934682786</v>
      </c>
      <c r="O587" s="1">
        <v>0.006353153219610386</v>
      </c>
      <c r="P587" s="1">
        <v>0.0009530442254788163</v>
      </c>
      <c r="Q587" s="1">
        <v>0.02408090656112893</v>
      </c>
      <c r="R587" s="1">
        <v>0.00246339545542007</v>
      </c>
      <c r="S587" s="1">
        <v>0.01150229520174517</v>
      </c>
      <c r="T587" s="1">
        <v>0.03120618466335467</v>
      </c>
      <c r="U587" s="1">
        <v>0.01854680135144937</v>
      </c>
      <c r="V587" s="1">
        <v>0.006830943091099106</v>
      </c>
      <c r="W587" s="1">
        <v>0.004360402549865805</v>
      </c>
      <c r="X587" s="1">
        <v>0.01495910706373493</v>
      </c>
      <c r="Y587" s="1">
        <v>-0.006573639738276182</v>
      </c>
      <c r="Z587" s="1">
        <v>0.002669277617911137</v>
      </c>
      <c r="AA587" s="1">
        <v>0.006348693423178675</v>
      </c>
      <c r="AB587" s="1">
        <v>0.01518328344084785</v>
      </c>
      <c r="AC587" s="1">
        <v>0.00504274610513189</v>
      </c>
      <c r="AD587" s="1">
        <v>0.008761568335187597</v>
      </c>
      <c r="AE587" s="1">
        <v>0.006004798542124767</v>
      </c>
      <c r="AF587" s="1">
        <v>-0.006854794991120294</v>
      </c>
      <c r="AG587" s="1">
        <v>0.01651145855315517</v>
      </c>
      <c r="AH587" s="1">
        <v>-0.008544299645964815</v>
      </c>
      <c r="AI587" s="1">
        <v>0.01529802775491862</v>
      </c>
      <c r="AJ587" s="1">
        <v>-0.01079915032003209</v>
      </c>
      <c r="AK587" s="1">
        <v>0.01703631502376668</v>
      </c>
      <c r="AL587" s="1">
        <v>-0.009915877560329189</v>
      </c>
      <c r="AM587" s="1">
        <v>0.05631018685739542</v>
      </c>
      <c r="AN587" s="1">
        <v>0.01156843154014009</v>
      </c>
      <c r="AO587" s="1">
        <v>-0.01908081185879862</v>
      </c>
      <c r="AP587" s="1">
        <v>-0.0004108755513116957</v>
      </c>
      <c r="AQ587" s="1">
        <v>-0.01224697516937889</v>
      </c>
      <c r="AR587" s="1">
        <v>0.007792983240411111</v>
      </c>
      <c r="AS587" s="1">
        <v>0.004158068705911733</v>
      </c>
      <c r="AT587" s="1">
        <v>-0.007968383732446904</v>
      </c>
      <c r="AU587" s="1">
        <v>0.03419884077919755</v>
      </c>
      <c r="AV587" s="1">
        <v>0.02733870265550564</v>
      </c>
      <c r="AW587" s="1">
        <v>0.01389211950402758</v>
      </c>
      <c r="AX587" s="1">
        <v>0.009040931223980753</v>
      </c>
      <c r="AY587" s="1">
        <v>-0.00676893590086336</v>
      </c>
      <c r="AZ587" s="1">
        <v>-0.008296552408528446</v>
      </c>
      <c r="BA587" s="1">
        <v>0.03828226287950143</v>
      </c>
      <c r="BB587" s="1">
        <v>0.02806663885895722</v>
      </c>
      <c r="BC587" s="1">
        <v>0.006761295815917112</v>
      </c>
      <c r="BD587" s="1">
        <v>0.006029106728408173</v>
      </c>
      <c r="BE587" s="1">
        <v>-0.003186233394749993</v>
      </c>
      <c r="BF587" s="1">
        <v>-0.01525945543783058</v>
      </c>
      <c r="BG587" s="1">
        <v>-0.06593408992659677</v>
      </c>
    </row>
    <row r="588" spans="1:59">
      <c r="A588" s="11">
        <v>44302</v>
      </c>
      <c r="B588" s="1">
        <v>0.003308009705109693</v>
      </c>
      <c r="C588" s="1">
        <v>0.01173576486044503</v>
      </c>
      <c r="D588" s="1">
        <v>0.005016887791930991</v>
      </c>
      <c r="E588" s="1">
        <v>-0.01036020465268972</v>
      </c>
      <c r="F588" s="1">
        <v>0.006022342354579324</v>
      </c>
      <c r="G588" s="1">
        <v>-0.004296980431282571</v>
      </c>
      <c r="H588" s="1">
        <v>-0.006679364866376769</v>
      </c>
      <c r="I588" s="1">
        <v>-0.001672984661052479</v>
      </c>
      <c r="J588" s="1">
        <v>0.003382619723903302</v>
      </c>
      <c r="K588" s="1">
        <v>0.01329465889645687</v>
      </c>
      <c r="L588" s="1">
        <v>0</v>
      </c>
      <c r="M588" s="1">
        <v>0.005206190597660143</v>
      </c>
      <c r="N588" s="1">
        <v>0.01065573489204596</v>
      </c>
      <c r="O588" s="1">
        <v>-0.0004209133303865187</v>
      </c>
      <c r="P588" s="1">
        <v>-0.0002856119839650395</v>
      </c>
      <c r="Q588" s="1">
        <v>0</v>
      </c>
      <c r="R588" s="1">
        <v>-0.003685960997493631</v>
      </c>
      <c r="S588" s="1">
        <v>-0.001236348825532363</v>
      </c>
      <c r="T588" s="1">
        <v>0.002286609696761754</v>
      </c>
      <c r="U588" s="1">
        <v>0.0004789590543492483</v>
      </c>
      <c r="V588" s="1">
        <v>0.01479621330500991</v>
      </c>
      <c r="W588" s="1">
        <v>0.01128788693451255</v>
      </c>
      <c r="X588" s="1">
        <v>0</v>
      </c>
      <c r="Y588" s="1">
        <v>0</v>
      </c>
      <c r="Z588" s="1">
        <v>0.007479850315637693</v>
      </c>
      <c r="AA588" s="1">
        <v>0.007425810190430537</v>
      </c>
      <c r="AB588" s="1">
        <v>0</v>
      </c>
      <c r="AC588" s="1">
        <v>0.003020729747646556</v>
      </c>
      <c r="AD588" s="1">
        <v>-0.005309457508651749</v>
      </c>
      <c r="AE588" s="1">
        <v>0.01169256148399778</v>
      </c>
      <c r="AF588" s="1">
        <v>0.01235965837221253</v>
      </c>
      <c r="AG588" s="1">
        <v>-0.00532783642848178</v>
      </c>
      <c r="AH588" s="1">
        <v>-0.01117154488897143</v>
      </c>
      <c r="AI588" s="1">
        <v>0.00477836698603662</v>
      </c>
      <c r="AJ588" s="1">
        <v>-0.0001948951234946872</v>
      </c>
      <c r="AK588" s="1">
        <v>-0.004879634424710066</v>
      </c>
      <c r="AL588" s="1">
        <v>0.009070348267721018</v>
      </c>
      <c r="AM588" s="1">
        <v>-0.01392741253452923</v>
      </c>
      <c r="AN588" s="1">
        <v>0.02579784441892508</v>
      </c>
      <c r="AO588" s="1">
        <v>0.02328513448104919</v>
      </c>
      <c r="AP588" s="1">
        <v>0.01623850173326979</v>
      </c>
      <c r="AQ588" s="1">
        <v>0.01096818979794367</v>
      </c>
      <c r="AR588" s="1">
        <v>0</v>
      </c>
      <c r="AS588" s="1">
        <v>0.005892575194154537</v>
      </c>
      <c r="AT588" s="1">
        <v>0</v>
      </c>
      <c r="AU588" s="1">
        <v>0.01439069036825624</v>
      </c>
      <c r="AV588" s="1">
        <v>0.01587001235882224</v>
      </c>
      <c r="AW588" s="1">
        <v>0.002650015823927765</v>
      </c>
      <c r="AX588" s="1">
        <v>0.001258702915195808</v>
      </c>
      <c r="AY588" s="1">
        <v>0.001817310666186289</v>
      </c>
      <c r="AZ588" s="1">
        <v>0.01345300328611998</v>
      </c>
      <c r="BA588" s="1">
        <v>0.002564028052384426</v>
      </c>
      <c r="BB588" s="1">
        <v>-0.009970270201492104</v>
      </c>
      <c r="BC588" s="1">
        <v>-0.0003106127601563147</v>
      </c>
      <c r="BD588" s="1">
        <v>0.003210748903921923</v>
      </c>
      <c r="BE588" s="1">
        <v>0.0129590930221446</v>
      </c>
      <c r="BF588" s="1">
        <v>0</v>
      </c>
      <c r="BG588" s="1">
        <v>0.02810456446924214</v>
      </c>
    </row>
    <row r="589" spans="1:59">
      <c r="A589" s="11">
        <v>44304</v>
      </c>
      <c r="B589" s="1">
        <v>0</v>
      </c>
      <c r="C589" s="1">
        <v>0</v>
      </c>
      <c r="D589" s="1">
        <v>0</v>
      </c>
      <c r="E589" s="1">
        <v>0</v>
      </c>
      <c r="F589" s="1">
        <v>0</v>
      </c>
      <c r="G589" s="1">
        <v>0</v>
      </c>
      <c r="H589" s="1">
        <v>0</v>
      </c>
      <c r="I589" s="1">
        <v>0</v>
      </c>
      <c r="J589" s="1">
        <v>0</v>
      </c>
      <c r="K589" s="1">
        <v>0</v>
      </c>
      <c r="L589" s="1">
        <v>0.008415966409189846</v>
      </c>
      <c r="M589" s="1">
        <v>0</v>
      </c>
      <c r="N589" s="1">
        <v>0</v>
      </c>
      <c r="O589" s="1">
        <v>0</v>
      </c>
      <c r="P589" s="1">
        <v>0</v>
      </c>
      <c r="Q589" s="1">
        <v>0.03133872154094797</v>
      </c>
      <c r="R589" s="1">
        <v>0</v>
      </c>
      <c r="S589" s="1">
        <v>0</v>
      </c>
      <c r="T589" s="1">
        <v>0</v>
      </c>
      <c r="U589" s="1">
        <v>0</v>
      </c>
      <c r="V589" s="1">
        <v>0</v>
      </c>
      <c r="W589" s="1">
        <v>0</v>
      </c>
      <c r="X589" s="1">
        <v>0.001520538481575517</v>
      </c>
      <c r="Y589" s="1">
        <v>0.00743036495150684</v>
      </c>
      <c r="Z589" s="1">
        <v>0</v>
      </c>
      <c r="AA589" s="1">
        <v>0</v>
      </c>
      <c r="AB589" s="1">
        <v>0.006787985145849662</v>
      </c>
      <c r="AC589" s="1">
        <v>0</v>
      </c>
      <c r="AD589" s="1">
        <v>0</v>
      </c>
      <c r="AE589" s="1">
        <v>0</v>
      </c>
      <c r="AF589" s="1">
        <v>0</v>
      </c>
      <c r="AG589" s="1">
        <v>0</v>
      </c>
      <c r="AH589" s="1">
        <v>0</v>
      </c>
      <c r="AI589" s="1">
        <v>0</v>
      </c>
      <c r="AJ589" s="1">
        <v>0</v>
      </c>
      <c r="AK589" s="1">
        <v>0</v>
      </c>
      <c r="AL589" s="1">
        <v>0</v>
      </c>
      <c r="AM589" s="1">
        <v>0</v>
      </c>
      <c r="AN589" s="1">
        <v>0</v>
      </c>
      <c r="AO589" s="1">
        <v>0</v>
      </c>
      <c r="AP589" s="1">
        <v>0</v>
      </c>
      <c r="AQ589" s="1">
        <v>0</v>
      </c>
      <c r="AR589" s="1">
        <v>0.005799515667501476</v>
      </c>
      <c r="AS589" s="1">
        <v>0</v>
      </c>
      <c r="AT589" s="1">
        <v>-0.009457317332111637</v>
      </c>
      <c r="AU589" s="1">
        <v>0</v>
      </c>
      <c r="AV589" s="1">
        <v>0</v>
      </c>
      <c r="AW589" s="1">
        <v>0</v>
      </c>
      <c r="AX589" s="1">
        <v>0</v>
      </c>
      <c r="AY589" s="1">
        <v>0</v>
      </c>
      <c r="AZ589" s="1">
        <v>0</v>
      </c>
      <c r="BA589" s="1">
        <v>0</v>
      </c>
      <c r="BB589" s="1">
        <v>0</v>
      </c>
      <c r="BC589" s="1">
        <v>0</v>
      </c>
      <c r="BD589" s="1">
        <v>0</v>
      </c>
      <c r="BE589" s="1">
        <v>0</v>
      </c>
      <c r="BF589" s="1">
        <v>-0.003099182931401545</v>
      </c>
      <c r="BG589" s="1">
        <v>0</v>
      </c>
    </row>
    <row r="590" spans="1:59">
      <c r="A590" s="11">
        <v>44305</v>
      </c>
      <c r="B590" s="1">
        <v>0.001447546902417995</v>
      </c>
      <c r="C590" s="1">
        <v>0.002057863831689044</v>
      </c>
      <c r="D590" s="1">
        <v>0.005237336237679191</v>
      </c>
      <c r="E590" s="1">
        <v>-0.01265977962519849</v>
      </c>
      <c r="F590" s="1">
        <v>-0.008069009815261929</v>
      </c>
      <c r="G590" s="1">
        <v>-0.01294677993949345</v>
      </c>
      <c r="H590" s="1">
        <v>0.01152730853962169</v>
      </c>
      <c r="I590" s="1">
        <v>-0.01638109523698716</v>
      </c>
      <c r="J590" s="1">
        <v>-0.01896332376043763</v>
      </c>
      <c r="K590" s="1">
        <v>0.004298665802751289</v>
      </c>
      <c r="L590" s="1">
        <v>0.002852292414143864</v>
      </c>
      <c r="M590" s="1">
        <v>-0.003156022168659733</v>
      </c>
      <c r="N590" s="1">
        <v>-0.002728738622696625</v>
      </c>
      <c r="O590" s="1">
        <v>0.0004210905730219761</v>
      </c>
      <c r="P590" s="1">
        <v>0.008698105296443215</v>
      </c>
      <c r="Q590" s="1">
        <v>0.01663131625273873</v>
      </c>
      <c r="R590" s="1">
        <v>-0.003973703784432514</v>
      </c>
      <c r="S590" s="1">
        <v>-0.005422639143292218</v>
      </c>
      <c r="T590" s="1">
        <v>0.0006310610352493473</v>
      </c>
      <c r="U590" s="1">
        <v>0.002019377631386821</v>
      </c>
      <c r="V590" s="1">
        <v>-0.0003555528368719418</v>
      </c>
      <c r="W590" s="1">
        <v>-0.0002860826466758448</v>
      </c>
      <c r="X590" s="1">
        <v>-0.02534454185437851</v>
      </c>
      <c r="Y590" s="1">
        <v>-0.008733262537895081</v>
      </c>
      <c r="Z590" s="1">
        <v>0.003019977867946944</v>
      </c>
      <c r="AA590" s="1">
        <v>-0.004240107722610298</v>
      </c>
      <c r="AB590" s="1">
        <v>-0.03908127840923581</v>
      </c>
      <c r="AC590" s="1">
        <v>-0.000204071808758699</v>
      </c>
      <c r="AD590" s="1">
        <v>-0.00564645805424413</v>
      </c>
      <c r="AE590" s="1">
        <v>-0.01333550053432886</v>
      </c>
      <c r="AF590" s="1">
        <v>0.0004755552135782271</v>
      </c>
      <c r="AG590" s="1">
        <v>-0.0128682557177352</v>
      </c>
      <c r="AH590" s="1">
        <v>-0.01291146519905939</v>
      </c>
      <c r="AI590" s="1">
        <v>-0.007670452924698923</v>
      </c>
      <c r="AJ590" s="1">
        <v>0.007279344574406821</v>
      </c>
      <c r="AK590" s="1">
        <v>0.01445461399288028</v>
      </c>
      <c r="AL590" s="1">
        <v>0.0002809255484674811</v>
      </c>
      <c r="AM590" s="1">
        <v>-0.03461134239928332</v>
      </c>
      <c r="AN590" s="1">
        <v>0.009333615069571755</v>
      </c>
      <c r="AO590" s="1">
        <v>-0.006373659802759724</v>
      </c>
      <c r="AP590" s="1">
        <v>-0.003438591164414806</v>
      </c>
      <c r="AQ590" s="1">
        <v>-0.0141510279638708</v>
      </c>
      <c r="AR590" s="1">
        <v>-0.02059314058904094</v>
      </c>
      <c r="AS590" s="1">
        <v>-0.01029126797286739</v>
      </c>
      <c r="AT590" s="1">
        <v>-0.006006783686308248</v>
      </c>
      <c r="AU590" s="1">
        <v>0.004225883198620384</v>
      </c>
      <c r="AV590" s="1">
        <v>-0.006001189394807649</v>
      </c>
      <c r="AW590" s="1">
        <v>-0.004386576016423227</v>
      </c>
      <c r="AX590" s="1">
        <v>-0.03399658468630862</v>
      </c>
      <c r="AY590" s="1">
        <v>-0.01632647235641904</v>
      </c>
      <c r="AZ590" s="1">
        <v>-0.007408248171376863</v>
      </c>
      <c r="BA590" s="1">
        <v>-0.002992329021458739</v>
      </c>
      <c r="BB590" s="1">
        <v>-0.009850962644214478</v>
      </c>
      <c r="BC590" s="1">
        <v>-0.01984315333002529</v>
      </c>
      <c r="BD590" s="1">
        <v>-0.006400612699108854</v>
      </c>
      <c r="BE590" s="1">
        <v>-0.03080697572597724</v>
      </c>
      <c r="BF590" s="1">
        <v>-0.04663206936510245</v>
      </c>
      <c r="BG590" s="1">
        <v>0.01780038013592744</v>
      </c>
    </row>
    <row r="591" spans="1:59">
      <c r="A591" s="11">
        <v>44306</v>
      </c>
      <c r="B591" s="1">
        <v>-0.03637678085403906</v>
      </c>
      <c r="C591" s="1">
        <v>-0.01811036479190964</v>
      </c>
      <c r="D591" s="1">
        <v>0.0002441479409118763</v>
      </c>
      <c r="E591" s="1">
        <v>-0.02268529100529104</v>
      </c>
      <c r="F591" s="1">
        <v>-0.0110675672764915</v>
      </c>
      <c r="G591" s="1">
        <v>-0.04194563951059482</v>
      </c>
      <c r="H591" s="1">
        <v>0.003561243958006166</v>
      </c>
      <c r="I591" s="1">
        <v>-0.02087057637772027</v>
      </c>
      <c r="J591" s="1">
        <v>0.002147704480418566</v>
      </c>
      <c r="K591" s="1">
        <v>-0.004547752885982526</v>
      </c>
      <c r="L591" s="1">
        <v>0</v>
      </c>
      <c r="M591" s="1">
        <v>0.00589913632270167</v>
      </c>
      <c r="N591" s="1">
        <v>-0.009825998490597732</v>
      </c>
      <c r="O591" s="1">
        <v>-0.01178450971859835</v>
      </c>
      <c r="P591" s="1">
        <v>-0.01787566538404795</v>
      </c>
      <c r="Q591" s="1">
        <v>0</v>
      </c>
      <c r="R591" s="1">
        <v>0.002545020668321962</v>
      </c>
      <c r="S591" s="1">
        <v>-0.01488375317965007</v>
      </c>
      <c r="T591" s="1">
        <v>-0.01620256275333276</v>
      </c>
      <c r="U591" s="1">
        <v>-0.003809063935212742</v>
      </c>
      <c r="V591" s="1">
        <v>-0.01672018916469475</v>
      </c>
      <c r="W591" s="1">
        <v>0.0005724472765533672</v>
      </c>
      <c r="X591" s="1">
        <v>-0.003355274612508286</v>
      </c>
      <c r="Y591" s="1">
        <v>0</v>
      </c>
      <c r="Z591" s="1">
        <v>0.004516327592546387</v>
      </c>
      <c r="AA591" s="1">
        <v>-0.02214196658198264</v>
      </c>
      <c r="AB591" s="1">
        <v>-0.01022725539967773</v>
      </c>
      <c r="AC591" s="1">
        <v>-0.01123245294518482</v>
      </c>
      <c r="AD591" s="1">
        <v>-0.01855580932947598</v>
      </c>
      <c r="AE591" s="1">
        <v>-0.0102391872645109</v>
      </c>
      <c r="AF591" s="1">
        <v>-0.0307448075731791</v>
      </c>
      <c r="AG591" s="1">
        <v>0.001356550011106794</v>
      </c>
      <c r="AH591" s="1">
        <v>-0.01700454890167535</v>
      </c>
      <c r="AI591" s="1">
        <v>-0.001855241459864598</v>
      </c>
      <c r="AJ591" s="1">
        <v>-0.03426261258953733</v>
      </c>
      <c r="AK591" s="1">
        <v>-0.008783628698764701</v>
      </c>
      <c r="AL591" s="1">
        <v>-0.000936082708974828</v>
      </c>
      <c r="AM591" s="1">
        <v>-0.01240077105177662</v>
      </c>
      <c r="AN591" s="1">
        <v>0.002568753413088043</v>
      </c>
      <c r="AO591" s="1">
        <v>-0.03370480495739747</v>
      </c>
      <c r="AP591" s="1">
        <v>-0.02557328265890424</v>
      </c>
      <c r="AQ591" s="1">
        <v>-0.04306217485308117</v>
      </c>
      <c r="AR591" s="1">
        <v>-0.01065322891615172</v>
      </c>
      <c r="AS591" s="1">
        <v>0.002079606099090858</v>
      </c>
      <c r="AT591" s="1">
        <v>0</v>
      </c>
      <c r="AU591" s="1">
        <v>0.01382624650035091</v>
      </c>
      <c r="AV591" s="1">
        <v>-0.02951606972776843</v>
      </c>
      <c r="AW591" s="1">
        <v>-0.002767640279212613</v>
      </c>
      <c r="AX591" s="1">
        <v>0.006101017267521991</v>
      </c>
      <c r="AY591" s="1">
        <v>-0.02120797512655637</v>
      </c>
      <c r="AZ591" s="1">
        <v>-0.03448488084887691</v>
      </c>
      <c r="BA591" s="1">
        <v>0.01716085089987773</v>
      </c>
      <c r="BB591" s="1">
        <v>-0.005658697949798452</v>
      </c>
      <c r="BC591" s="1">
        <v>-0.00732926186468319</v>
      </c>
      <c r="BD591" s="1">
        <v>0.007730325149065909</v>
      </c>
      <c r="BE591" s="1">
        <v>-0.003965861920373959</v>
      </c>
      <c r="BF591" s="1">
        <v>0</v>
      </c>
      <c r="BG591" s="1">
        <v>-0.02435972286557098</v>
      </c>
    </row>
    <row r="592" spans="1:59">
      <c r="A592" s="11">
        <v>44307</v>
      </c>
      <c r="B592" s="1">
        <v>0.02166668707776709</v>
      </c>
      <c r="C592" s="1">
        <v>0.01730364161843134</v>
      </c>
      <c r="D592" s="1">
        <v>0.008382901052393699</v>
      </c>
      <c r="E592" s="1">
        <v>0.02951941549615089</v>
      </c>
      <c r="F592" s="1">
        <v>0.008195669633476843</v>
      </c>
      <c r="G592" s="1">
        <v>0.00656021308268917</v>
      </c>
      <c r="H592" s="1">
        <v>0.001419552276209934</v>
      </c>
      <c r="I592" s="1">
        <v>-0.001914052688621437</v>
      </c>
      <c r="J592" s="1">
        <v>0</v>
      </c>
      <c r="K592" s="1">
        <v>-0.00138865030205837</v>
      </c>
      <c r="L592" s="1">
        <v>-0.005214384101955738</v>
      </c>
      <c r="M592" s="1">
        <v>0.006348667309287626</v>
      </c>
      <c r="N592" s="1">
        <v>-0.004522152890207742</v>
      </c>
      <c r="O592" s="1">
        <v>0.02810899440798753</v>
      </c>
      <c r="P592" s="1">
        <v>0.01240104792629704</v>
      </c>
      <c r="Q592" s="1">
        <v>-0.01184910391471039</v>
      </c>
      <c r="R592" s="1">
        <v>-0.004116679955510238</v>
      </c>
      <c r="S592" s="1">
        <v>0.0001245837117278548</v>
      </c>
      <c r="T592" s="1">
        <v>-0.004339312043448396</v>
      </c>
      <c r="U592" s="1">
        <v>-0.000148288258536966</v>
      </c>
      <c r="V592" s="1">
        <v>0.005788668801796737</v>
      </c>
      <c r="W592" s="1">
        <v>0.001144712264883996</v>
      </c>
      <c r="X592" s="1">
        <v>-0.0008416619972340111</v>
      </c>
      <c r="Y592" s="1">
        <v>0.0002591125808384387</v>
      </c>
      <c r="Z592" s="1">
        <v>0.01042822862304082</v>
      </c>
      <c r="AA592" s="1">
        <v>0.008507828335179379</v>
      </c>
      <c r="AB592" s="1">
        <v>0.008650770891810211</v>
      </c>
      <c r="AC592" s="1">
        <v>-0.0002323085659609037</v>
      </c>
      <c r="AD592" s="1">
        <v>0.03284954899036507</v>
      </c>
      <c r="AE592" s="1">
        <v>0.01473143054144521</v>
      </c>
      <c r="AF592" s="1">
        <v>0.02436235807946896</v>
      </c>
      <c r="AG592" s="1">
        <v>-0.003898868989189008</v>
      </c>
      <c r="AH592" s="1">
        <v>0.04125072360252369</v>
      </c>
      <c r="AI592" s="1">
        <v>0.008983257272388467</v>
      </c>
      <c r="AJ592" s="1">
        <v>0.02218223942030417</v>
      </c>
      <c r="AK592" s="1">
        <v>-0.07400333512694968</v>
      </c>
      <c r="AL592" s="1">
        <v>0.02061275085751957</v>
      </c>
      <c r="AM592" s="1">
        <v>0.01247408869773681</v>
      </c>
      <c r="AN592" s="1">
        <v>0.01281065166402695</v>
      </c>
      <c r="AO592" s="1">
        <v>0.01979867282650605</v>
      </c>
      <c r="AP592" s="1">
        <v>0.01989161274362017</v>
      </c>
      <c r="AQ592" s="1">
        <v>0.02750004926047778</v>
      </c>
      <c r="AR592" s="1">
        <v>0.0002834484381863955</v>
      </c>
      <c r="AS592" s="1">
        <v>0.005906810502448456</v>
      </c>
      <c r="AT592" s="1">
        <v>-0.007951404333735757</v>
      </c>
      <c r="AU592" s="1">
        <v>-0.01778839995615067</v>
      </c>
      <c r="AV592" s="1">
        <v>0.0118495568027539</v>
      </c>
      <c r="AW592" s="1">
        <v>0.01500985464853222</v>
      </c>
      <c r="AX592" s="1">
        <v>0.03495179343989419</v>
      </c>
      <c r="AY592" s="1">
        <v>0.05369765998953868</v>
      </c>
      <c r="AZ592" s="1">
        <v>0.01795293240858165</v>
      </c>
      <c r="BA592" s="1">
        <v>0.005749958619268636</v>
      </c>
      <c r="BB592" s="1">
        <v>0.02209411309858456</v>
      </c>
      <c r="BC592" s="1">
        <v>0.04042949899984327</v>
      </c>
      <c r="BD592" s="1">
        <v>0.002912014038379596</v>
      </c>
      <c r="BE592" s="1">
        <v>0.01842261094747677</v>
      </c>
      <c r="BF592" s="1">
        <v>0.005434775886699272</v>
      </c>
      <c r="BG592" s="1">
        <v>0.00128039321664053</v>
      </c>
    </row>
    <row r="593" spans="1:59">
      <c r="A593" s="11">
        <v>44308</v>
      </c>
      <c r="B593" s="1">
        <v>0.007340918602791735</v>
      </c>
      <c r="C593" s="1">
        <v>-0.01046743896010005</v>
      </c>
      <c r="D593" s="1">
        <v>-0.001937053526143706</v>
      </c>
      <c r="E593" s="1">
        <v>-0.03124620797312394</v>
      </c>
      <c r="F593" s="1">
        <v>-0.01575839589233297</v>
      </c>
      <c r="G593" s="1">
        <v>-0.004250553456913719</v>
      </c>
      <c r="H593" s="1">
        <v>-0.01086701572783089</v>
      </c>
      <c r="I593" s="1">
        <v>-0.0003922434489758153</v>
      </c>
      <c r="J593" s="1">
        <v>-0.005143570410730769</v>
      </c>
      <c r="K593" s="1">
        <v>-0.005561701816048537</v>
      </c>
      <c r="L593" s="1">
        <v>-0.009371496219239162</v>
      </c>
      <c r="M593" s="1">
        <v>-0.007564937979632425</v>
      </c>
      <c r="N593" s="1">
        <v>-0.00264968374137553</v>
      </c>
      <c r="O593" s="1">
        <v>-0.004142553239974145</v>
      </c>
      <c r="P593" s="1">
        <v>-0.02073174571866221</v>
      </c>
      <c r="Q593" s="1">
        <v>-0.009004013693263979</v>
      </c>
      <c r="R593" s="1">
        <v>-0.008267289002423128</v>
      </c>
      <c r="S593" s="1">
        <v>0.007117437722419906</v>
      </c>
      <c r="T593" s="1">
        <v>-0.003763877562799056</v>
      </c>
      <c r="U593" s="1">
        <v>-0.01106265392844175</v>
      </c>
      <c r="V593" s="1">
        <v>0.001151275325753875</v>
      </c>
      <c r="W593" s="1">
        <v>0.001714632907423574</v>
      </c>
      <c r="X593" s="1">
        <v>0.008423632215156074</v>
      </c>
      <c r="Y593" s="1">
        <v>-0.01273078531249905</v>
      </c>
      <c r="Z593" s="1">
        <v>0.02057994208863789</v>
      </c>
      <c r="AA593" s="1">
        <v>-0.02105739573342236</v>
      </c>
      <c r="AB593" s="1">
        <v>0.01572361151792689</v>
      </c>
      <c r="AC593" s="1">
        <v>-0.0184639744199433</v>
      </c>
      <c r="AD593" s="1">
        <v>0.03694749478030568</v>
      </c>
      <c r="AE593" s="1">
        <v>0.002609898811118727</v>
      </c>
      <c r="AF593" s="1">
        <v>-0.01197121179126948</v>
      </c>
      <c r="AG593" s="1">
        <v>-0.01641958465846627</v>
      </c>
      <c r="AH593" s="1">
        <v>-0.02268365519047466</v>
      </c>
      <c r="AI593" s="1">
        <v>-0.01308616683203656</v>
      </c>
      <c r="AJ593" s="1">
        <v>-0.02549180766113945</v>
      </c>
      <c r="AK593" s="1">
        <v>-0.0002357931197223273</v>
      </c>
      <c r="AL593" s="1">
        <v>0.02221599838024635</v>
      </c>
      <c r="AM593" s="1">
        <v>-0.03321835059964517</v>
      </c>
      <c r="AN593" s="1">
        <v>-0.02251448904351061</v>
      </c>
      <c r="AO593" s="1">
        <v>-0.007366024741079058</v>
      </c>
      <c r="AP593" s="1">
        <v>-0.01215160917565328</v>
      </c>
      <c r="AQ593" s="1">
        <v>-0.01265213089109463</v>
      </c>
      <c r="AR593" s="1">
        <v>0.00254945857784028</v>
      </c>
      <c r="AS593" s="1">
        <v>-0.1099825260103116</v>
      </c>
      <c r="AT593" s="1">
        <v>-0.002981545690998733</v>
      </c>
      <c r="AU593" s="1">
        <v>-0.002716574630683422</v>
      </c>
      <c r="AV593" s="1">
        <v>0.009466197024960543</v>
      </c>
      <c r="AW593" s="1">
        <v>-0.02187496659048238</v>
      </c>
      <c r="AX593" s="1">
        <v>-0.03283069676699324</v>
      </c>
      <c r="AY593" s="1">
        <v>0.013857820934843</v>
      </c>
      <c r="AZ593" s="1">
        <v>0.003657417654659323</v>
      </c>
      <c r="BA593" s="1">
        <v>-0.005691946301179529</v>
      </c>
      <c r="BB593" s="1">
        <v>0.01572101121695035</v>
      </c>
      <c r="BC593" s="1">
        <v>-0.008132264692218949</v>
      </c>
      <c r="BD593" s="1">
        <v>-0.01083552046120628</v>
      </c>
      <c r="BE593" s="1">
        <v>-0.01282353994238195</v>
      </c>
      <c r="BF593" s="1">
        <v>0</v>
      </c>
      <c r="BG593" s="1">
        <v>-0.006393855752034883</v>
      </c>
    </row>
    <row r="594" spans="1:59">
      <c r="A594" s="11">
        <v>44309</v>
      </c>
      <c r="B594" s="1">
        <v>-0.001538464946690743</v>
      </c>
      <c r="C594" s="1">
        <v>0.008122461989220398</v>
      </c>
      <c r="D594" s="1">
        <v>0.01124053379879619</v>
      </c>
      <c r="E594" s="1">
        <v>0.04679995815702531</v>
      </c>
      <c r="F594" s="1">
        <v>0.00962218974677076</v>
      </c>
      <c r="G594" s="1">
        <v>0.03201485030936313</v>
      </c>
      <c r="H594" s="1">
        <v>-0.0009552553345008041</v>
      </c>
      <c r="I594" s="1">
        <v>0.0119031857636267</v>
      </c>
      <c r="J594" s="1">
        <v>0.008186145103967979</v>
      </c>
      <c r="K594" s="1">
        <v>0.01050900754160589</v>
      </c>
      <c r="L594" s="1">
        <v>0</v>
      </c>
      <c r="M594" s="1">
        <v>0.00544089996955921</v>
      </c>
      <c r="N594" s="1">
        <v>-0.004428102922692356</v>
      </c>
      <c r="O594" s="1">
        <v>0.01143936934529433</v>
      </c>
      <c r="P594" s="1">
        <v>0.001131179318554221</v>
      </c>
      <c r="Q594" s="1">
        <v>0</v>
      </c>
      <c r="R594" s="1">
        <v>0.001180952918022227</v>
      </c>
      <c r="S594" s="1">
        <v>0.01128977853080837</v>
      </c>
      <c r="T594" s="1">
        <v>0.0029827687220223</v>
      </c>
      <c r="U594" s="1">
        <v>0.02089135056547309</v>
      </c>
      <c r="V594" s="1">
        <v>0.01573736118528846</v>
      </c>
      <c r="W594" s="1">
        <v>0.005420867937522278</v>
      </c>
      <c r="X594" s="1">
        <v>0</v>
      </c>
      <c r="Y594" s="1">
        <v>0</v>
      </c>
      <c r="Z594" s="1">
        <v>0.007508690627323178</v>
      </c>
      <c r="AA594" s="1">
        <v>0.01913558312389063</v>
      </c>
      <c r="AB594" s="1">
        <v>0</v>
      </c>
      <c r="AC594" s="1">
        <v>-0.007366542703074686</v>
      </c>
      <c r="AD594" s="1">
        <v>0.006583058262223274</v>
      </c>
      <c r="AE594" s="1">
        <v>0.01065645127586157</v>
      </c>
      <c r="AF594" s="1">
        <v>0.014377895556974</v>
      </c>
      <c r="AG594" s="1">
        <v>0.01554706609991152</v>
      </c>
      <c r="AH594" s="1">
        <v>0.0140569846188574</v>
      </c>
      <c r="AI594" s="1">
        <v>0.01547601961682443</v>
      </c>
      <c r="AJ594" s="1">
        <v>0.02703055382266228</v>
      </c>
      <c r="AK594" s="1">
        <v>-0.006348541597700041</v>
      </c>
      <c r="AL594" s="1">
        <v>0.01140558457951113</v>
      </c>
      <c r="AM594" s="1">
        <v>0.02794577298805767</v>
      </c>
      <c r="AN594" s="1">
        <v>0.000517711203067206</v>
      </c>
      <c r="AO594" s="1">
        <v>0.0241601198586896</v>
      </c>
      <c r="AP594" s="1">
        <v>0.01819312360717751</v>
      </c>
      <c r="AQ594" s="1">
        <v>0.01675703910205839</v>
      </c>
      <c r="AR594" s="1">
        <v>0</v>
      </c>
      <c r="AS594" s="1">
        <v>0.03156203869524377</v>
      </c>
      <c r="AT594" s="1">
        <v>0</v>
      </c>
      <c r="AU594" s="1">
        <v>-0.01150120556931267</v>
      </c>
      <c r="AV594" s="1">
        <v>0.03209589729761309</v>
      </c>
      <c r="AW594" s="1">
        <v>0.01871295909144211</v>
      </c>
      <c r="AX594" s="1">
        <v>0.01349190821345148</v>
      </c>
      <c r="AY594" s="1">
        <v>0.01543211537743461</v>
      </c>
      <c r="AZ594" s="1">
        <v>0.01429852357160377</v>
      </c>
      <c r="BA594" s="1">
        <v>0.009507277092661859</v>
      </c>
      <c r="BB594" s="1">
        <v>0.005445951814785133</v>
      </c>
      <c r="BC594" s="1">
        <v>-0.001469679515709532</v>
      </c>
      <c r="BD594" s="1">
        <v>0.001646627277197776</v>
      </c>
      <c r="BE594" s="1">
        <v>0.02431939282675866</v>
      </c>
      <c r="BF594" s="1">
        <v>0</v>
      </c>
      <c r="BG594" s="1">
        <v>0.008365515621978403</v>
      </c>
    </row>
    <row r="595" spans="1:59">
      <c r="A595" s="11">
        <v>44311</v>
      </c>
      <c r="B595" s="1">
        <v>0</v>
      </c>
      <c r="C595" s="1">
        <v>0</v>
      </c>
      <c r="D595" s="1">
        <v>0</v>
      </c>
      <c r="E595" s="1">
        <v>0</v>
      </c>
      <c r="F595" s="1">
        <v>0</v>
      </c>
      <c r="G595" s="1">
        <v>0</v>
      </c>
      <c r="H595" s="1">
        <v>0</v>
      </c>
      <c r="I595" s="1">
        <v>0</v>
      </c>
      <c r="J595" s="1">
        <v>0</v>
      </c>
      <c r="K595" s="1">
        <v>0</v>
      </c>
      <c r="L595" s="1">
        <v>-0.03752002878422889</v>
      </c>
      <c r="M595" s="1">
        <v>0</v>
      </c>
      <c r="N595" s="1">
        <v>0</v>
      </c>
      <c r="O595" s="1">
        <v>0</v>
      </c>
      <c r="P595" s="1">
        <v>0</v>
      </c>
      <c r="Q595" s="1">
        <v>-0.01896641029938717</v>
      </c>
      <c r="R595" s="1">
        <v>0</v>
      </c>
      <c r="S595" s="1">
        <v>0</v>
      </c>
      <c r="T595" s="1">
        <v>0</v>
      </c>
      <c r="U595" s="1">
        <v>0</v>
      </c>
      <c r="V595" s="1">
        <v>0</v>
      </c>
      <c r="W595" s="1">
        <v>0</v>
      </c>
      <c r="X595" s="1">
        <v>0.008949901808728233</v>
      </c>
      <c r="Y595" s="1">
        <v>0.007347184801147932</v>
      </c>
      <c r="Z595" s="1">
        <v>0</v>
      </c>
      <c r="AA595" s="1">
        <v>0</v>
      </c>
      <c r="AB595" s="1">
        <v>0.005981027909940817</v>
      </c>
      <c r="AC595" s="1">
        <v>0</v>
      </c>
      <c r="AD595" s="1">
        <v>0</v>
      </c>
      <c r="AE595" s="1">
        <v>0</v>
      </c>
      <c r="AF595" s="1">
        <v>0</v>
      </c>
      <c r="AG595" s="1">
        <v>0</v>
      </c>
      <c r="AH595" s="1">
        <v>0</v>
      </c>
      <c r="AI595" s="1">
        <v>0</v>
      </c>
      <c r="AJ595" s="1">
        <v>0</v>
      </c>
      <c r="AK595" s="1">
        <v>0</v>
      </c>
      <c r="AL595" s="1">
        <v>0</v>
      </c>
      <c r="AM595" s="1">
        <v>0</v>
      </c>
      <c r="AN595" s="1">
        <v>0</v>
      </c>
      <c r="AO595" s="1">
        <v>0</v>
      </c>
      <c r="AP595" s="1">
        <v>0</v>
      </c>
      <c r="AQ595" s="1">
        <v>0</v>
      </c>
      <c r="AR595" s="1">
        <v>0.003673458907812899</v>
      </c>
      <c r="AS595" s="1">
        <v>0</v>
      </c>
      <c r="AT595" s="1">
        <v>-0.002797806052348584</v>
      </c>
      <c r="AU595" s="1">
        <v>0</v>
      </c>
      <c r="AV595" s="1">
        <v>0</v>
      </c>
      <c r="AW595" s="1">
        <v>0</v>
      </c>
      <c r="AX595" s="1">
        <v>0</v>
      </c>
      <c r="AY595" s="1">
        <v>0</v>
      </c>
      <c r="AZ595" s="1">
        <v>0</v>
      </c>
      <c r="BA595" s="1">
        <v>0</v>
      </c>
      <c r="BB595" s="1">
        <v>0</v>
      </c>
      <c r="BC595" s="1">
        <v>0</v>
      </c>
      <c r="BD595" s="1">
        <v>0</v>
      </c>
      <c r="BE595" s="1">
        <v>0</v>
      </c>
      <c r="BF595" s="1">
        <v>0.01621619626764836</v>
      </c>
      <c r="BG595" s="1">
        <v>0</v>
      </c>
    </row>
    <row r="596" spans="1:59">
      <c r="A596" s="11">
        <v>44312</v>
      </c>
      <c r="B596" s="1">
        <v>-0.005919975322289495</v>
      </c>
      <c r="C596" s="1">
        <v>0</v>
      </c>
      <c r="D596" s="1">
        <v>0.001999120228743045</v>
      </c>
      <c r="E596" s="1">
        <v>0.03202031727254862</v>
      </c>
      <c r="F596" s="1">
        <v>0.02038978036420724</v>
      </c>
      <c r="G596" s="1">
        <v>-0.0221976550252232</v>
      </c>
      <c r="H596" s="1">
        <v>-0.005020416829714658</v>
      </c>
      <c r="I596" s="1">
        <v>0.00267147152833469</v>
      </c>
      <c r="J596" s="1">
        <v>-0.008974298571319594</v>
      </c>
      <c r="K596" s="1">
        <v>-0.004016941129492246</v>
      </c>
      <c r="L596" s="1">
        <v>0.01316072363363907</v>
      </c>
      <c r="M596" s="1">
        <v>-0.01275187582601234</v>
      </c>
      <c r="N596" s="1">
        <v>0.01105593288415707</v>
      </c>
      <c r="O596" s="1">
        <v>0.004935110014508748</v>
      </c>
      <c r="P596" s="1">
        <v>-0.0006134256066272492</v>
      </c>
      <c r="Q596" s="1">
        <v>-0.007426247829821486</v>
      </c>
      <c r="R596" s="1">
        <v>-0.01866501896020012</v>
      </c>
      <c r="S596" s="1">
        <v>0.007896641067140164</v>
      </c>
      <c r="T596" s="1">
        <v>0.01060660132056657</v>
      </c>
      <c r="U596" s="1">
        <v>0.00494103225678888</v>
      </c>
      <c r="V596" s="1">
        <v>0.002122221100004928</v>
      </c>
      <c r="W596" s="1">
        <v>0.005675287743652335</v>
      </c>
      <c r="X596" s="1">
        <v>0.04175037840619966</v>
      </c>
      <c r="Y596" s="1">
        <v>0.003386231948322882</v>
      </c>
      <c r="Z596" s="1">
        <v>-0.01075859173807625</v>
      </c>
      <c r="AA596" s="1">
        <v>0.002463470521066879</v>
      </c>
      <c r="AB596" s="1">
        <v>0.01597113660952787</v>
      </c>
      <c r="AC596" s="1">
        <v>-0.01407407614872402</v>
      </c>
      <c r="AD596" s="1">
        <v>-0.009326127898702241</v>
      </c>
      <c r="AE596" s="1">
        <v>0.03243727042808198</v>
      </c>
      <c r="AF596" s="1">
        <v>0</v>
      </c>
      <c r="AG596" s="1">
        <v>0.006342787603821343</v>
      </c>
      <c r="AH596" s="1">
        <v>0.009348694791665668</v>
      </c>
      <c r="AI596" s="1">
        <v>0.001531658528556301</v>
      </c>
      <c r="AJ596" s="1">
        <v>0.01652306849504481</v>
      </c>
      <c r="AK596" s="1">
        <v>0.009395707872008163</v>
      </c>
      <c r="AL596" s="1">
        <v>-0.002131055383064129</v>
      </c>
      <c r="AM596" s="1">
        <v>0.01393687623334361</v>
      </c>
      <c r="AN596" s="1">
        <v>0.000517129143630779</v>
      </c>
      <c r="AO596" s="1">
        <v>0.01235677289188697</v>
      </c>
      <c r="AP596" s="1">
        <v>0.0003046322779418631</v>
      </c>
      <c r="AQ596" s="1">
        <v>0.02326709142012362</v>
      </c>
      <c r="AR596" s="1">
        <v>0.0005630137540311164</v>
      </c>
      <c r="AS596" s="1">
        <v>0.02333619068973491</v>
      </c>
      <c r="AT596" s="1">
        <v>0.009835458547018394</v>
      </c>
      <c r="AU596" s="1">
        <v>-0.006123747454195083</v>
      </c>
      <c r="AV596" s="1">
        <v>0.02098162063458187</v>
      </c>
      <c r="AW596" s="1">
        <v>0.001456192916146515</v>
      </c>
      <c r="AX596" s="1">
        <v>0.01206471500602557</v>
      </c>
      <c r="AY596" s="1">
        <v>0.02127658517189279</v>
      </c>
      <c r="AZ596" s="1">
        <v>-0.0004566858341535918</v>
      </c>
      <c r="BA596" s="1">
        <v>-0.01111637421442346</v>
      </c>
      <c r="BB596" s="1">
        <v>0.01026264060400517</v>
      </c>
      <c r="BC596" s="1">
        <v>-0.01657693765818535</v>
      </c>
      <c r="BD596" s="1">
        <v>-0.01422449455841479</v>
      </c>
      <c r="BE596" s="1">
        <v>0.03022765729190002</v>
      </c>
      <c r="BF596" s="1">
        <v>0.03617014208007774</v>
      </c>
      <c r="BG596" s="1">
        <v>0.001914499630238264</v>
      </c>
    </row>
    <row r="597" spans="1:59">
      <c r="A597" s="11">
        <v>44313</v>
      </c>
      <c r="B597" s="1">
        <v>-0.007179118094091663</v>
      </c>
      <c r="C597" s="1">
        <v>0.002997960616695217</v>
      </c>
      <c r="D597" s="1">
        <v>0.004309657850968929</v>
      </c>
      <c r="E597" s="1">
        <v>-0.002341699672885555</v>
      </c>
      <c r="F597" s="1">
        <v>0.002472917551242348</v>
      </c>
      <c r="G597" s="1">
        <v>0.02100954997292748</v>
      </c>
      <c r="H597" s="1">
        <v>0.0004805430647156772</v>
      </c>
      <c r="I597" s="1">
        <v>0.01383756451625273</v>
      </c>
      <c r="J597" s="1">
        <v>-0.03449763161354302</v>
      </c>
      <c r="K597" s="1">
        <v>-0.005960452988335696</v>
      </c>
      <c r="L597" s="1">
        <v>-0.001973038742636324</v>
      </c>
      <c r="M597" s="1">
        <v>0.004585819973953909</v>
      </c>
      <c r="N597" s="1">
        <v>0.004776367196524411</v>
      </c>
      <c r="O597" s="1">
        <v>0.005934128909873992</v>
      </c>
      <c r="P597" s="1">
        <v>-0.014698717403962</v>
      </c>
      <c r="Q597" s="1">
        <v>0.01264156596151778</v>
      </c>
      <c r="R597" s="1">
        <v>0.00692930097631228</v>
      </c>
      <c r="S597" s="1">
        <v>-0.01282689453013208</v>
      </c>
      <c r="T597" s="1">
        <v>-0.0129965373997496</v>
      </c>
      <c r="U597" s="1">
        <v>-0.008432357678182956</v>
      </c>
      <c r="V597" s="1">
        <v>-0.003741570361289304</v>
      </c>
      <c r="W597" s="1">
        <v>0.002257304246338077</v>
      </c>
      <c r="X597" s="1">
        <v>0.006698491591765166</v>
      </c>
      <c r="Y597" s="1">
        <v>0.005674259008973337</v>
      </c>
      <c r="Z597" s="1">
        <v>-0.01409552687624072</v>
      </c>
      <c r="AA597" s="1">
        <v>0.004582996021652797</v>
      </c>
      <c r="AB597" s="1">
        <v>0.035111842161625</v>
      </c>
      <c r="AC597" s="1">
        <v>0.003333414825797743</v>
      </c>
      <c r="AD597" s="1">
        <v>0.004381323386060121</v>
      </c>
      <c r="AE597" s="1">
        <v>0.0003117898557785104</v>
      </c>
      <c r="AF597" s="1">
        <v>0.009077889708944076</v>
      </c>
      <c r="AG597" s="1">
        <v>0.001748939956284001</v>
      </c>
      <c r="AH597" s="1">
        <v>0.01660821230061171</v>
      </c>
      <c r="AI597" s="1">
        <v>0.001605858962145712</v>
      </c>
      <c r="AJ597" s="1">
        <v>0.007259826975531958</v>
      </c>
      <c r="AK597" s="1">
        <v>-0.009308250271656049</v>
      </c>
      <c r="AL597" s="1">
        <v>-0.006050988824344516</v>
      </c>
      <c r="AM597" s="1">
        <v>-0.006218581659473865</v>
      </c>
      <c r="AN597" s="1">
        <v>-0.005946214128185523</v>
      </c>
      <c r="AO597" s="1">
        <v>0.01853098425485422</v>
      </c>
      <c r="AP597" s="1">
        <v>0.007814895564630664</v>
      </c>
      <c r="AQ597" s="1">
        <v>0.005684581893543372</v>
      </c>
      <c r="AR597" s="1">
        <v>0.001969651496021685</v>
      </c>
      <c r="AS597" s="1">
        <v>0.01942572701893708</v>
      </c>
      <c r="AT597" s="1">
        <v>-0.002490918931773334</v>
      </c>
      <c r="AU597" s="1">
        <v>-0.008934064291605814</v>
      </c>
      <c r="AV597" s="1">
        <v>0.008715568332497092</v>
      </c>
      <c r="AW597" s="1">
        <v>0.0003354860430089257</v>
      </c>
      <c r="AX597" s="1">
        <v>-0.04532647907368281</v>
      </c>
      <c r="AY597" s="1">
        <v>0.02848639724719004</v>
      </c>
      <c r="AZ597" s="1">
        <v>0.002619590390137594</v>
      </c>
      <c r="BA597" s="1">
        <v>-0.003435615519071678</v>
      </c>
      <c r="BB597" s="1">
        <v>0.00074068444797315</v>
      </c>
      <c r="BC597" s="1">
        <v>-0.005868291746572663</v>
      </c>
      <c r="BD597" s="1">
        <v>0.003408114617944991</v>
      </c>
      <c r="BE597" s="1">
        <v>0.005227335248861875</v>
      </c>
      <c r="BF597" s="1">
        <v>0.02669410554739704</v>
      </c>
      <c r="BG597" s="1">
        <v>0.03312097122918067</v>
      </c>
    </row>
    <row r="598" spans="1:59">
      <c r="A598" s="11">
        <v>44314</v>
      </c>
      <c r="B598" s="1">
        <v>-0.002054135000090218</v>
      </c>
      <c r="C598" s="1">
        <v>-0.0001868124820794126</v>
      </c>
      <c r="D598" s="1">
        <v>-0.003893824963157932</v>
      </c>
      <c r="E598" s="1">
        <v>-0.01396552580908428</v>
      </c>
      <c r="F598" s="1">
        <v>0.01201778673156984</v>
      </c>
      <c r="G598" s="1">
        <v>0.0004141961672992078</v>
      </c>
      <c r="H598" s="1">
        <v>0.001440843983873341</v>
      </c>
      <c r="I598" s="1">
        <v>0.003390992955098815</v>
      </c>
      <c r="J598" s="1">
        <v>0.003572977043601266</v>
      </c>
      <c r="K598" s="1">
        <v>0.01154135543849799</v>
      </c>
      <c r="L598" s="1">
        <v>-0.004338550689297227</v>
      </c>
      <c r="M598" s="1">
        <v>-0.001674653965767825</v>
      </c>
      <c r="N598" s="1">
        <v>0.003002127436415591</v>
      </c>
      <c r="O598" s="1">
        <v>0.0006101886317966265</v>
      </c>
      <c r="P598" s="1">
        <v>-0.005901599321209039</v>
      </c>
      <c r="Q598" s="1">
        <v>0.05129276913916181</v>
      </c>
      <c r="R598" s="1">
        <v>-0.0056877855330697</v>
      </c>
      <c r="S598" s="1">
        <v>-0.01160644279857825</v>
      </c>
      <c r="T598" s="1">
        <v>-0.01609934931216028</v>
      </c>
      <c r="U598" s="1">
        <v>0.03155012102559662</v>
      </c>
      <c r="V598" s="1">
        <v>-0.02650221530516628</v>
      </c>
      <c r="W598" s="1">
        <v>0.003941385524809826</v>
      </c>
      <c r="X598" s="1">
        <v>0.02469827619152642</v>
      </c>
      <c r="Y598" s="1">
        <v>-0.0002212662884910621</v>
      </c>
      <c r="Z598" s="1">
        <v>-0.01146248252099535</v>
      </c>
      <c r="AA598" s="1">
        <v>0.006479270588205521</v>
      </c>
      <c r="AB598" s="1">
        <v>0.007759753420896409</v>
      </c>
      <c r="AC598" s="1">
        <v>-0.000750128331745703</v>
      </c>
      <c r="AD598" s="1">
        <v>-0.003595853646229052</v>
      </c>
      <c r="AE598" s="1">
        <v>0.1224379004971385</v>
      </c>
      <c r="AF598" s="1">
        <v>0.005839752519222641</v>
      </c>
      <c r="AG598" s="1">
        <v>0.01162828571376862</v>
      </c>
      <c r="AH598" s="1">
        <v>-0.004084237187509943</v>
      </c>
      <c r="AI598" s="1">
        <v>-0.02828561197538515</v>
      </c>
      <c r="AJ598" s="1">
        <v>-0.002360079847833707</v>
      </c>
      <c r="AK598" s="1">
        <v>0.001918704864256382</v>
      </c>
      <c r="AL598" s="1">
        <v>0.02300808556277811</v>
      </c>
      <c r="AM598" s="1">
        <v>-0.00682614980354368</v>
      </c>
      <c r="AN598" s="1">
        <v>0.009362955737290068</v>
      </c>
      <c r="AO598" s="1">
        <v>0.00915117309121416</v>
      </c>
      <c r="AP598" s="1">
        <v>0.005135780343992868</v>
      </c>
      <c r="AQ598" s="1">
        <v>0.008478486664569296</v>
      </c>
      <c r="AR598" s="1">
        <v>0.003931453309981681</v>
      </c>
      <c r="AS598" s="1">
        <v>0.00944487483366685</v>
      </c>
      <c r="AT598" s="1">
        <v>-0.003393263072865027</v>
      </c>
      <c r="AU598" s="1">
        <v>-0.015231499264035</v>
      </c>
      <c r="AV598" s="1">
        <v>-0.01728052705066263</v>
      </c>
      <c r="AW598" s="1">
        <v>0.004639954051557371</v>
      </c>
      <c r="AX598" s="1">
        <v>-0.01467209430422833</v>
      </c>
      <c r="AY598" s="1">
        <v>-0.006614296977250689</v>
      </c>
      <c r="AZ598" s="1">
        <v>-0.006957340383977217</v>
      </c>
      <c r="BA598" s="1">
        <v>0.0002281732118019075</v>
      </c>
      <c r="BB598" s="1">
        <v>0.00993940262260562</v>
      </c>
      <c r="BC598" s="1">
        <v>-0.0009507754526569823</v>
      </c>
      <c r="BD598" s="1">
        <v>-0.003541142042578604</v>
      </c>
      <c r="BE598" s="1">
        <v>-0.01560054486663698</v>
      </c>
      <c r="BF598" s="1">
        <v>-0.0220000241487579</v>
      </c>
      <c r="BG598" s="1">
        <v>-0.00123302976366424</v>
      </c>
    </row>
    <row r="599" spans="1:59">
      <c r="A599" s="11">
        <v>44315</v>
      </c>
      <c r="B599" s="1">
        <v>-0.00362292511941309</v>
      </c>
      <c r="C599" s="1">
        <v>0.01307924271371452</v>
      </c>
      <c r="D599" s="1">
        <v>0.02010382038135083</v>
      </c>
      <c r="E599" s="1">
        <v>-0.001309128604519039</v>
      </c>
      <c r="F599" s="1">
        <v>0.003703934760063587</v>
      </c>
      <c r="G599" s="1">
        <v>0.002484997578396264</v>
      </c>
      <c r="H599" s="1">
        <v>0.00575545433616198</v>
      </c>
      <c r="I599" s="1">
        <v>-0.01073001238519655</v>
      </c>
      <c r="J599" s="1">
        <v>0.01246103760455797</v>
      </c>
      <c r="K599" s="1">
        <v>-0.006373249850063822</v>
      </c>
      <c r="L599" s="1">
        <v>0.005295059436673188</v>
      </c>
      <c r="M599" s="1">
        <v>0.01285252577029605</v>
      </c>
      <c r="N599" s="1">
        <v>0.01471706012699103</v>
      </c>
      <c r="O599" s="1">
        <v>0.007521939880436035</v>
      </c>
      <c r="P599" s="1">
        <v>-0.007255976643988471</v>
      </c>
      <c r="Q599" s="1">
        <v>0.005492893599135851</v>
      </c>
      <c r="R599" s="1">
        <v>-0.01087576609139451</v>
      </c>
      <c r="S599" s="1">
        <v>0.006200017912608491</v>
      </c>
      <c r="T599" s="1">
        <v>-0.012827619940881</v>
      </c>
      <c r="U599" s="1">
        <v>0.02100079900093466</v>
      </c>
      <c r="V599" s="1">
        <v>0.009462544721960064</v>
      </c>
      <c r="W599" s="1">
        <v>0.001122036627945855</v>
      </c>
      <c r="X599" s="1">
        <v>-0.003301790922142223</v>
      </c>
      <c r="Y599" s="1">
        <v>-0.001217280828235023</v>
      </c>
      <c r="Z599" s="1">
        <v>0.02674396604258189</v>
      </c>
      <c r="AA599" s="1">
        <v>0.01944429332474051</v>
      </c>
      <c r="AB599" s="1">
        <v>-0.0004400027387470029</v>
      </c>
      <c r="AC599" s="1">
        <v>0.01986915318432958</v>
      </c>
      <c r="AD599" s="1">
        <v>0.01431697442123925</v>
      </c>
      <c r="AE599" s="1">
        <v>-0.01416475825859953</v>
      </c>
      <c r="AF599" s="1">
        <v>0.01098385238926802</v>
      </c>
      <c r="AG599" s="1">
        <v>0.07297298344746861</v>
      </c>
      <c r="AH599" s="1">
        <v>-0.01640382000640095</v>
      </c>
      <c r="AI599" s="1">
        <v>-0.008053220734372646</v>
      </c>
      <c r="AJ599" s="1">
        <v>0.02435915091668672</v>
      </c>
      <c r="AK599" s="1">
        <v>0.004896175945903636</v>
      </c>
      <c r="AL599" s="1">
        <v>0.007263576304607833</v>
      </c>
      <c r="AM599" s="1">
        <v>0.003141998925892731</v>
      </c>
      <c r="AN599" s="1">
        <v>-0.00541106065864716</v>
      </c>
      <c r="AO599" s="1">
        <v>0.02110541463051208</v>
      </c>
      <c r="AP599" s="1">
        <v>0.01392651175612913</v>
      </c>
      <c r="AQ599" s="1">
        <v>0.02522189913725703</v>
      </c>
      <c r="AR599" s="1">
        <v>0.009230699460963443</v>
      </c>
      <c r="AS599" s="1">
        <v>0.01707151463255352</v>
      </c>
      <c r="AT599" s="1">
        <v>-0.02402680278231684</v>
      </c>
      <c r="AU599" s="1">
        <v>0.002209493707742149</v>
      </c>
      <c r="AV599" s="1">
        <v>0.01156871785927871</v>
      </c>
      <c r="AW599" s="1">
        <v>0.01174123001219574</v>
      </c>
      <c r="AX599" s="1">
        <v>-0.02505755171974844</v>
      </c>
      <c r="AY599" s="1">
        <v>0.01581353099909744</v>
      </c>
      <c r="AZ599" s="1">
        <v>0.006241230607434867</v>
      </c>
      <c r="BA599" s="1">
        <v>0.01763855539572434</v>
      </c>
      <c r="BB599" s="1">
        <v>-0.01580930635934807</v>
      </c>
      <c r="BC599" s="1">
        <v>-0.01835973094021659</v>
      </c>
      <c r="BD599" s="1">
        <v>0.01261895693771886</v>
      </c>
      <c r="BE599" s="1">
        <v>-0.001704009411313212</v>
      </c>
      <c r="BF599" s="1">
        <v>0.00204503908023268</v>
      </c>
      <c r="BG599" s="1">
        <v>0.01234566720224994</v>
      </c>
    </row>
    <row r="600" spans="1:59">
      <c r="A600" s="11">
        <v>44316</v>
      </c>
      <c r="B600" s="1">
        <v>-0.007685366376903202</v>
      </c>
      <c r="C600" s="1">
        <v>-0.009037320677064198</v>
      </c>
      <c r="D600" s="1">
        <v>-0.008367960200968416</v>
      </c>
      <c r="E600" s="1">
        <v>-0.02729115499444823</v>
      </c>
      <c r="F600" s="1">
        <v>-0.001120636171800582</v>
      </c>
      <c r="G600" s="1">
        <v>0.001927714161480409</v>
      </c>
      <c r="H600" s="1">
        <v>-0.004291704752157344</v>
      </c>
      <c r="I600" s="1">
        <v>-0.01379279113741771</v>
      </c>
      <c r="J600" s="1">
        <v>-0.01846150687542536</v>
      </c>
      <c r="K600" s="1">
        <v>-0.001841951473661618</v>
      </c>
      <c r="L600" s="1">
        <v>0</v>
      </c>
      <c r="M600" s="1">
        <v>-0.003881827510977209</v>
      </c>
      <c r="N600" s="1">
        <v>-0.01179940180577255</v>
      </c>
      <c r="O600" s="1">
        <v>-0.01614201452272213</v>
      </c>
      <c r="P600" s="1">
        <v>0.01392027389171502</v>
      </c>
      <c r="Q600" s="1">
        <v>0</v>
      </c>
      <c r="R600" s="1">
        <v>-0.008639093789587715</v>
      </c>
      <c r="S600" s="1">
        <v>-0.008492377044428179</v>
      </c>
      <c r="T600" s="1">
        <v>0.04481503100331774</v>
      </c>
      <c r="U600" s="1">
        <v>-0.008136191423456451</v>
      </c>
      <c r="V600" s="1">
        <v>-0.01038344922813561</v>
      </c>
      <c r="W600" s="1">
        <v>-0.001680995060218571</v>
      </c>
      <c r="X600" s="1">
        <v>0</v>
      </c>
      <c r="Y600" s="1">
        <v>0</v>
      </c>
      <c r="Z600" s="1">
        <v>-0.0005463596010338856</v>
      </c>
      <c r="AA600" s="1">
        <v>-0.008892324346114311</v>
      </c>
      <c r="AB600" s="1">
        <v>0</v>
      </c>
      <c r="AC600" s="1">
        <v>0.0005521129644341372</v>
      </c>
      <c r="AD600" s="1">
        <v>-0.02225139987933589</v>
      </c>
      <c r="AE600" s="1">
        <v>-0.03338491602345928</v>
      </c>
      <c r="AF600" s="1">
        <v>-0.01241669903234666</v>
      </c>
      <c r="AG600" s="1">
        <v>-0.01344427502069023</v>
      </c>
      <c r="AH600" s="1">
        <v>0.006093754215047431</v>
      </c>
      <c r="AI600" s="1">
        <v>-0.001306821114071099</v>
      </c>
      <c r="AJ600" s="1">
        <v>-0.01579086355434178</v>
      </c>
      <c r="AK600" s="1">
        <v>0.008781867786100239</v>
      </c>
      <c r="AL600" s="1">
        <v>-0.02641182315003154</v>
      </c>
      <c r="AM600" s="1">
        <v>-0.02057126902692807</v>
      </c>
      <c r="AN600" s="1">
        <v>0.001295461918548568</v>
      </c>
      <c r="AO600" s="1">
        <v>-0.01173547837048872</v>
      </c>
      <c r="AP600" s="1">
        <v>-0.008300258410653072</v>
      </c>
      <c r="AQ600" s="1">
        <v>-0.006833708416897011</v>
      </c>
      <c r="AR600" s="1">
        <v>0</v>
      </c>
      <c r="AS600" s="1">
        <v>-0.008392516283670548</v>
      </c>
      <c r="AT600" s="1">
        <v>0</v>
      </c>
      <c r="AU600" s="1">
        <v>-0.005669299062819988</v>
      </c>
      <c r="AV600" s="1">
        <v>-0.01198540852160768</v>
      </c>
      <c r="AW600" s="1">
        <v>-0.01441004435625126</v>
      </c>
      <c r="AX600" s="1">
        <v>0.04791723957558203</v>
      </c>
      <c r="AY600" s="1">
        <v>-0.004096697341041899</v>
      </c>
      <c r="AZ600" s="1">
        <v>0.001368234160481263</v>
      </c>
      <c r="BA600" s="1">
        <v>-0.006848458414507652</v>
      </c>
      <c r="BB600" s="1">
        <v>0.001560236963829453</v>
      </c>
      <c r="BC600" s="1">
        <v>0.00480705066038789</v>
      </c>
      <c r="BD600" s="1">
        <v>0.002005202966948616</v>
      </c>
      <c r="BE600" s="1">
        <v>-0.0284496477529711</v>
      </c>
      <c r="BF600" s="1">
        <v>0</v>
      </c>
      <c r="BG600" s="1">
        <v>-0.005487770616901533</v>
      </c>
    </row>
    <row r="601" spans="1:59">
      <c r="A601" s="11">
        <v>44318</v>
      </c>
      <c r="B601" s="1">
        <v>0</v>
      </c>
      <c r="C601" s="1">
        <v>0</v>
      </c>
      <c r="D601" s="1">
        <v>0</v>
      </c>
      <c r="E601" s="1">
        <v>0</v>
      </c>
      <c r="F601" s="1">
        <v>0</v>
      </c>
      <c r="G601" s="1">
        <v>0</v>
      </c>
      <c r="H601" s="1">
        <v>0</v>
      </c>
      <c r="I601" s="1">
        <v>0</v>
      </c>
      <c r="J601" s="1">
        <v>0</v>
      </c>
      <c r="K601" s="1">
        <v>0</v>
      </c>
      <c r="L601" s="1">
        <v>-0.00192034828162424</v>
      </c>
      <c r="M601" s="1">
        <v>0</v>
      </c>
      <c r="N601" s="1">
        <v>0</v>
      </c>
      <c r="O601" s="1">
        <v>0</v>
      </c>
      <c r="P601" s="1">
        <v>0</v>
      </c>
      <c r="Q601" s="1">
        <v>0.01743338870469402</v>
      </c>
      <c r="R601" s="1">
        <v>0</v>
      </c>
      <c r="S601" s="1">
        <v>0</v>
      </c>
      <c r="T601" s="1">
        <v>0</v>
      </c>
      <c r="U601" s="1">
        <v>0</v>
      </c>
      <c r="V601" s="1">
        <v>0</v>
      </c>
      <c r="W601" s="1">
        <v>0</v>
      </c>
      <c r="X601" s="1">
        <v>0</v>
      </c>
      <c r="Y601" s="1">
        <v>-0.001551000993046392</v>
      </c>
      <c r="Z601" s="1">
        <v>0</v>
      </c>
      <c r="AA601" s="1">
        <v>0</v>
      </c>
      <c r="AB601" s="1">
        <v>0</v>
      </c>
      <c r="AC601" s="1">
        <v>0</v>
      </c>
      <c r="AD601" s="1">
        <v>0</v>
      </c>
      <c r="AE601" s="1">
        <v>0</v>
      </c>
      <c r="AF601" s="1">
        <v>0</v>
      </c>
      <c r="AG601" s="1">
        <v>0</v>
      </c>
      <c r="AH601" s="1">
        <v>0</v>
      </c>
      <c r="AI601" s="1">
        <v>0</v>
      </c>
      <c r="AJ601" s="1">
        <v>0</v>
      </c>
      <c r="AK601" s="1">
        <v>0</v>
      </c>
      <c r="AL601" s="1">
        <v>0</v>
      </c>
      <c r="AM601" s="1">
        <v>0</v>
      </c>
      <c r="AN601" s="1">
        <v>0</v>
      </c>
      <c r="AO601" s="1">
        <v>0</v>
      </c>
      <c r="AP601" s="1">
        <v>0</v>
      </c>
      <c r="AQ601" s="1">
        <v>0</v>
      </c>
      <c r="AR601" s="1">
        <v>0</v>
      </c>
      <c r="AS601" s="1">
        <v>0</v>
      </c>
      <c r="AT601" s="1">
        <v>-0.0004606967329162659</v>
      </c>
      <c r="AU601" s="1">
        <v>0</v>
      </c>
      <c r="AV601" s="1">
        <v>0</v>
      </c>
      <c r="AW601" s="1">
        <v>0</v>
      </c>
      <c r="AX601" s="1">
        <v>0</v>
      </c>
      <c r="AY601" s="1">
        <v>0</v>
      </c>
      <c r="AZ601" s="1">
        <v>0</v>
      </c>
      <c r="BA601" s="1">
        <v>0</v>
      </c>
      <c r="BB601" s="1">
        <v>0</v>
      </c>
      <c r="BC601" s="1">
        <v>0</v>
      </c>
      <c r="BD601" s="1">
        <v>0</v>
      </c>
      <c r="BE601" s="1">
        <v>0</v>
      </c>
      <c r="BF601" s="1">
        <v>0</v>
      </c>
      <c r="BG601" s="1">
        <v>0</v>
      </c>
    </row>
    <row r="602" spans="1:59">
      <c r="A602" s="11">
        <v>44319</v>
      </c>
      <c r="B602" s="1">
        <v>-0.004580129216448792</v>
      </c>
      <c r="C602" s="1">
        <v>0.01470317803684607</v>
      </c>
      <c r="D602" s="1">
        <v>0.01048900781376494</v>
      </c>
      <c r="E602" s="1">
        <v>-0.0376133250614572</v>
      </c>
      <c r="F602" s="1">
        <v>-0.0233401707193126</v>
      </c>
      <c r="G602" s="1">
        <v>0.03023645209164605</v>
      </c>
      <c r="H602" s="1">
        <v>0.001676215702752337</v>
      </c>
      <c r="I602" s="1">
        <v>-0.001039143700135137</v>
      </c>
      <c r="J602" s="1">
        <v>-0.002686909679809557</v>
      </c>
      <c r="K602" s="1">
        <v>0.001305127729754441</v>
      </c>
      <c r="L602" s="1">
        <v>-0.03408275887319701</v>
      </c>
      <c r="M602" s="1">
        <v>0.01943083613600782</v>
      </c>
      <c r="N602" s="1">
        <v>0.02238791015107067</v>
      </c>
      <c r="O602" s="1">
        <v>0.01989327384435802</v>
      </c>
      <c r="P602" s="1">
        <v>-0.01078019764278981</v>
      </c>
      <c r="Q602" s="1">
        <v>-0.01942453248547171</v>
      </c>
      <c r="R602" s="1">
        <v>0.01570034267161668</v>
      </c>
      <c r="S602" s="1">
        <v>0.01481535501803233</v>
      </c>
      <c r="T602" s="1">
        <v>-0.005141239803674647</v>
      </c>
      <c r="U602" s="1">
        <v>-0.006202990548505261</v>
      </c>
      <c r="V602" s="1">
        <v>0.004736387192366687</v>
      </c>
      <c r="W602" s="1">
        <v>0.002525216820500553</v>
      </c>
      <c r="X602" s="1">
        <v>-0.02561823219679082</v>
      </c>
      <c r="Y602" s="1">
        <v>-0.01645945121113701</v>
      </c>
      <c r="Z602" s="1">
        <v>0.01008454175794693</v>
      </c>
      <c r="AA602" s="1">
        <v>-0.002925606104942857</v>
      </c>
      <c r="AB602" s="1">
        <v>-0.008583785660688514</v>
      </c>
      <c r="AC602" s="1">
        <v>0.01248148648641823</v>
      </c>
      <c r="AD602" s="1">
        <v>0.0003281411183395644</v>
      </c>
      <c r="AE602" s="1">
        <v>-0.005902162525220578</v>
      </c>
      <c r="AF602" s="1">
        <v>0.009272401390017393</v>
      </c>
      <c r="AG602" s="1">
        <v>-0.007690414984818705</v>
      </c>
      <c r="AH602" s="1">
        <v>0.01848890727488572</v>
      </c>
      <c r="AI602" s="1">
        <v>-0.001268960598257318</v>
      </c>
      <c r="AJ602" s="1">
        <v>-0.001204760456598564</v>
      </c>
      <c r="AK602" s="1">
        <v>-0.008491217793305639</v>
      </c>
      <c r="AL602" s="1">
        <v>-0.01472433417064856</v>
      </c>
      <c r="AM602" s="1">
        <v>-0.0115093792155565</v>
      </c>
      <c r="AN602" s="1">
        <v>0.03053035059701026</v>
      </c>
      <c r="AO602" s="1">
        <v>0.006258408767463308</v>
      </c>
      <c r="AP602" s="1">
        <v>0.01076120970987549</v>
      </c>
      <c r="AQ602" s="1">
        <v>0</v>
      </c>
      <c r="AR602" s="1">
        <v>-0.01967854753134857</v>
      </c>
      <c r="AS602" s="1">
        <v>0.001790467947584196</v>
      </c>
      <c r="AT602" s="1">
        <v>0.003934954669736701</v>
      </c>
      <c r="AU602" s="1">
        <v>0.0009503337867977635</v>
      </c>
      <c r="AV602" s="1">
        <v>0.004259645278009483</v>
      </c>
      <c r="AW602" s="1">
        <v>0.01947555166248471</v>
      </c>
      <c r="AX602" s="1">
        <v>-0.0345906327113007</v>
      </c>
      <c r="AY602" s="1">
        <v>-0.005758921954917007</v>
      </c>
      <c r="AZ602" s="1">
        <v>-0.01539397974878198</v>
      </c>
      <c r="BA602" s="1">
        <v>0.01780345140179773</v>
      </c>
      <c r="BB602" s="1">
        <v>-0.01660471672406427</v>
      </c>
      <c r="BC602" s="1">
        <v>0.006472620438467747</v>
      </c>
      <c r="BD602" s="1">
        <v>0.01579582590404693</v>
      </c>
      <c r="BE602" s="1">
        <v>0.02694004264825933</v>
      </c>
      <c r="BF602" s="1">
        <v>-0.07142861289721414</v>
      </c>
      <c r="BG602" s="1">
        <v>-0.01471492827708598</v>
      </c>
    </row>
    <row r="603" spans="1:59">
      <c r="A603" s="11">
        <v>44320</v>
      </c>
      <c r="B603" s="1">
        <v>-0.01664855143548494</v>
      </c>
      <c r="C603" s="1">
        <v>0.006786549444249834</v>
      </c>
      <c r="D603" s="1">
        <v>-0.002263405144722341</v>
      </c>
      <c r="E603" s="1">
        <v>0.0007638135743193164</v>
      </c>
      <c r="F603" s="1">
        <v>-0.02203454133380189</v>
      </c>
      <c r="G603" s="1">
        <v>0.05736405375601938</v>
      </c>
      <c r="H603" s="1">
        <v>-0.00717195807339166</v>
      </c>
      <c r="I603" s="1">
        <v>-0.01217984801529592</v>
      </c>
      <c r="J603" s="1">
        <v>-0.01302198597969484</v>
      </c>
      <c r="K603" s="1">
        <v>-0.00391034909483845</v>
      </c>
      <c r="L603" s="1">
        <v>0.01155317340584228</v>
      </c>
      <c r="M603" s="1">
        <v>-0.01062423647443755</v>
      </c>
      <c r="N603" s="1">
        <v>-0.01155712853568469</v>
      </c>
      <c r="O603" s="1">
        <v>0.001206545804141923</v>
      </c>
      <c r="P603" s="1">
        <v>0.003643610883585557</v>
      </c>
      <c r="Q603" s="1">
        <v>0.04428888120715868</v>
      </c>
      <c r="R603" s="1">
        <v>0.00865065043794222</v>
      </c>
      <c r="S603" s="1">
        <v>-0.01072126008943541</v>
      </c>
      <c r="T603" s="1">
        <v>0.01771821483139524</v>
      </c>
      <c r="U603" s="1">
        <v>-0.01708436256488988</v>
      </c>
      <c r="V603" s="1">
        <v>-0.004569135068957286</v>
      </c>
      <c r="W603" s="1">
        <v>0.005037943529485167</v>
      </c>
      <c r="X603" s="1">
        <v>0.02991836993253738</v>
      </c>
      <c r="Y603" s="1">
        <v>0.009063126520867382</v>
      </c>
      <c r="Z603" s="1">
        <v>-0.006796182435999443</v>
      </c>
      <c r="AA603" s="1">
        <v>0.01382353234401257</v>
      </c>
      <c r="AB603" s="1">
        <v>0.02630716306288372</v>
      </c>
      <c r="AC603" s="1">
        <v>0.005631893029269142</v>
      </c>
      <c r="AD603" s="1">
        <v>-0.03124816874515224</v>
      </c>
      <c r="AE603" s="1">
        <v>-0.01092128061544273</v>
      </c>
      <c r="AF603" s="1">
        <v>0.001401305808578668</v>
      </c>
      <c r="AG603" s="1">
        <v>-0.013082030492793</v>
      </c>
      <c r="AH603" s="1">
        <v>-0.01001572863285005</v>
      </c>
      <c r="AI603" s="1">
        <v>-0.01615981459430049</v>
      </c>
      <c r="AJ603" s="1">
        <v>0.0152379051495497</v>
      </c>
      <c r="AK603" s="1">
        <v>-0.01164776344287632</v>
      </c>
      <c r="AL603" s="1">
        <v>-0.01177428760256205</v>
      </c>
      <c r="AM603" s="1">
        <v>-0.03272287465025447</v>
      </c>
      <c r="AN603" s="1">
        <v>0.003012749626265077</v>
      </c>
      <c r="AO603" s="1">
        <v>0.02764202208277533</v>
      </c>
      <c r="AP603" s="1">
        <v>0.002267309671407203</v>
      </c>
      <c r="AQ603" s="1">
        <v>0.02385323778029136</v>
      </c>
      <c r="AR603" s="1">
        <v>0.01215730527759251</v>
      </c>
      <c r="AS603" s="1">
        <v>0.01316004388303682</v>
      </c>
      <c r="AT603" s="1">
        <v>0.01554625173299939</v>
      </c>
      <c r="AU603" s="1">
        <v>-0.001265782316526964</v>
      </c>
      <c r="AV603" s="1">
        <v>-0.003227279704656194</v>
      </c>
      <c r="AW603" s="1">
        <v>-0.004543276795508366</v>
      </c>
      <c r="AX603" s="1">
        <v>-0.01649874089928205</v>
      </c>
      <c r="AY603" s="1">
        <v>-0.01199838289664623</v>
      </c>
      <c r="AZ603" s="1">
        <v>-0.01070063289060508</v>
      </c>
      <c r="BA603" s="1">
        <v>0.01340230977494827</v>
      </c>
      <c r="BB603" s="1">
        <v>-0.04856718129919446</v>
      </c>
      <c r="BC603" s="1">
        <v>-0.001398183340367121</v>
      </c>
      <c r="BD603" s="1">
        <v>-0.009850905920633535</v>
      </c>
      <c r="BE603" s="1">
        <v>-0.01824931789503859</v>
      </c>
      <c r="BF603" s="1">
        <v>0.01098906748015605</v>
      </c>
      <c r="BG603" s="1">
        <v>-0.009334154173738285</v>
      </c>
    </row>
    <row r="604" spans="1:59">
      <c r="A604" s="11">
        <v>44321</v>
      </c>
      <c r="B604" s="1">
        <v>0.008252425925387774</v>
      </c>
      <c r="C604" s="1">
        <v>0.008927008919826118</v>
      </c>
      <c r="D604" s="1">
        <v>-0.003050598867641363</v>
      </c>
      <c r="E604" s="1">
        <v>-0.009922386124420979</v>
      </c>
      <c r="F604" s="1">
        <v>-0.01247943299949428</v>
      </c>
      <c r="G604" s="1">
        <v>0.07330303032067587</v>
      </c>
      <c r="H604" s="1">
        <v>0.01444744022566846</v>
      </c>
      <c r="I604" s="1">
        <v>-0.00491441486258315</v>
      </c>
      <c r="J604" s="1">
        <v>0.01728838524829635</v>
      </c>
      <c r="K604" s="1">
        <v>0.003248984718372538</v>
      </c>
      <c r="L604" s="1">
        <v>-0.00551374125969728</v>
      </c>
      <c r="M604" s="1">
        <v>-0.007434267818801965</v>
      </c>
      <c r="N604" s="1">
        <v>0.002584652918174113</v>
      </c>
      <c r="O604" s="1">
        <v>-0.04237794268169859</v>
      </c>
      <c r="P604" s="1">
        <v>-0.00511547126392331</v>
      </c>
      <c r="Q604" s="1">
        <v>-0.01796662556195472</v>
      </c>
      <c r="R604" s="1">
        <v>0.0140597539543057</v>
      </c>
      <c r="S604" s="1">
        <v>0.02211822172134537</v>
      </c>
      <c r="T604" s="1">
        <v>0.01257376125414589</v>
      </c>
      <c r="U604" s="1">
        <v>0.00105763158837946</v>
      </c>
      <c r="V604" s="1">
        <v>0.01704805071590632</v>
      </c>
      <c r="W604" s="1">
        <v>-0.0005570550044370348</v>
      </c>
      <c r="X604" s="1">
        <v>0.001650460950774368</v>
      </c>
      <c r="Y604" s="1">
        <v>0.01457213651204325</v>
      </c>
      <c r="Z604" s="1">
        <v>0.007872086256011324</v>
      </c>
      <c r="AA604" s="1">
        <v>0.01312072451467072</v>
      </c>
      <c r="AB604" s="1">
        <v>-0.0005408489749015866</v>
      </c>
      <c r="AC604" s="1">
        <v>-0.002864635478358357</v>
      </c>
      <c r="AD604" s="1">
        <v>-0.008648807668149794</v>
      </c>
      <c r="AE604" s="1">
        <v>-0.00770719227883121</v>
      </c>
      <c r="AF604" s="1">
        <v>0.01710491588532248</v>
      </c>
      <c r="AG604" s="1">
        <v>-0.01049125672688511</v>
      </c>
      <c r="AH604" s="1">
        <v>0.013910986880457</v>
      </c>
      <c r="AI604" s="1">
        <v>-0.005326980927649827</v>
      </c>
      <c r="AJ604" s="1">
        <v>0.005253459484568124</v>
      </c>
      <c r="AK604" s="1">
        <v>-0.01411027108959484</v>
      </c>
      <c r="AL604" s="1">
        <v>-0.01301427141555156</v>
      </c>
      <c r="AM604" s="1">
        <v>0.007473255838344794</v>
      </c>
      <c r="AN604" s="1">
        <v>0.0005007349382255555</v>
      </c>
      <c r="AO604" s="1">
        <v>0.006672770557869745</v>
      </c>
      <c r="AP604" s="1">
        <v>0.02478606837472319</v>
      </c>
      <c r="AQ604" s="1">
        <v>0.007616404455893733</v>
      </c>
      <c r="AR604" s="1">
        <v>0.01033523886436538</v>
      </c>
      <c r="AS604" s="1">
        <v>0.01314944675495688</v>
      </c>
      <c r="AT604" s="1">
        <v>0.00482844560588469</v>
      </c>
      <c r="AU604" s="1">
        <v>0.01045628699390888</v>
      </c>
      <c r="AV604" s="1">
        <v>-0.002867692534407995</v>
      </c>
      <c r="AW604" s="1">
        <v>0.01908078923256618</v>
      </c>
      <c r="AX604" s="1">
        <v>-0.003948959080373515</v>
      </c>
      <c r="AY604" s="1">
        <v>0.06909554371298965</v>
      </c>
      <c r="AZ604" s="1">
        <v>-0.005828980179602872</v>
      </c>
      <c r="BA604" s="1">
        <v>0.002819987386318612</v>
      </c>
      <c r="BB604" s="1">
        <v>-0.01475761175546353</v>
      </c>
      <c r="BC604" s="1">
        <v>-0.03391994344751303</v>
      </c>
      <c r="BD604" s="1">
        <v>-0.0008526369972080561</v>
      </c>
      <c r="BE604" s="1">
        <v>0.01957610323872117</v>
      </c>
      <c r="BF604" s="1">
        <v>0</v>
      </c>
      <c r="BG604" s="1">
        <v>-0.005025135787766755</v>
      </c>
    </row>
    <row r="605" spans="1:59">
      <c r="A605" s="11">
        <v>44322</v>
      </c>
      <c r="B605" s="1">
        <v>0.002362716725831326</v>
      </c>
      <c r="C605" s="1">
        <v>0.01444567917934214</v>
      </c>
      <c r="D605" s="1">
        <v>0.04056477797955549</v>
      </c>
      <c r="E605" s="1">
        <v>0.0007708795732008777</v>
      </c>
      <c r="F605" s="1">
        <v>0.01095540176944754</v>
      </c>
      <c r="G605" s="1">
        <v>0.01775005233182947</v>
      </c>
      <c r="H605" s="1">
        <v>-0.005696710416578599</v>
      </c>
      <c r="I605" s="1">
        <v>-0.001587444273257632</v>
      </c>
      <c r="J605" s="1">
        <v>0.01475850493344333</v>
      </c>
      <c r="K605" s="1">
        <v>-0.0001800071003956738</v>
      </c>
      <c r="L605" s="1">
        <v>-0.0009617554454700583</v>
      </c>
      <c r="M605" s="1">
        <v>0.02754362344120409</v>
      </c>
      <c r="N605" s="1">
        <v>-0.0778295573385237</v>
      </c>
      <c r="O605" s="1">
        <v>0.01531043676605193</v>
      </c>
      <c r="P605" s="1">
        <v>-0.001492825307043533</v>
      </c>
      <c r="Q605" s="1">
        <v>0.00620309347731518</v>
      </c>
      <c r="R605" s="1">
        <v>0.001663816243771654</v>
      </c>
      <c r="S605" s="1">
        <v>-0.005431584405944712</v>
      </c>
      <c r="T605" s="1">
        <v>-0.01370716686850304</v>
      </c>
      <c r="U605" s="1">
        <v>0.01044238472305614</v>
      </c>
      <c r="V605" s="1">
        <v>0.01246418294301166</v>
      </c>
      <c r="W605" s="1">
        <v>0.007523225671911327</v>
      </c>
      <c r="X605" s="1">
        <v>-0.008678473518395902</v>
      </c>
      <c r="Y605" s="1">
        <v>-0.006428362342389415</v>
      </c>
      <c r="Z605" s="1">
        <v>-0.0003605572905963639</v>
      </c>
      <c r="AA605" s="1">
        <v>0.02012440104986335</v>
      </c>
      <c r="AB605" s="1">
        <v>0.007575017100585502</v>
      </c>
      <c r="AC605" s="1">
        <v>0.002510607696682987</v>
      </c>
      <c r="AD605" s="1">
        <v>-0.002514817497604072</v>
      </c>
      <c r="AE605" s="1">
        <v>-0.01359217437184268</v>
      </c>
      <c r="AF605" s="1">
        <v>0.02354369456770233</v>
      </c>
      <c r="AG605" s="1">
        <v>0.01587200868000482</v>
      </c>
      <c r="AH605" s="1">
        <v>-0.03461183187220285</v>
      </c>
      <c r="AI605" s="1">
        <v>0.01322669926436393</v>
      </c>
      <c r="AJ605" s="1">
        <v>0.01119816850854849</v>
      </c>
      <c r="AK605" s="1">
        <v>0.006994842192041606</v>
      </c>
      <c r="AL605" s="1">
        <v>0.0192217146339948</v>
      </c>
      <c r="AM605" s="1">
        <v>0.004460944226148511</v>
      </c>
      <c r="AN605" s="1">
        <v>-0.009853595419246575</v>
      </c>
      <c r="AO605" s="1">
        <v>0.01834428759511431</v>
      </c>
      <c r="AP605" s="1">
        <v>0.01362913459566983</v>
      </c>
      <c r="AQ605" s="1">
        <v>0.008448395603582348</v>
      </c>
      <c r="AR605" s="1">
        <v>-0.001658792276634791</v>
      </c>
      <c r="AS605" s="1">
        <v>0.00237413231541761</v>
      </c>
      <c r="AT605" s="1">
        <v>0.006653013080071712</v>
      </c>
      <c r="AU605" s="1">
        <v>0.002822142243682269</v>
      </c>
      <c r="AV605" s="1">
        <v>-0.01400874036000632</v>
      </c>
      <c r="AW605" s="1">
        <v>0.01678079446614866</v>
      </c>
      <c r="AX605" s="1">
        <v>-0.01102933852078491</v>
      </c>
      <c r="AY605" s="1">
        <v>-0.03251076777840511</v>
      </c>
      <c r="AZ605" s="1">
        <v>-0.006208098611562129</v>
      </c>
      <c r="BA605" s="1">
        <v>0.005987859429887887</v>
      </c>
      <c r="BB605" s="1">
        <v>-0.008142240492163166</v>
      </c>
      <c r="BC605" s="1">
        <v>-0.00351931611127454</v>
      </c>
      <c r="BD605" s="1">
        <v>0.007140220881557635</v>
      </c>
      <c r="BE605" s="1">
        <v>0.04347068367177886</v>
      </c>
      <c r="BF605" s="1">
        <v>0</v>
      </c>
      <c r="BG605" s="1">
        <v>-0.01452020330301551</v>
      </c>
    </row>
    <row r="606" spans="1:59">
      <c r="A606" s="11">
        <v>44323</v>
      </c>
      <c r="B606" s="1">
        <v>0.001346903799297916</v>
      </c>
      <c r="C606" s="1">
        <v>-0.001246074736979574</v>
      </c>
      <c r="D606" s="1">
        <v>-0.002714684045589721</v>
      </c>
      <c r="E606" s="1">
        <v>0.01181150566381417</v>
      </c>
      <c r="F606" s="1">
        <v>-0.00446405785027626</v>
      </c>
      <c r="G606" s="1">
        <v>0.0446983560180203</v>
      </c>
      <c r="H606" s="1">
        <v>0.002625905447667831</v>
      </c>
      <c r="I606" s="1">
        <v>-0.00490239651677471</v>
      </c>
      <c r="J606" s="1">
        <v>0.0136624020554108</v>
      </c>
      <c r="K606" s="1">
        <v>0.00440864375578931</v>
      </c>
      <c r="L606" s="1">
        <v>0</v>
      </c>
      <c r="M606" s="1">
        <v>0.004075703276687603</v>
      </c>
      <c r="N606" s="1">
        <v>-0.003993652968559469</v>
      </c>
      <c r="O606" s="1">
        <v>0.009295594060912737</v>
      </c>
      <c r="P606" s="1">
        <v>0.01986714613398055</v>
      </c>
      <c r="Q606" s="1">
        <v>0</v>
      </c>
      <c r="R606" s="1">
        <v>-0.004844710225056836</v>
      </c>
      <c r="S606" s="1">
        <v>0.004135178924495664</v>
      </c>
      <c r="T606" s="1">
        <v>0.02547096994191689</v>
      </c>
      <c r="U606" s="1">
        <v>0.007281621051343334</v>
      </c>
      <c r="V606" s="1">
        <v>0.0157068250231347</v>
      </c>
      <c r="W606" s="1">
        <v>0.002765561150416707</v>
      </c>
      <c r="X606" s="1">
        <v>0</v>
      </c>
      <c r="Y606" s="1">
        <v>0</v>
      </c>
      <c r="Z606" s="1">
        <v>0.01123928856493128</v>
      </c>
      <c r="AA606" s="1">
        <v>0.003422776419375939</v>
      </c>
      <c r="AB606" s="1">
        <v>0</v>
      </c>
      <c r="AC606" s="1">
        <v>0.007745098168894016</v>
      </c>
      <c r="AD606" s="1">
        <v>0.02788841972460654</v>
      </c>
      <c r="AE606" s="1">
        <v>0.005905502487004721</v>
      </c>
      <c r="AF606" s="1">
        <v>0.003136565342141129</v>
      </c>
      <c r="AG606" s="1">
        <v>-0.00293732414748038</v>
      </c>
      <c r="AH606" s="1">
        <v>0.02616277885116514</v>
      </c>
      <c r="AI606" s="1">
        <v>0.01093181865704751</v>
      </c>
      <c r="AJ606" s="1">
        <v>0.00375292671644134</v>
      </c>
      <c r="AK606" s="1">
        <v>0.008587746271149665</v>
      </c>
      <c r="AL606" s="1">
        <v>0.00091109442924453</v>
      </c>
      <c r="AM606" s="1">
        <v>0.01991691395158313</v>
      </c>
      <c r="AN606" s="1">
        <v>0.009951655001382065</v>
      </c>
      <c r="AO606" s="1">
        <v>0.003683681104889924</v>
      </c>
      <c r="AP606" s="1">
        <v>0.003219154197868779</v>
      </c>
      <c r="AQ606" s="1">
        <v>0.009259110622275024</v>
      </c>
      <c r="AR606" s="1">
        <v>0</v>
      </c>
      <c r="AS606" s="1">
        <v>-0.0009474282379321464</v>
      </c>
      <c r="AT606" s="1">
        <v>0</v>
      </c>
      <c r="AU606" s="1">
        <v>-0.005315870978939263</v>
      </c>
      <c r="AV606" s="1">
        <v>0.02389914325085729</v>
      </c>
      <c r="AW606" s="1">
        <v>0.004192347574201616</v>
      </c>
      <c r="AX606" s="1">
        <v>0.01330746095342117</v>
      </c>
      <c r="AY606" s="1">
        <v>-0.009311799290713463</v>
      </c>
      <c r="AZ606" s="1">
        <v>0.01823573616582475</v>
      </c>
      <c r="BA606" s="1">
        <v>0.006458384667768602</v>
      </c>
      <c r="BB606" s="1">
        <v>0.006621457715694667</v>
      </c>
      <c r="BC606" s="1">
        <v>0.009016442874030473</v>
      </c>
      <c r="BD606" s="1">
        <v>-0.006026181701049405</v>
      </c>
      <c r="BE606" s="1">
        <v>0.01938304641195798</v>
      </c>
      <c r="BF606" s="1">
        <v>0</v>
      </c>
      <c r="BG606" s="1">
        <v>0.01024986068702893</v>
      </c>
    </row>
    <row r="607" spans="1:59">
      <c r="A607" s="11">
        <v>44325</v>
      </c>
      <c r="B607" s="1">
        <v>0</v>
      </c>
      <c r="C607" s="1">
        <v>0</v>
      </c>
      <c r="D607" s="1">
        <v>0</v>
      </c>
      <c r="E607" s="1">
        <v>0</v>
      </c>
      <c r="F607" s="1">
        <v>0</v>
      </c>
      <c r="G607" s="1">
        <v>0</v>
      </c>
      <c r="H607" s="1">
        <v>0</v>
      </c>
      <c r="I607" s="1">
        <v>0</v>
      </c>
      <c r="J607" s="1">
        <v>0</v>
      </c>
      <c r="K607" s="1">
        <v>0</v>
      </c>
      <c r="L607" s="1">
        <v>0.01959342482309689</v>
      </c>
      <c r="M607" s="1">
        <v>0</v>
      </c>
      <c r="N607" s="1">
        <v>0</v>
      </c>
      <c r="O607" s="1">
        <v>0</v>
      </c>
      <c r="P607" s="1">
        <v>0</v>
      </c>
      <c r="Q607" s="1">
        <v>-0.02711766429633244</v>
      </c>
      <c r="R607" s="1">
        <v>0</v>
      </c>
      <c r="S607" s="1">
        <v>0</v>
      </c>
      <c r="T607" s="1">
        <v>0</v>
      </c>
      <c r="U607" s="1">
        <v>0</v>
      </c>
      <c r="V607" s="1">
        <v>0</v>
      </c>
      <c r="W607" s="1">
        <v>0</v>
      </c>
      <c r="X607" s="1">
        <v>0.007092282284479667</v>
      </c>
      <c r="Y607" s="1">
        <v>-0.009538627793971854</v>
      </c>
      <c r="Z607" s="1">
        <v>0</v>
      </c>
      <c r="AA607" s="1">
        <v>0</v>
      </c>
      <c r="AB607" s="1">
        <v>0.02781651023672893</v>
      </c>
      <c r="AC607" s="1">
        <v>0</v>
      </c>
      <c r="AD607" s="1">
        <v>0</v>
      </c>
      <c r="AE607" s="1">
        <v>0</v>
      </c>
      <c r="AF607" s="1">
        <v>0</v>
      </c>
      <c r="AG607" s="1">
        <v>0</v>
      </c>
      <c r="AH607" s="1">
        <v>0</v>
      </c>
      <c r="AI607" s="1">
        <v>0</v>
      </c>
      <c r="AJ607" s="1">
        <v>0</v>
      </c>
      <c r="AK607" s="1">
        <v>0</v>
      </c>
      <c r="AL607" s="1">
        <v>0</v>
      </c>
      <c r="AM607" s="1">
        <v>0</v>
      </c>
      <c r="AN607" s="1">
        <v>0</v>
      </c>
      <c r="AO607" s="1">
        <v>0</v>
      </c>
      <c r="AP607" s="1">
        <v>0</v>
      </c>
      <c r="AQ607" s="1">
        <v>0</v>
      </c>
      <c r="AR607" s="1">
        <v>-0.003600213047410095</v>
      </c>
      <c r="AS607" s="1">
        <v>0</v>
      </c>
      <c r="AT607" s="1">
        <v>0.004198498542797191</v>
      </c>
      <c r="AU607" s="1">
        <v>0</v>
      </c>
      <c r="AV607" s="1">
        <v>0</v>
      </c>
      <c r="AW607" s="1">
        <v>0</v>
      </c>
      <c r="AX607" s="1">
        <v>0</v>
      </c>
      <c r="AY607" s="1">
        <v>0</v>
      </c>
      <c r="AZ607" s="1">
        <v>0</v>
      </c>
      <c r="BA607" s="1">
        <v>0</v>
      </c>
      <c r="BB607" s="1">
        <v>0</v>
      </c>
      <c r="BC607" s="1">
        <v>0</v>
      </c>
      <c r="BD607" s="1">
        <v>0</v>
      </c>
      <c r="BE607" s="1">
        <v>0</v>
      </c>
      <c r="BF607" s="1">
        <v>0</v>
      </c>
      <c r="BG607" s="1">
        <v>0</v>
      </c>
    </row>
    <row r="608" spans="1:59">
      <c r="A608" s="11">
        <v>44326</v>
      </c>
      <c r="B608" s="1">
        <v>-8.418326005688037E-05</v>
      </c>
      <c r="C608" s="1">
        <v>0.007485279421283852</v>
      </c>
      <c r="D608" s="1">
        <v>0.01686112335162804</v>
      </c>
      <c r="E608" s="1">
        <v>-0.0357822583705526</v>
      </c>
      <c r="F608" s="1">
        <v>-0.03072052637375966</v>
      </c>
      <c r="G608" s="1">
        <v>-0.02023201490716486</v>
      </c>
      <c r="H608" s="1">
        <v>0.0166667433190546</v>
      </c>
      <c r="I608" s="1">
        <v>-0.02565353886612931</v>
      </c>
      <c r="J608" s="1">
        <v>-0.009130372936459019</v>
      </c>
      <c r="K608" s="1">
        <v>0.00483717432153119</v>
      </c>
      <c r="L608" s="1">
        <v>-0.01055266578014213</v>
      </c>
      <c r="M608" s="1">
        <v>-0.007389784542562006</v>
      </c>
      <c r="N608" s="1">
        <v>-0.01082610914985183</v>
      </c>
      <c r="O608" s="1">
        <v>-0.03827260168061963</v>
      </c>
      <c r="P608" s="1">
        <v>-0.01863313901880692</v>
      </c>
      <c r="Q608" s="1">
        <v>-0.01187130550152649</v>
      </c>
      <c r="R608" s="1">
        <v>-0.002294920284257707</v>
      </c>
      <c r="S608" s="1">
        <v>0.0009730626561141875</v>
      </c>
      <c r="T608" s="1">
        <v>-0.03532130092398822</v>
      </c>
      <c r="U608" s="1">
        <v>-0.02377548933511997</v>
      </c>
      <c r="V608" s="1">
        <v>-0.008219665658563247</v>
      </c>
      <c r="W608" s="1">
        <v>0.005515412181317236</v>
      </c>
      <c r="X608" s="1">
        <v>-0.03169022812484046</v>
      </c>
      <c r="Y608" s="1">
        <v>-0.006569669331928707</v>
      </c>
      <c r="Z608" s="1">
        <v>-0.008915287733088251</v>
      </c>
      <c r="AA608" s="1">
        <v>-0.0001240615867003081</v>
      </c>
      <c r="AB608" s="1">
        <v>-0.02455598463456377</v>
      </c>
      <c r="AC608" s="1">
        <v>0.00717318473700912</v>
      </c>
      <c r="AD608" s="1">
        <v>-0.01810798402854219</v>
      </c>
      <c r="AE608" s="1">
        <v>-0.03221435164560282</v>
      </c>
      <c r="AF608" s="1">
        <v>-0.003149368914921236</v>
      </c>
      <c r="AG608" s="1">
        <v>-0.04108683058563856</v>
      </c>
      <c r="AH608" s="1">
        <v>-0.04312250757651359</v>
      </c>
      <c r="AI608" s="1">
        <v>-0.02091419851717391</v>
      </c>
      <c r="AJ608" s="1">
        <v>-0.001716236622806511</v>
      </c>
      <c r="AK608" s="1">
        <v>-0.03403857181076797</v>
      </c>
      <c r="AL608" s="1">
        <v>-0.03932268745309397</v>
      </c>
      <c r="AM608" s="1">
        <v>-0.03689515401050425</v>
      </c>
      <c r="AN608" s="1">
        <v>0.007074241142283277</v>
      </c>
      <c r="AO608" s="1">
        <v>-0.001759467296138517</v>
      </c>
      <c r="AP608" s="1">
        <v>0.007267673368305916</v>
      </c>
      <c r="AQ608" s="1">
        <v>-0.01048488599497699</v>
      </c>
      <c r="AR608" s="1">
        <v>-0.02473600062707415</v>
      </c>
      <c r="AS608" s="1">
        <v>0.001896653418870908</v>
      </c>
      <c r="AT608" s="1">
        <v>-0.006978828636685197</v>
      </c>
      <c r="AU608" s="1">
        <v>-0.006287381421187677</v>
      </c>
      <c r="AV608" s="1">
        <v>-0.009005728355834575</v>
      </c>
      <c r="AW608" s="1">
        <v>0.005178874071936068</v>
      </c>
      <c r="AX608" s="1">
        <v>-0.06444373139784076</v>
      </c>
      <c r="AY608" s="1">
        <v>-0.05230890131649146</v>
      </c>
      <c r="AZ608" s="1">
        <v>-0.001239368868400481</v>
      </c>
      <c r="BA608" s="1">
        <v>0.007757808409619038</v>
      </c>
      <c r="BB608" s="1">
        <v>-0.04162175881321883</v>
      </c>
      <c r="BC608" s="1">
        <v>-0.008771159195684608</v>
      </c>
      <c r="BD608" s="1">
        <v>0.004422293946095168</v>
      </c>
      <c r="BE608" s="1">
        <v>0.00182093573201203</v>
      </c>
      <c r="BF608" s="1">
        <v>0</v>
      </c>
      <c r="BG608" s="1">
        <v>0.01585286988612378</v>
      </c>
    </row>
    <row r="609" spans="1:59">
      <c r="A609" s="11">
        <v>44327</v>
      </c>
      <c r="B609" s="1">
        <v>-0.004624159764230251</v>
      </c>
      <c r="C609" s="1">
        <v>-0.02317349134856461</v>
      </c>
      <c r="D609" s="1">
        <v>-0.002676699957395057</v>
      </c>
      <c r="E609" s="1">
        <v>0.01105413858269966</v>
      </c>
      <c r="F609" s="1">
        <v>0.01047481691787677</v>
      </c>
      <c r="G609" s="1">
        <v>-0.008463084836564327</v>
      </c>
      <c r="H609" s="1">
        <v>-0.01615936763081594</v>
      </c>
      <c r="I609" s="1">
        <v>0.008427122096308581</v>
      </c>
      <c r="J609" s="1">
        <v>0.02632722251887576</v>
      </c>
      <c r="K609" s="1">
        <v>-0.02580793733448128</v>
      </c>
      <c r="L609" s="1">
        <v>0.008925155475207225</v>
      </c>
      <c r="M609" s="1">
        <v>-0.008650391797127011</v>
      </c>
      <c r="N609" s="1">
        <v>-0.01851093503254775</v>
      </c>
      <c r="O609" s="1">
        <v>0.002128055812280261</v>
      </c>
      <c r="P609" s="1">
        <v>0.002389966133451438</v>
      </c>
      <c r="Q609" s="1">
        <v>-0.03035972740195947</v>
      </c>
      <c r="R609" s="1">
        <v>-0.01087420008626017</v>
      </c>
      <c r="S609" s="1">
        <v>-0.01399159391860727</v>
      </c>
      <c r="T609" s="1">
        <v>0.01086681704616321</v>
      </c>
      <c r="U609" s="1">
        <v>-0.0140498333702912</v>
      </c>
      <c r="V609" s="1">
        <v>-0.01257203706952648</v>
      </c>
      <c r="W609" s="1">
        <v>0.001371459748177539</v>
      </c>
      <c r="X609" s="1">
        <v>0.008863672271140155</v>
      </c>
      <c r="Y609" s="1">
        <v>-0.002818054702200534</v>
      </c>
      <c r="Z609" s="1">
        <v>-0.007136507063534192</v>
      </c>
      <c r="AA609" s="1">
        <v>-0.01662335168276441</v>
      </c>
      <c r="AB609" s="1">
        <v>0.01317628145889893</v>
      </c>
      <c r="AC609" s="1">
        <v>-0.01353199172725483</v>
      </c>
      <c r="AD609" s="1">
        <v>-0.006846361419367564</v>
      </c>
      <c r="AE609" s="1">
        <v>0.02317619913751878</v>
      </c>
      <c r="AF609" s="1">
        <v>-0.02617710126951811</v>
      </c>
      <c r="AG609" s="1">
        <v>0.00183023680870531</v>
      </c>
      <c r="AH609" s="1">
        <v>-0.009539360327605051</v>
      </c>
      <c r="AI609" s="1">
        <v>-0.003843266347610563</v>
      </c>
      <c r="AJ609" s="1">
        <v>-0.005341809325817293</v>
      </c>
      <c r="AK609" s="1">
        <v>0.0172388668120822</v>
      </c>
      <c r="AL609" s="1">
        <v>0.008622257381758702</v>
      </c>
      <c r="AM609" s="1">
        <v>0.002838829123845921</v>
      </c>
      <c r="AN609" s="1">
        <v>-0.01279495632640293</v>
      </c>
      <c r="AO609" s="1">
        <v>-0.02276398863743512</v>
      </c>
      <c r="AP609" s="1">
        <v>-0.01696013508442895</v>
      </c>
      <c r="AQ609" s="1">
        <v>-0.009271551955594592</v>
      </c>
      <c r="AR609" s="1">
        <v>0.001140148551331155</v>
      </c>
      <c r="AS609" s="1">
        <v>-0.02224324397974808</v>
      </c>
      <c r="AT609" s="1">
        <v>-0.01111050339863207</v>
      </c>
      <c r="AU609" s="1">
        <v>-0.004112523119560119</v>
      </c>
      <c r="AV609" s="1">
        <v>-0.01613499557546039</v>
      </c>
      <c r="AW609" s="1">
        <v>-0.02859995511891478</v>
      </c>
      <c r="AX609" s="1">
        <v>-0.01882227876428832</v>
      </c>
      <c r="AY609" s="1">
        <v>-0.006468288705296921</v>
      </c>
      <c r="AZ609" s="1">
        <v>-0.03114726270083312</v>
      </c>
      <c r="BA609" s="1">
        <v>-0.02183481123960374</v>
      </c>
      <c r="BB609" s="1">
        <v>0.01473066620348473</v>
      </c>
      <c r="BC609" s="1">
        <v>0.01138296816362061</v>
      </c>
      <c r="BD609" s="1">
        <v>-0.009018567170320568</v>
      </c>
      <c r="BE609" s="1">
        <v>-0.03149040955736426</v>
      </c>
      <c r="BF609" s="1">
        <v>0.02173910354679709</v>
      </c>
      <c r="BG609" s="1">
        <v>0.0137328059946944</v>
      </c>
    </row>
    <row r="610" spans="1:59">
      <c r="A610" s="11">
        <v>44328</v>
      </c>
      <c r="B610" s="1">
        <v>-0.01723117917127592</v>
      </c>
      <c r="C610" s="1">
        <v>-0.01394425054791903</v>
      </c>
      <c r="D610" s="1">
        <v>-0.01028863836765759</v>
      </c>
      <c r="E610" s="1">
        <v>-0.02850452153082017</v>
      </c>
      <c r="F610" s="1">
        <v>-0.02232379676542495</v>
      </c>
      <c r="G610" s="1">
        <v>-0.07290130233640391</v>
      </c>
      <c r="H610" s="1">
        <v>0.004522824621778332</v>
      </c>
      <c r="I610" s="1">
        <v>-0.006685386907962054</v>
      </c>
      <c r="J610" s="1">
        <v>-0.01581866668873477</v>
      </c>
      <c r="K610" s="1">
        <v>-0.005124458028690437</v>
      </c>
      <c r="L610" s="1">
        <v>0</v>
      </c>
      <c r="M610" s="1">
        <v>-0.01581263044178971</v>
      </c>
      <c r="N610" s="1">
        <v>-0.02629409626453361</v>
      </c>
      <c r="O610" s="1">
        <v>-0.04056060975441622</v>
      </c>
      <c r="P610" s="1">
        <v>-0.006060060345936646</v>
      </c>
      <c r="Q610" s="1">
        <v>0</v>
      </c>
      <c r="R610" s="1">
        <v>-0.01134602311206623</v>
      </c>
      <c r="S610" s="1">
        <v>-0.009929603254291375</v>
      </c>
      <c r="T610" s="1">
        <v>-0.04590576712760086</v>
      </c>
      <c r="U610" s="1">
        <v>-0.03018071218166518</v>
      </c>
      <c r="V610" s="1">
        <v>-0.03158112304905714</v>
      </c>
      <c r="W610" s="1">
        <v>-0.005203979501757883</v>
      </c>
      <c r="X610" s="1">
        <v>-0.0003379292830628655</v>
      </c>
      <c r="Y610" s="1">
        <v>0</v>
      </c>
      <c r="Z610" s="1">
        <v>-0.006342062154422567</v>
      </c>
      <c r="AA610" s="1">
        <v>-0.006875099578340316</v>
      </c>
      <c r="AB610" s="1">
        <v>-0.006026720652428263</v>
      </c>
      <c r="AC610" s="1">
        <v>-0.01856532824012247</v>
      </c>
      <c r="AD610" s="1">
        <v>-0.05226064042752654</v>
      </c>
      <c r="AE610" s="1">
        <v>-0.02120700317655611</v>
      </c>
      <c r="AF610" s="1">
        <v>-0.02023791859678115</v>
      </c>
      <c r="AG610" s="1">
        <v>-0.01298408313110577</v>
      </c>
      <c r="AH610" s="1">
        <v>-0.02258387033824028</v>
      </c>
      <c r="AI610" s="1">
        <v>-0.02936287203094534</v>
      </c>
      <c r="AJ610" s="1">
        <v>-0.02395066646839372</v>
      </c>
      <c r="AK610" s="1">
        <v>-0.02040069455415816</v>
      </c>
      <c r="AL610" s="1">
        <v>-0.01709724528552758</v>
      </c>
      <c r="AM610" s="1">
        <v>-0.03828748453462227</v>
      </c>
      <c r="AN610" s="1">
        <v>0.008640390191976266</v>
      </c>
      <c r="AO610" s="1">
        <v>-0.01870739408532773</v>
      </c>
      <c r="AP610" s="1">
        <v>-0.01629987076460837</v>
      </c>
      <c r="AQ610" s="1">
        <v>-0.0245098467463758</v>
      </c>
      <c r="AR610" s="1">
        <v>-0.008824451479630402</v>
      </c>
      <c r="AS610" s="1">
        <v>-0.01565029010858809</v>
      </c>
      <c r="AT610" s="1">
        <v>0</v>
      </c>
      <c r="AU610" s="1">
        <v>-0.003176708803341977</v>
      </c>
      <c r="AV610" s="1">
        <v>-0.06588122492267956</v>
      </c>
      <c r="AW610" s="1">
        <v>-0.001136608975669695</v>
      </c>
      <c r="AX610" s="1">
        <v>-0.04424821292685421</v>
      </c>
      <c r="AY610" s="1">
        <v>-0.04383681374774451</v>
      </c>
      <c r="AZ610" s="1">
        <v>-0.03214850598713281</v>
      </c>
      <c r="BA610" s="1">
        <v>-0.0153754771938438</v>
      </c>
      <c r="BB610" s="1">
        <v>-0.02290254872056974</v>
      </c>
      <c r="BC610" s="1">
        <v>-0.0156089316757142</v>
      </c>
      <c r="BD610" s="1">
        <v>-0.02586894344202084</v>
      </c>
      <c r="BE610" s="1">
        <v>-0.07209498552368621</v>
      </c>
      <c r="BF610" s="1">
        <v>0</v>
      </c>
      <c r="BG610" s="1">
        <v>0.04371927415340671</v>
      </c>
    </row>
    <row r="611" spans="1:59">
      <c r="A611" s="11">
        <v>44329</v>
      </c>
      <c r="B611" s="1">
        <v>0.009454325135396902</v>
      </c>
      <c r="C611" s="1">
        <v>0.01928373849690357</v>
      </c>
      <c r="D611" s="1">
        <v>0.03593234734107198</v>
      </c>
      <c r="E611" s="1">
        <v>-0.02076638617942939</v>
      </c>
      <c r="F611" s="1">
        <v>0.003023544004483902</v>
      </c>
      <c r="G611" s="1">
        <v>0.02862753022292686</v>
      </c>
      <c r="H611" s="1">
        <v>0.006161016390561214</v>
      </c>
      <c r="I611" s="1">
        <v>-0.06284671418379073</v>
      </c>
      <c r="J611" s="1">
        <v>0.01520418898699161</v>
      </c>
      <c r="K611" s="1">
        <v>0.03895326647810982</v>
      </c>
      <c r="L611" s="1">
        <v>0.00600863464170498</v>
      </c>
      <c r="M611" s="1">
        <v>0.01969370809707249</v>
      </c>
      <c r="N611" s="1">
        <v>0.007917437226894419</v>
      </c>
      <c r="O611" s="1">
        <v>0.01931177950400231</v>
      </c>
      <c r="P611" s="1">
        <v>0.001166103983451405</v>
      </c>
      <c r="Q611" s="1">
        <v>0.01963160887286275</v>
      </c>
      <c r="R611" s="1">
        <v>0.01903210175716996</v>
      </c>
      <c r="S611" s="1">
        <v>0.003841016850331558</v>
      </c>
      <c r="T611" s="1">
        <v>0.006902583008826957</v>
      </c>
      <c r="U611" s="1">
        <v>0.01022295503588477</v>
      </c>
      <c r="V611" s="1">
        <v>0.01424906656299396</v>
      </c>
      <c r="W611" s="1">
        <v>0</v>
      </c>
      <c r="X611" s="1">
        <v>0.01138031357609104</v>
      </c>
      <c r="Y611" s="1">
        <v>-0.00764894843970465</v>
      </c>
      <c r="Z611" s="1">
        <v>0.02923848456760192</v>
      </c>
      <c r="AA611" s="1">
        <v>0.02572244325228024</v>
      </c>
      <c r="AB611" s="1">
        <v>0.0264866098139076</v>
      </c>
      <c r="AC611" s="1">
        <v>0.01878502521697833</v>
      </c>
      <c r="AD611" s="1">
        <v>0.008911900975900666</v>
      </c>
      <c r="AE611" s="1">
        <v>0.01296884455646841</v>
      </c>
      <c r="AF611" s="1">
        <v>0.01781770516646586</v>
      </c>
      <c r="AG611" s="1">
        <v>0.008957270143771012</v>
      </c>
      <c r="AH611" s="1">
        <v>0.03805629616967554</v>
      </c>
      <c r="AI611" s="1">
        <v>0.01686193404498781</v>
      </c>
      <c r="AJ611" s="1">
        <v>0.04148757247323887</v>
      </c>
      <c r="AK611" s="1">
        <v>0.003464045193047438</v>
      </c>
      <c r="AL611" s="1">
        <v>-0.02981929725720112</v>
      </c>
      <c r="AM611" s="1">
        <v>-0.006777517239786035</v>
      </c>
      <c r="AN611" s="1">
        <v>0.01033023457272986</v>
      </c>
      <c r="AO611" s="1">
        <v>0.02941009910810166</v>
      </c>
      <c r="AP611" s="1">
        <v>0.02519385033736543</v>
      </c>
      <c r="AQ611" s="1">
        <v>0.03060760662478046</v>
      </c>
      <c r="AR611" s="1">
        <v>0.01694431652029182</v>
      </c>
      <c r="AS611" s="1">
        <v>0.02114410680959233</v>
      </c>
      <c r="AT611" s="1">
        <v>-0.01222272203038954</v>
      </c>
      <c r="AU611" s="1">
        <v>0.01720850071393243</v>
      </c>
      <c r="AV611" s="1">
        <v>0.01977599709819744</v>
      </c>
      <c r="AW611" s="1">
        <v>0.0230276770218858</v>
      </c>
      <c r="AX611" s="1">
        <v>-0.03085320398089642</v>
      </c>
      <c r="AY611" s="1">
        <v>0.0004539368393163823</v>
      </c>
      <c r="AZ611" s="1">
        <v>0.03109903259704527</v>
      </c>
      <c r="BA611" s="1">
        <v>0.007869541473396025</v>
      </c>
      <c r="BB611" s="1">
        <v>-0.005505629450364258</v>
      </c>
      <c r="BC611" s="1">
        <v>0.01481312213823571</v>
      </c>
      <c r="BD611" s="1">
        <v>0.01691920871240016</v>
      </c>
      <c r="BE611" s="1">
        <v>-0.002855526365106775</v>
      </c>
      <c r="BF611" s="1">
        <v>0</v>
      </c>
      <c r="BG611" s="1">
        <v>-0.01592924411958874</v>
      </c>
    </row>
    <row r="612" spans="1:59">
      <c r="A612" s="11">
        <v>44330</v>
      </c>
      <c r="B612" s="1">
        <v>0.007322238737755171</v>
      </c>
      <c r="C612" s="1">
        <v>0.01729727790355162</v>
      </c>
      <c r="D612" s="1">
        <v>0.01265244651242514</v>
      </c>
      <c r="E612" s="1">
        <v>0.02052264434472795</v>
      </c>
      <c r="F612" s="1">
        <v>0.01943085118449184</v>
      </c>
      <c r="G612" s="1">
        <v>0.00465849413727204</v>
      </c>
      <c r="H612" s="1">
        <v>0.02331607231195143</v>
      </c>
      <c r="I612" s="1">
        <v>0.01664398605058803</v>
      </c>
      <c r="J612" s="1">
        <v>-0.0008557193291016674</v>
      </c>
      <c r="K612" s="1">
        <v>-0.009162884297388652</v>
      </c>
      <c r="L612" s="1">
        <v>0</v>
      </c>
      <c r="M612" s="1">
        <v>0.01288434381156955</v>
      </c>
      <c r="N612" s="1">
        <v>-0.003927567057675274</v>
      </c>
      <c r="O612" s="1">
        <v>0.008710832572172311</v>
      </c>
      <c r="P612" s="1">
        <v>0.01830282861896837</v>
      </c>
      <c r="Q612" s="1">
        <v>0</v>
      </c>
      <c r="R612" s="1">
        <v>-0.004127109463981649</v>
      </c>
      <c r="S612" s="1">
        <v>0.008857081816428414</v>
      </c>
      <c r="T612" s="1">
        <v>0.03765309310810605</v>
      </c>
      <c r="U612" s="1">
        <v>0.02395695318559099</v>
      </c>
      <c r="V612" s="1">
        <v>0.01665580734451955</v>
      </c>
      <c r="W612" s="1">
        <v>0.01266524420353088</v>
      </c>
      <c r="X612" s="1">
        <v>0</v>
      </c>
      <c r="Y612" s="1">
        <v>0</v>
      </c>
      <c r="Z612" s="1">
        <v>0.02734460770703073</v>
      </c>
      <c r="AA612" s="1">
        <v>0.01554180342669365</v>
      </c>
      <c r="AB612" s="1">
        <v>0</v>
      </c>
      <c r="AC612" s="1">
        <v>0.007762440148300742</v>
      </c>
      <c r="AD612" s="1">
        <v>0.0218231461063898</v>
      </c>
      <c r="AE612" s="1">
        <v>0.0252222724973552</v>
      </c>
      <c r="AF612" s="1">
        <v>0.02091405412202407</v>
      </c>
      <c r="AG612" s="1">
        <v>0.03498654371393495</v>
      </c>
      <c r="AH612" s="1">
        <v>0.02520459513987849</v>
      </c>
      <c r="AI612" s="1">
        <v>0.02106740202946522</v>
      </c>
      <c r="AJ612" s="1">
        <v>0.01299508650957137</v>
      </c>
      <c r="AK612" s="1">
        <v>0.01378784244562015</v>
      </c>
      <c r="AL612" s="1">
        <v>0.03773025355883242</v>
      </c>
      <c r="AM612" s="1">
        <v>0.04227856197938618</v>
      </c>
      <c r="AN612" s="1">
        <v>-0.001995073054366414</v>
      </c>
      <c r="AO612" s="1">
        <v>0.01719312858395616</v>
      </c>
      <c r="AP612" s="1">
        <v>0.01776948264131994</v>
      </c>
      <c r="AQ612" s="1">
        <v>0.03058522818815801</v>
      </c>
      <c r="AR612" s="1">
        <v>0</v>
      </c>
      <c r="AS612" s="1">
        <v>0.01669342824283859</v>
      </c>
      <c r="AT612" s="1">
        <v>0</v>
      </c>
      <c r="AU612" s="1">
        <v>0.009711813054619656</v>
      </c>
      <c r="AV612" s="1">
        <v>0.03581678794412246</v>
      </c>
      <c r="AW612" s="1">
        <v>0.01196981075094516</v>
      </c>
      <c r="AX612" s="1">
        <v>0.03157303299711356</v>
      </c>
      <c r="AY612" s="1">
        <v>0.03357530582482093</v>
      </c>
      <c r="AZ612" s="1">
        <v>0.04049282862381554</v>
      </c>
      <c r="BA612" s="1">
        <v>0.003035033546551658</v>
      </c>
      <c r="BB612" s="1">
        <v>0.0245867996258784</v>
      </c>
      <c r="BC612" s="1">
        <v>0.03815795814784995</v>
      </c>
      <c r="BD612" s="1">
        <v>0.009259256132720717</v>
      </c>
      <c r="BE612" s="1">
        <v>0.02481954772434536</v>
      </c>
      <c r="BF612" s="1">
        <v>0</v>
      </c>
      <c r="BG612" s="1">
        <v>-0.01978416829150076</v>
      </c>
    </row>
    <row r="613" spans="1:59">
      <c r="A613" s="11">
        <v>44332</v>
      </c>
      <c r="B613" s="1">
        <v>0</v>
      </c>
      <c r="C613" s="1">
        <v>0</v>
      </c>
      <c r="D613" s="1">
        <v>0</v>
      </c>
      <c r="E613" s="1">
        <v>0</v>
      </c>
      <c r="F613" s="1">
        <v>0</v>
      </c>
      <c r="G613" s="1">
        <v>0</v>
      </c>
      <c r="H613" s="1">
        <v>0</v>
      </c>
      <c r="I613" s="1">
        <v>0</v>
      </c>
      <c r="J613" s="1">
        <v>0</v>
      </c>
      <c r="K613" s="1">
        <v>0</v>
      </c>
      <c r="L613" s="1">
        <v>-0.02549498279600415</v>
      </c>
      <c r="M613" s="1">
        <v>0</v>
      </c>
      <c r="N613" s="1">
        <v>0</v>
      </c>
      <c r="O613" s="1">
        <v>0</v>
      </c>
      <c r="P613" s="1">
        <v>0</v>
      </c>
      <c r="Q613" s="1">
        <v>-0.01695455508627619</v>
      </c>
      <c r="R613" s="1">
        <v>0</v>
      </c>
      <c r="S613" s="1">
        <v>0</v>
      </c>
      <c r="T613" s="1">
        <v>0</v>
      </c>
      <c r="U613" s="1">
        <v>0</v>
      </c>
      <c r="V613" s="1">
        <v>0</v>
      </c>
      <c r="W613" s="1">
        <v>0</v>
      </c>
      <c r="X613" s="1">
        <v>-0.01203212815017207</v>
      </c>
      <c r="Y613" s="1">
        <v>0.009378708602722163</v>
      </c>
      <c r="Z613" s="1">
        <v>0</v>
      </c>
      <c r="AA613" s="1">
        <v>0</v>
      </c>
      <c r="AB613" s="1">
        <v>-0.003730546557868641</v>
      </c>
      <c r="AC613" s="1">
        <v>0</v>
      </c>
      <c r="AD613" s="1">
        <v>0</v>
      </c>
      <c r="AE613" s="1">
        <v>0</v>
      </c>
      <c r="AF613" s="1">
        <v>0</v>
      </c>
      <c r="AG613" s="1">
        <v>0</v>
      </c>
      <c r="AH613" s="1">
        <v>0</v>
      </c>
      <c r="AI613" s="1">
        <v>0</v>
      </c>
      <c r="AJ613" s="1">
        <v>0</v>
      </c>
      <c r="AK613" s="1">
        <v>0</v>
      </c>
      <c r="AL613" s="1">
        <v>0</v>
      </c>
      <c r="AM613" s="1">
        <v>0</v>
      </c>
      <c r="AN613" s="1">
        <v>0</v>
      </c>
      <c r="AO613" s="1">
        <v>0</v>
      </c>
      <c r="AP613" s="1">
        <v>0</v>
      </c>
      <c r="AQ613" s="1">
        <v>0</v>
      </c>
      <c r="AR613" s="1">
        <v>-0.001694501070376497</v>
      </c>
      <c r="AS613" s="1">
        <v>0</v>
      </c>
      <c r="AT613" s="1">
        <v>0.006244285581086029</v>
      </c>
      <c r="AU613" s="1">
        <v>0</v>
      </c>
      <c r="AV613" s="1">
        <v>0</v>
      </c>
      <c r="AW613" s="1">
        <v>0</v>
      </c>
      <c r="AX613" s="1">
        <v>0</v>
      </c>
      <c r="AY613" s="1">
        <v>0</v>
      </c>
      <c r="AZ613" s="1">
        <v>0</v>
      </c>
      <c r="BA613" s="1">
        <v>0</v>
      </c>
      <c r="BB613" s="1">
        <v>0</v>
      </c>
      <c r="BC613" s="1">
        <v>0</v>
      </c>
      <c r="BD613" s="1">
        <v>0</v>
      </c>
      <c r="BE613" s="1">
        <v>0</v>
      </c>
      <c r="BF613" s="1">
        <v>0</v>
      </c>
      <c r="BG613" s="1">
        <v>0</v>
      </c>
    </row>
    <row r="614" spans="1:59">
      <c r="A614" s="11">
        <v>44333</v>
      </c>
      <c r="B614" s="1">
        <v>-0.01327029680813174</v>
      </c>
      <c r="C614" s="1">
        <v>-0.0007084712679773508</v>
      </c>
      <c r="D614" s="1">
        <v>-0.001723344494706791</v>
      </c>
      <c r="E614" s="1">
        <v>0.0008044669652007563</v>
      </c>
      <c r="F614" s="1">
        <v>0.0147351540352203</v>
      </c>
      <c r="G614" s="1">
        <v>-0.01807171285910036</v>
      </c>
      <c r="H614" s="1">
        <v>0.005753842963912348</v>
      </c>
      <c r="I614" s="1">
        <v>0.00735052544174275</v>
      </c>
      <c r="J614" s="1">
        <v>0.006423887168525821</v>
      </c>
      <c r="K614" s="1">
        <v>0.01085606551354612</v>
      </c>
      <c r="L614" s="1">
        <v>0.003518567956561025</v>
      </c>
      <c r="M614" s="1">
        <v>-0.001196772475532293</v>
      </c>
      <c r="N614" s="1">
        <v>-0.005210593584935141</v>
      </c>
      <c r="O614" s="1">
        <v>-0.00215890230651139</v>
      </c>
      <c r="P614" s="1">
        <v>-0.0163398692810458</v>
      </c>
      <c r="Q614" s="1">
        <v>0.0007934216425706797</v>
      </c>
      <c r="R614" s="1">
        <v>-0.0003511118542049996</v>
      </c>
      <c r="S614" s="1">
        <v>0.004793475865864982</v>
      </c>
      <c r="T614" s="1">
        <v>-0.007383679392731879</v>
      </c>
      <c r="U614" s="1">
        <v>0.002266722339392846</v>
      </c>
      <c r="V614" s="1">
        <v>-0.002065561475285249</v>
      </c>
      <c r="W614" s="1">
        <v>0.004078244801599462</v>
      </c>
      <c r="X614" s="1">
        <v>0.007442536733750282</v>
      </c>
      <c r="Y614" s="1">
        <v>0.008125407719950628</v>
      </c>
      <c r="Z614" s="1">
        <v>-0.02713417848288835</v>
      </c>
      <c r="AA614" s="1">
        <v>0.004024110481254173</v>
      </c>
      <c r="AB614" s="1">
        <v>0.01102547140083976</v>
      </c>
      <c r="AC614" s="1">
        <v>0.0008699803437048903</v>
      </c>
      <c r="AD614" s="1">
        <v>-0.0003495482399363814</v>
      </c>
      <c r="AE614" s="1">
        <v>-0.01159054139892279</v>
      </c>
      <c r="AF614" s="1">
        <v>-0.003035150537946785</v>
      </c>
      <c r="AG614" s="1">
        <v>-0.001519310573586341</v>
      </c>
      <c r="AH614" s="1">
        <v>0.02554273173577593</v>
      </c>
      <c r="AI614" s="1">
        <v>-0.01196866095852067</v>
      </c>
      <c r="AJ614" s="1">
        <v>0.002697508595021825</v>
      </c>
      <c r="AK614" s="1">
        <v>-0.008979047610564561</v>
      </c>
      <c r="AL614" s="1">
        <v>-0.004176904430849726</v>
      </c>
      <c r="AM614" s="1">
        <v>-0.005441144709987467</v>
      </c>
      <c r="AN614" s="1">
        <v>0.002248806248331459</v>
      </c>
      <c r="AO614" s="1">
        <v>-0.001755639949269749</v>
      </c>
      <c r="AP614" s="1">
        <v>0.002600177215872357</v>
      </c>
      <c r="AQ614" s="1">
        <v>0.006451435827778962</v>
      </c>
      <c r="AR614" s="1">
        <v>0.004809057855350796</v>
      </c>
      <c r="AS614" s="1">
        <v>-0.006472968590298001</v>
      </c>
      <c r="AT614" s="1">
        <v>0.006368486785971683</v>
      </c>
      <c r="AU614" s="1">
        <v>-0.001861683939056391</v>
      </c>
      <c r="AV614" s="1">
        <v>-0.02779638546420005</v>
      </c>
      <c r="AW614" s="1">
        <v>0.002093322678786924</v>
      </c>
      <c r="AX614" s="1">
        <v>-0.02189098294684022</v>
      </c>
      <c r="AY614" s="1">
        <v>0.01755924523587771</v>
      </c>
      <c r="AZ614" s="1">
        <v>0.01705316023224901</v>
      </c>
      <c r="BA614" s="1">
        <v>-0.002854898013469609</v>
      </c>
      <c r="BB614" s="1">
        <v>-0.01501787375895025</v>
      </c>
      <c r="BC614" s="1">
        <v>-0.03730977806851532</v>
      </c>
      <c r="BD614" s="1">
        <v>-0.004515333767008189</v>
      </c>
      <c r="BE614" s="1">
        <v>-0.002794440819766097</v>
      </c>
      <c r="BF614" s="1">
        <v>0</v>
      </c>
      <c r="BG614" s="1">
        <v>0.003058101076937492</v>
      </c>
    </row>
    <row r="615" spans="1:59">
      <c r="A615" s="11">
        <v>44334</v>
      </c>
      <c r="B615" s="1">
        <v>0.002055901118541925</v>
      </c>
      <c r="C615" s="1">
        <v>-0.003209086494209035</v>
      </c>
      <c r="D615" s="1">
        <v>-0.0135951684189668</v>
      </c>
      <c r="E615" s="1">
        <v>-0.002813115608575778</v>
      </c>
      <c r="F615" s="1">
        <v>-0.01165305856977905</v>
      </c>
      <c r="G615" s="1">
        <v>-0.02300501562678403</v>
      </c>
      <c r="H615" s="1">
        <v>0.00457670516303077</v>
      </c>
      <c r="I615" s="1">
        <v>0.01265102170261767</v>
      </c>
      <c r="J615" s="1">
        <v>-0.009787184667540805</v>
      </c>
      <c r="K615" s="1">
        <v>-0.01029739759975257</v>
      </c>
      <c r="L615" s="1">
        <v>0.02250745321712122</v>
      </c>
      <c r="M615" s="1">
        <v>-0.002994994238203041</v>
      </c>
      <c r="N615" s="1">
        <v>0.00467176877169373</v>
      </c>
      <c r="O615" s="1">
        <v>-0.009519655203734545</v>
      </c>
      <c r="P615" s="1">
        <v>-0.003322259136212646</v>
      </c>
      <c r="Q615" s="1">
        <v>-0.01518880120760657</v>
      </c>
      <c r="R615" s="1">
        <v>-0.01377182836564994</v>
      </c>
      <c r="S615" s="1">
        <v>-0.006465726879914757</v>
      </c>
      <c r="T615" s="1">
        <v>-0.0004404804830929754</v>
      </c>
      <c r="U615" s="1">
        <v>-0.007745310394461025</v>
      </c>
      <c r="V615" s="1">
        <v>0.001213103595210319</v>
      </c>
      <c r="W615" s="1">
        <v>0.001083114740035196</v>
      </c>
      <c r="X615" s="1">
        <v>-0.007611452718119027</v>
      </c>
      <c r="Y615" s="1">
        <v>-0.00253731467941043</v>
      </c>
      <c r="Z615" s="1">
        <v>-0.0002364395005916009</v>
      </c>
      <c r="AA615" s="1">
        <v>-0.01408877215706028</v>
      </c>
      <c r="AB615" s="1">
        <v>-0.01316868930275783</v>
      </c>
      <c r="AC615" s="1">
        <v>-0.009971393462815503</v>
      </c>
      <c r="AD615" s="1">
        <v>-0.007979937996557052</v>
      </c>
      <c r="AE615" s="1">
        <v>-0.0004539080187492273</v>
      </c>
      <c r="AF615" s="1">
        <v>-0.004718146923011424</v>
      </c>
      <c r="AG615" s="1">
        <v>-0.01743485750643348</v>
      </c>
      <c r="AH615" s="1">
        <v>-0.02428386481805889</v>
      </c>
      <c r="AI615" s="1">
        <v>-0.008565009518116784</v>
      </c>
      <c r="AJ615" s="1">
        <v>-0.01811453988134781</v>
      </c>
      <c r="AK615" s="1">
        <v>-0.005440347790786726</v>
      </c>
      <c r="AL615" s="1">
        <v>0.03536688793567433</v>
      </c>
      <c r="AM615" s="1">
        <v>-0.01057148842699418</v>
      </c>
      <c r="AN615" s="1">
        <v>-0.001495806992620308</v>
      </c>
      <c r="AO615" s="1">
        <v>-0.02572468255295146</v>
      </c>
      <c r="AP615" s="1">
        <v>-0.01268999427772954</v>
      </c>
      <c r="AQ615" s="1">
        <v>-0.02222216333030158</v>
      </c>
      <c r="AR615" s="1">
        <v>-0.01407651148865441</v>
      </c>
      <c r="AS615" s="1">
        <v>-0.0136660183797922</v>
      </c>
      <c r="AT615" s="1">
        <v>-0.002395320430997661</v>
      </c>
      <c r="AU615" s="1">
        <v>-0.004041058138720133</v>
      </c>
      <c r="AV615" s="1">
        <v>-0.02446451064682098</v>
      </c>
      <c r="AW615" s="1">
        <v>-0.01488475331185679</v>
      </c>
      <c r="AX615" s="1">
        <v>0.001802945851153259</v>
      </c>
      <c r="AY615" s="1">
        <v>-0.02286456771647094</v>
      </c>
      <c r="AZ615" s="1">
        <v>-0.008883880711532122</v>
      </c>
      <c r="BA615" s="1">
        <v>0.004282530591245948</v>
      </c>
      <c r="BB615" s="1">
        <v>0.01803001473748411</v>
      </c>
      <c r="BC615" s="1">
        <v>0.000329065371516668</v>
      </c>
      <c r="BD615" s="1">
        <v>0.02174374552655745</v>
      </c>
      <c r="BE615" s="1">
        <v>-0.005838211210353439</v>
      </c>
      <c r="BF615" s="1">
        <v>0.01595742749151929</v>
      </c>
      <c r="BG615" s="1">
        <v>0.001219496505023399</v>
      </c>
    </row>
    <row r="616" spans="1:59">
      <c r="A616" s="11">
        <v>44335</v>
      </c>
      <c r="B616" s="1">
        <v>-0.005129107417298995</v>
      </c>
      <c r="C616" s="1">
        <v>-0.002682930853577403</v>
      </c>
      <c r="D616" s="1">
        <v>-0.01050102505265016</v>
      </c>
      <c r="E616" s="1">
        <v>0.02404622322435168</v>
      </c>
      <c r="F616" s="1">
        <v>-0.000148514828115065</v>
      </c>
      <c r="G616" s="1">
        <v>-0.03395722055011408</v>
      </c>
      <c r="H616" s="1">
        <v>0.002733424614690616</v>
      </c>
      <c r="I616" s="1">
        <v>-0.005521279841991689</v>
      </c>
      <c r="J616" s="1">
        <v>0.00257828036583807</v>
      </c>
      <c r="K616" s="1">
        <v>-0.02094309201093181</v>
      </c>
      <c r="L616" s="1">
        <v>0.02273100907087477</v>
      </c>
      <c r="M616" s="1">
        <v>-0.008228621276690995</v>
      </c>
      <c r="N616" s="1">
        <v>0.0001412844831396587</v>
      </c>
      <c r="O616" s="1">
        <v>-0.02096991276331361</v>
      </c>
      <c r="P616" s="1">
        <v>-0.002000020345052089</v>
      </c>
      <c r="Q616" s="1">
        <v>0.01817715077213156</v>
      </c>
      <c r="R616" s="1">
        <v>-0.003206019850993114</v>
      </c>
      <c r="S616" s="1">
        <v>-0.01152051347040717</v>
      </c>
      <c r="T616" s="1">
        <v>0.01640151796008094</v>
      </c>
      <c r="U616" s="1">
        <v>0.002292233202715988</v>
      </c>
      <c r="V616" s="1">
        <v>-0.01497083400301924</v>
      </c>
      <c r="W616" s="1">
        <v>0.007573711827130403</v>
      </c>
      <c r="X616" s="1">
        <v>0.005977970648158193</v>
      </c>
      <c r="Y616" s="1">
        <v>0.002169634968098633</v>
      </c>
      <c r="Z616" s="1">
        <v>-0.005496782921828203</v>
      </c>
      <c r="AA616" s="1">
        <v>-0.007637855502698243</v>
      </c>
      <c r="AB616" s="1">
        <v>0.005421272842136338</v>
      </c>
      <c r="AC616" s="1">
        <v>-0.004338622789723301</v>
      </c>
      <c r="AD616" s="1">
        <v>-0.005512294418587915</v>
      </c>
      <c r="AE616" s="1">
        <v>-0.01672715362362764</v>
      </c>
      <c r="AF616" s="1">
        <v>-0.008564056982047763</v>
      </c>
      <c r="AG616" s="1">
        <v>0.01171120461634989</v>
      </c>
      <c r="AH616" s="1">
        <v>-0.02042115741639794</v>
      </c>
      <c r="AI616" s="1">
        <v>0.002473950688891113</v>
      </c>
      <c r="AJ616" s="1">
        <v>-0.01242092818931473</v>
      </c>
      <c r="AK616" s="1">
        <v>0.002920155941636526</v>
      </c>
      <c r="AL616" s="1">
        <v>0.01519212591738506</v>
      </c>
      <c r="AM616" s="1">
        <v>0.003567621539485089</v>
      </c>
      <c r="AN616" s="1">
        <v>-0.005492975342123452</v>
      </c>
      <c r="AO616" s="1">
        <v>-0.005260121449902067</v>
      </c>
      <c r="AP616" s="1">
        <v>-0.001313383746386676</v>
      </c>
      <c r="AQ616" s="1">
        <v>-0.009178350605508978</v>
      </c>
      <c r="AR616" s="1">
        <v>0.01656202042222121</v>
      </c>
      <c r="AS616" s="1">
        <v>0.003061008753287853</v>
      </c>
      <c r="AT616" s="1">
        <v>-0.007122263909803084</v>
      </c>
      <c r="AU616" s="1">
        <v>-0.009675377464224533</v>
      </c>
      <c r="AV616" s="1">
        <v>-0.01480512848372062</v>
      </c>
      <c r="AW616" s="1">
        <v>-0.004188260939063215</v>
      </c>
      <c r="AX616" s="1">
        <v>-0.02493638386588848</v>
      </c>
      <c r="AY616" s="1">
        <v>-0.0322295609064428</v>
      </c>
      <c r="AZ616" s="1">
        <v>-0.02309721670878451</v>
      </c>
      <c r="BA616" s="1">
        <v>-0.00214434963908039</v>
      </c>
      <c r="BB616" s="1">
        <v>0.00340742744336664</v>
      </c>
      <c r="BC616" s="1">
        <v>-0.000616963096081502</v>
      </c>
      <c r="BD616" s="1">
        <v>7.050143294429212E-05</v>
      </c>
      <c r="BE616" s="1">
        <v>-0.03928579542505528</v>
      </c>
      <c r="BF616" s="1">
        <v>0.005235595855927144</v>
      </c>
      <c r="BG616" s="1">
        <v>0.02496955516638688</v>
      </c>
    </row>
    <row r="617" spans="1:59">
      <c r="A617" s="11">
        <v>44336</v>
      </c>
      <c r="B617" s="1">
        <v>0.01220154632939718</v>
      </c>
      <c r="C617" s="1">
        <v>-0.0019727186424503</v>
      </c>
      <c r="D617" s="1">
        <v>0.002947730914513391</v>
      </c>
      <c r="E617" s="1">
        <v>0.02400621961265736</v>
      </c>
      <c r="F617" s="1">
        <v>0.004913709794237331</v>
      </c>
      <c r="G617" s="1">
        <v>-0.01270056355916283</v>
      </c>
      <c r="H617" s="1">
        <v>0.02135397002508754</v>
      </c>
      <c r="I617" s="1">
        <v>0.02093729343935946</v>
      </c>
      <c r="J617" s="1">
        <v>0.01285897111817813</v>
      </c>
      <c r="K617" s="1">
        <v>0.0007296508789715883</v>
      </c>
      <c r="L617" s="1">
        <v>0.002433522514668773</v>
      </c>
      <c r="M617" s="1">
        <v>0.01032491266118285</v>
      </c>
      <c r="N617" s="1">
        <v>0.007916322917480567</v>
      </c>
      <c r="O617" s="1">
        <v>-0.01539485567333621</v>
      </c>
      <c r="P617" s="1">
        <v>0.008750818873073607</v>
      </c>
      <c r="Q617" s="1">
        <v>-0.00765710318670676</v>
      </c>
      <c r="R617" s="1">
        <v>-0.01136442210187172</v>
      </c>
      <c r="S617" s="1">
        <v>0.004021369689724219</v>
      </c>
      <c r="T617" s="1">
        <v>0.02273603645792122</v>
      </c>
      <c r="U617" s="1">
        <v>0.02052224527080049</v>
      </c>
      <c r="V617" s="1">
        <v>0.008033418876062903</v>
      </c>
      <c r="W617" s="1">
        <v>-0.004832256529295753</v>
      </c>
      <c r="X617" s="1">
        <v>-0.003363613672346388</v>
      </c>
      <c r="Y617" s="1">
        <v>0.01138524500199578</v>
      </c>
      <c r="Z617" s="1">
        <v>0.007428933563919715</v>
      </c>
      <c r="AA617" s="1">
        <v>-0.001737868359140915</v>
      </c>
      <c r="AB617" s="1">
        <v>0.005184612844598036</v>
      </c>
      <c r="AC617" s="1">
        <v>0.007210748232445496</v>
      </c>
      <c r="AD617" s="1">
        <v>0.02855214443249654</v>
      </c>
      <c r="AE617" s="1">
        <v>0.02316984390720833</v>
      </c>
      <c r="AF617" s="1">
        <v>-0.005707275491938391</v>
      </c>
      <c r="AG617" s="1">
        <v>0.01600812867851453</v>
      </c>
      <c r="AH617" s="1">
        <v>-0.01563523758703789</v>
      </c>
      <c r="AI617" s="1">
        <v>0.01382031554973406</v>
      </c>
      <c r="AJ617" s="1">
        <v>-0.009062867842496991</v>
      </c>
      <c r="AK617" s="1">
        <v>0.02864466038760893</v>
      </c>
      <c r="AL617" s="1">
        <v>0.07990194166478415</v>
      </c>
      <c r="AM617" s="1">
        <v>0.03887096740900442</v>
      </c>
      <c r="AN617" s="1">
        <v>0.007280874945079452</v>
      </c>
      <c r="AO617" s="1">
        <v>-0.009539238932994576</v>
      </c>
      <c r="AP617" s="1">
        <v>-0.007045563989529047</v>
      </c>
      <c r="AQ617" s="1">
        <v>-0.006616581612551187</v>
      </c>
      <c r="AR617" s="1">
        <v>-0.001123708793990374</v>
      </c>
      <c r="AS617" s="1">
        <v>0.00819154186605453</v>
      </c>
      <c r="AT617" s="1">
        <v>0.006666778205388191</v>
      </c>
      <c r="AU617" s="1">
        <v>-0.001260533442298928</v>
      </c>
      <c r="AV617" s="1">
        <v>-0.006644873521843842</v>
      </c>
      <c r="AW617" s="1">
        <v>0.01107382312482508</v>
      </c>
      <c r="AX617" s="1">
        <v>0.04138712802336375</v>
      </c>
      <c r="AY617" s="1">
        <v>-0.01049267981002733</v>
      </c>
      <c r="AZ617" s="1">
        <v>-0.002223378589337299</v>
      </c>
      <c r="BA617" s="1">
        <v>-0.002100067693347807</v>
      </c>
      <c r="BB617" s="1">
        <v>0.04213233337703604</v>
      </c>
      <c r="BC617" s="1">
        <v>0.003662766284181496</v>
      </c>
      <c r="BD617" s="1">
        <v>0.003523068953324771</v>
      </c>
      <c r="BE617" s="1">
        <v>-0.001833685009925423</v>
      </c>
      <c r="BF617" s="1">
        <v>0</v>
      </c>
      <c r="BG617" s="1">
        <v>-0.02911469145086631</v>
      </c>
    </row>
    <row r="618" spans="1:59">
      <c r="A618" s="11">
        <v>44337</v>
      </c>
      <c r="B618" s="1">
        <v>-0.00568770899570048</v>
      </c>
      <c r="C618" s="1">
        <v>0.006109636949857222</v>
      </c>
      <c r="D618" s="1">
        <v>0.009846567917790594</v>
      </c>
      <c r="E618" s="1">
        <v>-0.01140147857396978</v>
      </c>
      <c r="F618" s="1">
        <v>-0.01373285354874154</v>
      </c>
      <c r="G618" s="1">
        <v>0.01676207108082384</v>
      </c>
      <c r="H618" s="1">
        <v>-0.01912822025577221</v>
      </c>
      <c r="I618" s="1">
        <v>-0.02732848419028744</v>
      </c>
      <c r="J618" s="1">
        <v>0.0004232855488408571</v>
      </c>
      <c r="K618" s="1">
        <v>0.0001823324367367096</v>
      </c>
      <c r="L618" s="1">
        <v>0</v>
      </c>
      <c r="M618" s="1">
        <v>-0.007455882525504887</v>
      </c>
      <c r="N618" s="1">
        <v>-0.0008416953508877389</v>
      </c>
      <c r="O618" s="1">
        <v>0.01291643769386552</v>
      </c>
      <c r="P618" s="1">
        <v>0.003244854718154944</v>
      </c>
      <c r="Q618" s="1">
        <v>0</v>
      </c>
      <c r="R618" s="1">
        <v>-0.003397926516888194</v>
      </c>
      <c r="S618" s="1">
        <v>0.0003544681593052879</v>
      </c>
      <c r="T618" s="1">
        <v>-0.007017716907676941</v>
      </c>
      <c r="U618" s="1">
        <v>-0.004664503705781864</v>
      </c>
      <c r="V618" s="1">
        <v>0.0040206817485271</v>
      </c>
      <c r="W618" s="1">
        <v>0.006474257014799756</v>
      </c>
      <c r="X618" s="1">
        <v>0</v>
      </c>
      <c r="Y618" s="1">
        <v>0</v>
      </c>
      <c r="Z618" s="1">
        <v>0.007020216601495211</v>
      </c>
      <c r="AA618" s="1">
        <v>0.01137849378224631</v>
      </c>
      <c r="AB618" s="1">
        <v>0</v>
      </c>
      <c r="AC618" s="1">
        <v>-0.002832793211785423</v>
      </c>
      <c r="AD618" s="1">
        <v>-0.01870476852317093</v>
      </c>
      <c r="AE618" s="1">
        <v>-0.004137850280879096</v>
      </c>
      <c r="AF618" s="1">
        <v>0.003878337112996899</v>
      </c>
      <c r="AG618" s="1">
        <v>-0.007469867470124125</v>
      </c>
      <c r="AH618" s="1">
        <v>-0.01522161340274952</v>
      </c>
      <c r="AI618" s="1">
        <v>-0.005314856214191366</v>
      </c>
      <c r="AJ618" s="1">
        <v>0.01070123040051096</v>
      </c>
      <c r="AK618" s="1">
        <v>-0.007534831020633459</v>
      </c>
      <c r="AL618" s="1">
        <v>-0.01410938107816706</v>
      </c>
      <c r="AM618" s="1">
        <v>0.02595380076639331</v>
      </c>
      <c r="AN618" s="1">
        <v>-0.0042374791011488</v>
      </c>
      <c r="AO618" s="1">
        <v>0.01271929274457806</v>
      </c>
      <c r="AP618" s="1">
        <v>0.0113529991407082</v>
      </c>
      <c r="AQ618" s="1">
        <v>0.01065706154576729</v>
      </c>
      <c r="AR618" s="1">
        <v>0</v>
      </c>
      <c r="AS618" s="1">
        <v>0.002867642013701266</v>
      </c>
      <c r="AT618" s="1">
        <v>0</v>
      </c>
      <c r="AU618" s="1">
        <v>0.01293776730680118</v>
      </c>
      <c r="AV618" s="1">
        <v>-0.009673714415198265</v>
      </c>
      <c r="AW618" s="1">
        <v>0.01190039262455733</v>
      </c>
      <c r="AX618" s="1">
        <v>-0.01005491712892514</v>
      </c>
      <c r="AY618" s="1">
        <v>-0.01106499609077083</v>
      </c>
      <c r="AZ618" s="1">
        <v>-0.007971905667714552</v>
      </c>
      <c r="BA618" s="1">
        <v>0.0073168648442965</v>
      </c>
      <c r="BB618" s="1">
        <v>-0.01367844682278752</v>
      </c>
      <c r="BC618" s="1">
        <v>-0.00688867408909799</v>
      </c>
      <c r="BD618" s="1">
        <v>-0.004704386758713541</v>
      </c>
      <c r="BE618" s="1">
        <v>-0.001837149894423629</v>
      </c>
      <c r="BF618" s="1">
        <v>0</v>
      </c>
      <c r="BG618" s="1">
        <v>-0.001223974491837532</v>
      </c>
    </row>
    <row r="619" spans="1:59">
      <c r="A619" s="11">
        <v>44339</v>
      </c>
      <c r="B619" s="1">
        <v>0</v>
      </c>
      <c r="C619" s="1">
        <v>0</v>
      </c>
      <c r="D619" s="1">
        <v>0</v>
      </c>
      <c r="E619" s="1">
        <v>0</v>
      </c>
      <c r="F619" s="1">
        <v>0</v>
      </c>
      <c r="G619" s="1">
        <v>0</v>
      </c>
      <c r="H619" s="1">
        <v>0</v>
      </c>
      <c r="I619" s="1">
        <v>0</v>
      </c>
      <c r="J619" s="1">
        <v>0</v>
      </c>
      <c r="K619" s="1">
        <v>0</v>
      </c>
      <c r="L619" s="1">
        <v>0.00415385961486181</v>
      </c>
      <c r="M619" s="1">
        <v>0</v>
      </c>
      <c r="N619" s="1">
        <v>0</v>
      </c>
      <c r="O619" s="1">
        <v>0</v>
      </c>
      <c r="P619" s="1">
        <v>0</v>
      </c>
      <c r="Q619" s="1">
        <v>-0.01677426125720505</v>
      </c>
      <c r="R619" s="1">
        <v>0</v>
      </c>
      <c r="S619" s="1">
        <v>0</v>
      </c>
      <c r="T619" s="1">
        <v>0</v>
      </c>
      <c r="U619" s="1">
        <v>0</v>
      </c>
      <c r="V619" s="1">
        <v>0</v>
      </c>
      <c r="W619" s="1">
        <v>0</v>
      </c>
      <c r="X619" s="1">
        <v>0.00472486491750046</v>
      </c>
      <c r="Y619" s="1">
        <v>-0.004834816234363215</v>
      </c>
      <c r="Z619" s="1">
        <v>0</v>
      </c>
      <c r="AA619" s="1">
        <v>0</v>
      </c>
      <c r="AB619" s="1">
        <v>0.005157787563546234</v>
      </c>
      <c r="AC619" s="1">
        <v>0</v>
      </c>
      <c r="AD619" s="1">
        <v>0</v>
      </c>
      <c r="AE619" s="1">
        <v>0</v>
      </c>
      <c r="AF619" s="1">
        <v>0</v>
      </c>
      <c r="AG619" s="1">
        <v>0</v>
      </c>
      <c r="AH619" s="1">
        <v>0</v>
      </c>
      <c r="AI619" s="1">
        <v>0</v>
      </c>
      <c r="AJ619" s="1">
        <v>0</v>
      </c>
      <c r="AK619" s="1">
        <v>0</v>
      </c>
      <c r="AL619" s="1">
        <v>0</v>
      </c>
      <c r="AM619" s="1">
        <v>0</v>
      </c>
      <c r="AN619" s="1">
        <v>0</v>
      </c>
      <c r="AO619" s="1">
        <v>0</v>
      </c>
      <c r="AP619" s="1">
        <v>0</v>
      </c>
      <c r="AQ619" s="1">
        <v>0</v>
      </c>
      <c r="AR619" s="1">
        <v>0.002530818002705493</v>
      </c>
      <c r="AS619" s="1">
        <v>0</v>
      </c>
      <c r="AT619" s="1">
        <v>0.0004707920819371214</v>
      </c>
      <c r="AU619" s="1">
        <v>0</v>
      </c>
      <c r="AV619" s="1">
        <v>0</v>
      </c>
      <c r="AW619" s="1">
        <v>0</v>
      </c>
      <c r="AX619" s="1">
        <v>0</v>
      </c>
      <c r="AY619" s="1">
        <v>0</v>
      </c>
      <c r="AZ619" s="1">
        <v>0</v>
      </c>
      <c r="BA619" s="1">
        <v>0</v>
      </c>
      <c r="BB619" s="1">
        <v>0</v>
      </c>
      <c r="BC619" s="1">
        <v>0</v>
      </c>
      <c r="BD619" s="1">
        <v>0</v>
      </c>
      <c r="BE619" s="1">
        <v>0</v>
      </c>
      <c r="BF619" s="1">
        <v>0.02083337449000311</v>
      </c>
      <c r="BG619" s="1">
        <v>0</v>
      </c>
    </row>
    <row r="620" spans="1:59">
      <c r="A620" s="11">
        <v>44340</v>
      </c>
      <c r="B620" s="1">
        <v>0.001366126053592209</v>
      </c>
      <c r="C620" s="1">
        <v>0.00678687708262582</v>
      </c>
      <c r="D620" s="1">
        <v>-0.001382578281900693</v>
      </c>
      <c r="E620" s="1">
        <v>0.003498824398956435</v>
      </c>
      <c r="F620" s="1">
        <v>0.01308421526101777</v>
      </c>
      <c r="G620" s="1">
        <v>-0.01175704753526674</v>
      </c>
      <c r="H620" s="1">
        <v>0</v>
      </c>
      <c r="I620" s="1">
        <v>-0.002937530201645</v>
      </c>
      <c r="J620" s="1">
        <v>-0.002115087269488614</v>
      </c>
      <c r="K620" s="1">
        <v>0.006425238529785826</v>
      </c>
      <c r="L620" s="1">
        <v>0.005533481442372201</v>
      </c>
      <c r="M620" s="1">
        <v>0.007170495948978672</v>
      </c>
      <c r="N620" s="1">
        <v>-0.001965245539162885</v>
      </c>
      <c r="O620" s="1">
        <v>0.01006710565465796</v>
      </c>
      <c r="P620" s="1">
        <v>0.03960396039603964</v>
      </c>
      <c r="Q620" s="1">
        <v>-0.01347779669571492</v>
      </c>
      <c r="R620" s="1">
        <v>-0.006093663833782514</v>
      </c>
      <c r="S620" s="1">
        <v>0</v>
      </c>
      <c r="T620" s="1">
        <v>0.01062462749571091</v>
      </c>
      <c r="U620" s="1">
        <v>0.02625479972570477</v>
      </c>
      <c r="V620" s="1">
        <v>0.001072681764330952</v>
      </c>
      <c r="W620" s="1">
        <v>0</v>
      </c>
      <c r="X620" s="1">
        <v>0.007614010137125371</v>
      </c>
      <c r="Y620" s="1">
        <v>0.01019912052053362</v>
      </c>
      <c r="Z620" s="1">
        <v>0.01048631873065831</v>
      </c>
      <c r="AA620" s="1">
        <v>0.005409978729412401</v>
      </c>
      <c r="AB620" s="1">
        <v>0.007183899789195314</v>
      </c>
      <c r="AC620" s="1">
        <v>0.001265490223027355</v>
      </c>
      <c r="AD620" s="1">
        <v>0.01593227982084655</v>
      </c>
      <c r="AE620" s="1">
        <v>0.009594351585014316</v>
      </c>
      <c r="AF620" s="1">
        <v>0.01019938204092186</v>
      </c>
      <c r="AG620" s="1">
        <v>0.02656292446844177</v>
      </c>
      <c r="AH620" s="1">
        <v>0.004368187786853328</v>
      </c>
      <c r="AI620" s="1">
        <v>0.02288220606848923</v>
      </c>
      <c r="AJ620" s="1">
        <v>-0.005355422835823909</v>
      </c>
      <c r="AK620" s="1">
        <v>0.01006242162053494</v>
      </c>
      <c r="AL620" s="1">
        <v>-0.03313737336799405</v>
      </c>
      <c r="AM620" s="1">
        <v>0.04137265324823525</v>
      </c>
      <c r="AN620" s="1">
        <v>-0.003504161279328954</v>
      </c>
      <c r="AO620" s="1">
        <v>0.002635905817784723</v>
      </c>
      <c r="AP620" s="1">
        <v>0.005484582424013507</v>
      </c>
      <c r="AQ620" s="1">
        <v>0.004833102015815438</v>
      </c>
      <c r="AR620" s="1">
        <v>0.002805121030137192</v>
      </c>
      <c r="AS620" s="1">
        <v>-0.0009532091901405249</v>
      </c>
      <c r="AT620" s="1">
        <v>0.0153576818270551</v>
      </c>
      <c r="AU620" s="1">
        <v>-0.01308406704176357</v>
      </c>
      <c r="AV620" s="1">
        <v>0.008313367914952297</v>
      </c>
      <c r="AW620" s="1">
        <v>-0.02232394847535801</v>
      </c>
      <c r="AX620" s="1">
        <v>0.0440022264046771</v>
      </c>
      <c r="AY620" s="1">
        <v>-0.007459200080242034</v>
      </c>
      <c r="AZ620" s="1">
        <v>-0.0008225109437209888</v>
      </c>
      <c r="BA620" s="1">
        <v>-0.001651996623996621</v>
      </c>
      <c r="BB620" s="1">
        <v>0.009603933861346503</v>
      </c>
      <c r="BC620" s="1">
        <v>-0.004293942010035745</v>
      </c>
      <c r="BD620" s="1">
        <v>7.03614746666581E-05</v>
      </c>
      <c r="BE620" s="1">
        <v>0.01190179961230742</v>
      </c>
      <c r="BF620" s="1">
        <v>-0.01020413363301464</v>
      </c>
      <c r="BG620" s="1">
        <v>-0.01470583938534753</v>
      </c>
    </row>
    <row r="621" spans="1:59">
      <c r="A621" s="11">
        <v>44341</v>
      </c>
      <c r="B621" s="1">
        <v>0.009463661637357346</v>
      </c>
      <c r="C621" s="1">
        <v>-0.01082135496644432</v>
      </c>
      <c r="D621" s="1">
        <v>-0.01522883514474394</v>
      </c>
      <c r="E621" s="1">
        <v>0.005423529903205937</v>
      </c>
      <c r="F621" s="1">
        <v>0.004332851226203749</v>
      </c>
      <c r="G621" s="1">
        <v>-0.02069063734076027</v>
      </c>
      <c r="H621" s="1">
        <v>0.003628154782465254</v>
      </c>
      <c r="I621" s="1">
        <v>0.003278855889570664</v>
      </c>
      <c r="J621" s="1">
        <v>-0.009325931143797428</v>
      </c>
      <c r="K621" s="1">
        <v>-0.008557493578213782</v>
      </c>
      <c r="L621" s="1">
        <v>0.009884025092959936</v>
      </c>
      <c r="M621" s="1">
        <v>0.005033403532716862</v>
      </c>
      <c r="N621" s="1">
        <v>-0.001406260363728817</v>
      </c>
      <c r="O621" s="1">
        <v>-0.01218170211907388</v>
      </c>
      <c r="P621" s="1">
        <v>-0.006698366195436511</v>
      </c>
      <c r="Q621" s="1">
        <v>-0.03125816565465822</v>
      </c>
      <c r="R621" s="1">
        <v>-0.0009487601579091232</v>
      </c>
      <c r="S621" s="1">
        <v>0.002303064419736156</v>
      </c>
      <c r="T621" s="1">
        <v>0.007040011801983104</v>
      </c>
      <c r="U621" s="1">
        <v>0.0009971879275083584</v>
      </c>
      <c r="V621" s="1">
        <v>0.006286104784525293</v>
      </c>
      <c r="W621" s="1">
        <v>-0.002144277351188051</v>
      </c>
      <c r="X621" s="1">
        <v>-0.006889632327720774</v>
      </c>
      <c r="Y621" s="1">
        <v>0.02602975926177531</v>
      </c>
      <c r="Z621" s="1">
        <v>-0.004406175854998806</v>
      </c>
      <c r="AA621" s="1">
        <v>-0.01033372524703657</v>
      </c>
      <c r="AB621" s="1">
        <v>-0.01334826746315354</v>
      </c>
      <c r="AC621" s="1">
        <v>-0.0047974661066994</v>
      </c>
      <c r="AD621" s="1">
        <v>0.01860518201305328</v>
      </c>
      <c r="AE621" s="1">
        <v>-0.001496535087964657</v>
      </c>
      <c r="AF621" s="1">
        <v>-0.02065170966246066</v>
      </c>
      <c r="AG621" s="1">
        <v>0.009734170023039335</v>
      </c>
      <c r="AH621" s="1">
        <v>-0.0140515169132438</v>
      </c>
      <c r="AI621" s="1">
        <v>0.003748298812724427</v>
      </c>
      <c r="AJ621" s="1">
        <v>-0.02667412718354867</v>
      </c>
      <c r="AK621" s="1">
        <v>-0.003102003534553366</v>
      </c>
      <c r="AL621" s="1">
        <v>0.008546381929786406</v>
      </c>
      <c r="AM621" s="1">
        <v>0.002289819231134027</v>
      </c>
      <c r="AN621" s="1">
        <v>-0.0120573352591179</v>
      </c>
      <c r="AO621" s="1">
        <v>-0.01180490551702884</v>
      </c>
      <c r="AP621" s="1">
        <v>-0.01843317017576807</v>
      </c>
      <c r="AQ621" s="1">
        <v>-0.01792746826434799</v>
      </c>
      <c r="AR621" s="1">
        <v>-0.01006999777466766</v>
      </c>
      <c r="AS621" s="1">
        <v>-0.003498187650884721</v>
      </c>
      <c r="AT621" s="1">
        <v>0.01421029671685026</v>
      </c>
      <c r="AU621" s="1">
        <v>-0.01167926563560739</v>
      </c>
      <c r="AV621" s="1">
        <v>-0.002782609981069273</v>
      </c>
      <c r="AW621" s="1">
        <v>-0.002448432382806121</v>
      </c>
      <c r="AX621" s="1">
        <v>-0.002885668382965889</v>
      </c>
      <c r="AY621" s="1">
        <v>0.004696968991117378</v>
      </c>
      <c r="AZ621" s="1">
        <v>0.01637002973294455</v>
      </c>
      <c r="BA621" s="1">
        <v>0.005110116084174887</v>
      </c>
      <c r="BB621" s="1">
        <v>0.007039329251936621</v>
      </c>
      <c r="BC621" s="1">
        <v>0.0007462789433048123</v>
      </c>
      <c r="BD621" s="1">
        <v>0.004091654464950079</v>
      </c>
      <c r="BE621" s="1">
        <v>0.0124287812242736</v>
      </c>
      <c r="BF621" s="1">
        <v>-0.01546389938516923</v>
      </c>
      <c r="BG621" s="1">
        <v>-0.02736320178351326</v>
      </c>
    </row>
    <row r="622" spans="1:59">
      <c r="A622" s="11">
        <v>44342</v>
      </c>
      <c r="B622" s="1">
        <v>-0.01393587920279371</v>
      </c>
      <c r="C622" s="1">
        <v>0.008787661686172843</v>
      </c>
      <c r="D622" s="1">
        <v>0.003107803599006864</v>
      </c>
      <c r="E622" s="1">
        <v>0.006164856457440804</v>
      </c>
      <c r="F622" s="1">
        <v>0.001874756244700571</v>
      </c>
      <c r="G622" s="1">
        <v>0.01558170694493222</v>
      </c>
      <c r="H622" s="1">
        <v>0.004970591149107806</v>
      </c>
      <c r="I622" s="1">
        <v>0.003078642928299846</v>
      </c>
      <c r="J622" s="1">
        <v>-0.005134856144622946</v>
      </c>
      <c r="K622" s="1">
        <v>0.01036664283271316</v>
      </c>
      <c r="L622" s="1">
        <v>-0.002751045279751785</v>
      </c>
      <c r="M622" s="1">
        <v>0.0006226945442471266</v>
      </c>
      <c r="N622" s="1">
        <v>0</v>
      </c>
      <c r="O622" s="1">
        <v>0.004035836672121818</v>
      </c>
      <c r="P622" s="1">
        <v>0.02313909008093407</v>
      </c>
      <c r="Q622" s="1">
        <v>0.05306385554652682</v>
      </c>
      <c r="R622" s="1">
        <v>0.001241950342497855</v>
      </c>
      <c r="S622" s="1">
        <v>-0.01018101256045156</v>
      </c>
      <c r="T622" s="1">
        <v>0.005312877345140077</v>
      </c>
      <c r="U622" s="1">
        <v>0.0101532922208849</v>
      </c>
      <c r="V622" s="1">
        <v>0.005040251305515886</v>
      </c>
      <c r="W622" s="1">
        <v>-0.007252112966856128</v>
      </c>
      <c r="X622" s="1">
        <v>0.0074969499696802</v>
      </c>
      <c r="Y622" s="1">
        <v>0.005224120893152495</v>
      </c>
      <c r="Z622" s="1">
        <v>0.00844362946482069</v>
      </c>
      <c r="AA622" s="1">
        <v>-0.000123692398162345</v>
      </c>
      <c r="AB622" s="1">
        <v>0.03077554105317759</v>
      </c>
      <c r="AC622" s="1">
        <v>-0.004457598045704336</v>
      </c>
      <c r="AD622" s="1">
        <v>0.01743242932776012</v>
      </c>
      <c r="AE622" s="1">
        <v>0.0134892312561834</v>
      </c>
      <c r="AF622" s="1">
        <v>0.003904992512803851</v>
      </c>
      <c r="AG622" s="1">
        <v>-0.0003966102670108773</v>
      </c>
      <c r="AH622" s="1">
        <v>0.0342722185710862</v>
      </c>
      <c r="AI622" s="1">
        <v>-0.0009137382118528103</v>
      </c>
      <c r="AJ622" s="1">
        <v>0.002734241626557221</v>
      </c>
      <c r="AK622" s="1">
        <v>0.002034525513867846</v>
      </c>
      <c r="AL622" s="1">
        <v>0.0161613419418094</v>
      </c>
      <c r="AM622" s="1">
        <v>0.003339283574550933</v>
      </c>
      <c r="AN622" s="1">
        <v>-0.01042468669212548</v>
      </c>
      <c r="AO622" s="1">
        <v>0.001043402928528003</v>
      </c>
      <c r="AP622" s="1">
        <v>0.006323621775041977</v>
      </c>
      <c r="AQ622" s="1">
        <v>0.01647385182831851</v>
      </c>
      <c r="AR622" s="1">
        <v>0.001130377001504979</v>
      </c>
      <c r="AS622" s="1">
        <v>0.003989108839529187</v>
      </c>
      <c r="AT622" s="1">
        <v>0.006966054452222759</v>
      </c>
      <c r="AU622" s="1">
        <v>0.01149781062708621</v>
      </c>
      <c r="AV622" s="1">
        <v>0.006097522993643079</v>
      </c>
      <c r="AW622" s="1">
        <v>0.0005336308267440693</v>
      </c>
      <c r="AX622" s="1">
        <v>0.02387995750078264</v>
      </c>
      <c r="AY622" s="1">
        <v>0.0364656712904341</v>
      </c>
      <c r="AZ622" s="1">
        <v>0.02024985263638257</v>
      </c>
      <c r="BA622" s="1">
        <v>0.0003873067122408536</v>
      </c>
      <c r="BB622" s="1">
        <v>0.01114630714363374</v>
      </c>
      <c r="BC622" s="1">
        <v>0.02585578470634009</v>
      </c>
      <c r="BD622" s="1">
        <v>-0.00119446638605214</v>
      </c>
      <c r="BE622" s="1">
        <v>0.02575007741495083</v>
      </c>
      <c r="BF622" s="1">
        <v>-0.005235595855927255</v>
      </c>
      <c r="BG622" s="1">
        <v>0.006393855752034883</v>
      </c>
    </row>
    <row r="623" spans="1:59">
      <c r="A623" s="11">
        <v>44343</v>
      </c>
      <c r="B623" s="1">
        <v>-0.009079189499499263</v>
      </c>
      <c r="C623" s="1">
        <v>0.01013333078066792</v>
      </c>
      <c r="D623" s="1">
        <v>0.005384612031935632</v>
      </c>
      <c r="E623" s="1">
        <v>0.001021213106899177</v>
      </c>
      <c r="F623" s="1">
        <v>-0.01073455811402568</v>
      </c>
      <c r="G623" s="1">
        <v>0.02431408420037195</v>
      </c>
      <c r="H623" s="1">
        <v>0.007194230857588302</v>
      </c>
      <c r="I623" s="1">
        <v>0.004533037677782126</v>
      </c>
      <c r="J623" s="1">
        <v>0.007311925222373006</v>
      </c>
      <c r="K623" s="1">
        <v>-0.01803467587564533</v>
      </c>
      <c r="L623" s="1">
        <v>-0.008488035404743188</v>
      </c>
      <c r="M623" s="1">
        <v>0.004875244787559074</v>
      </c>
      <c r="N623" s="1">
        <v>0.001690064519755508</v>
      </c>
      <c r="O623" s="1">
        <v>0.008932677911902553</v>
      </c>
      <c r="P623" s="1">
        <v>-0.01602475495756917</v>
      </c>
      <c r="Q623" s="1">
        <v>0.047465638541758</v>
      </c>
      <c r="R623" s="1">
        <v>0.0009484831895578694</v>
      </c>
      <c r="S623" s="1">
        <v>0.005785696847098176</v>
      </c>
      <c r="T623" s="1">
        <v>0.002920663631084119</v>
      </c>
      <c r="U623" s="1">
        <v>-0.01274687300567545</v>
      </c>
      <c r="V623" s="1">
        <v>0.005650361020102412</v>
      </c>
      <c r="W623" s="1">
        <v>-0.007846431617551053</v>
      </c>
      <c r="X623" s="1">
        <v>0.01132823855080778</v>
      </c>
      <c r="Y623" s="1">
        <v>0.0001068348307260436</v>
      </c>
      <c r="Z623" s="1">
        <v>0.0109711437659048</v>
      </c>
      <c r="AA623" s="1">
        <v>0.01557191585238882</v>
      </c>
      <c r="AB623" s="1">
        <v>-0.0003005963059908856</v>
      </c>
      <c r="AC623" s="1">
        <v>0.008486710208777115</v>
      </c>
      <c r="AD623" s="1">
        <v>-0.005003712897859391</v>
      </c>
      <c r="AE623" s="1">
        <v>0.003771032875784064</v>
      </c>
      <c r="AF623" s="1">
        <v>0.0216276340710686</v>
      </c>
      <c r="AG623" s="1">
        <v>0.0155343840597022</v>
      </c>
      <c r="AH623" s="1">
        <v>-0.02099734376929041</v>
      </c>
      <c r="AI623" s="1">
        <v>-0.008668412254109858</v>
      </c>
      <c r="AJ623" s="1">
        <v>0.01635990197768522</v>
      </c>
      <c r="AK623" s="1">
        <v>0.002985906608286681</v>
      </c>
      <c r="AL623" s="1">
        <v>0.0003439116013470578</v>
      </c>
      <c r="AM623" s="1">
        <v>-0.01350315817956094</v>
      </c>
      <c r="AN623" s="1">
        <v>-0.006937299568636091</v>
      </c>
      <c r="AO623" s="1">
        <v>0.01156852688729959</v>
      </c>
      <c r="AP623" s="1">
        <v>0.01523385095814311</v>
      </c>
      <c r="AQ623" s="1">
        <v>0.02365312362076466</v>
      </c>
      <c r="AR623" s="1">
        <v>0.003951426748022957</v>
      </c>
      <c r="AS623" s="1">
        <v>0.007310989622668629</v>
      </c>
      <c r="AT623" s="1">
        <v>-0.01135152095095238</v>
      </c>
      <c r="AU623" s="1">
        <v>-0.009788477500226045</v>
      </c>
      <c r="AV623" s="1">
        <v>-0.002568053455763053</v>
      </c>
      <c r="AW623" s="1">
        <v>0.01434510842296532</v>
      </c>
      <c r="AX623" s="1">
        <v>0.01892984015424348</v>
      </c>
      <c r="AY623" s="1">
        <v>0.03157423367300538</v>
      </c>
      <c r="AZ623" s="1">
        <v>0.002656554835660296</v>
      </c>
      <c r="BA623" s="1">
        <v>-0.001234184631127344</v>
      </c>
      <c r="BB623" s="1">
        <v>-0.01106084083966274</v>
      </c>
      <c r="BC623" s="1">
        <v>0.01042080206817464</v>
      </c>
      <c r="BD623" s="1">
        <v>-0.00337623867377479</v>
      </c>
      <c r="BE623" s="1">
        <v>-0.001050909234807551</v>
      </c>
      <c r="BF623" s="1">
        <v>-0.01578945477175198</v>
      </c>
      <c r="BG623" s="1">
        <v>0.02287167301755288</v>
      </c>
    </row>
    <row r="624" spans="1:59">
      <c r="A624" s="11">
        <v>44344</v>
      </c>
      <c r="B624" s="1">
        <v>0.008298105854803284</v>
      </c>
      <c r="C624" s="1">
        <v>-0.002463951101430273</v>
      </c>
      <c r="D624" s="1">
        <v>0.002274425646597855</v>
      </c>
      <c r="E624" s="1">
        <v>0.02116811656298601</v>
      </c>
      <c r="F624" s="1">
        <v>-0.002179428942000072</v>
      </c>
      <c r="G624" s="1">
        <v>-0.01193197797998746</v>
      </c>
      <c r="H624" s="1">
        <v>-0.01004461571654969</v>
      </c>
      <c r="I624" s="1">
        <v>0.00573470522328412</v>
      </c>
      <c r="J624" s="1">
        <v>-0.001281063199806587</v>
      </c>
      <c r="K624" s="1">
        <v>0.01652473023322343</v>
      </c>
      <c r="L624" s="1">
        <v>0</v>
      </c>
      <c r="M624" s="1">
        <v>-0.02381935124982537</v>
      </c>
      <c r="N624" s="1">
        <v>0.006186703481244171</v>
      </c>
      <c r="O624" s="1">
        <v>0.007082598744371893</v>
      </c>
      <c r="P624" s="1">
        <v>0.01428571428571423</v>
      </c>
      <c r="Q624" s="1">
        <v>0</v>
      </c>
      <c r="R624" s="1">
        <v>0.002697261960430852</v>
      </c>
      <c r="S624" s="1">
        <v>0.007385899886044101</v>
      </c>
      <c r="T624" s="1">
        <v>0.01016914604053243</v>
      </c>
      <c r="U624" s="1">
        <v>0.003766888598286888</v>
      </c>
      <c r="V624" s="1">
        <v>-0.000983257419124195</v>
      </c>
      <c r="W624" s="1">
        <v>0.01281717264593007</v>
      </c>
      <c r="X624" s="1">
        <v>0</v>
      </c>
      <c r="Y624" s="1">
        <v>0</v>
      </c>
      <c r="Z624" s="1">
        <v>0.002855891609217176</v>
      </c>
      <c r="AA624" s="1">
        <v>-0.0006693299026017119</v>
      </c>
      <c r="AB624" s="1">
        <v>0</v>
      </c>
      <c r="AC624" s="1">
        <v>-0.006730944166392416</v>
      </c>
      <c r="AD624" s="1">
        <v>-0.01517777785218599</v>
      </c>
      <c r="AE624" s="1">
        <v>0.001694259503050244</v>
      </c>
      <c r="AF624" s="1">
        <v>-0.004568911453034508</v>
      </c>
      <c r="AG624" s="1">
        <v>-0.01208110898173365</v>
      </c>
      <c r="AH624" s="1">
        <v>-0.07071059993232265</v>
      </c>
      <c r="AI624" s="1">
        <v>0.001484063355919218</v>
      </c>
      <c r="AJ624" s="1">
        <v>0.009486343517910445</v>
      </c>
      <c r="AK624" s="1">
        <v>-0.002083888031386594</v>
      </c>
      <c r="AL624" s="1">
        <v>0.013492552970511</v>
      </c>
      <c r="AM624" s="1">
        <v>0.0488442369513058</v>
      </c>
      <c r="AN624" s="1">
        <v>0.002069816956981052</v>
      </c>
      <c r="AO624" s="1">
        <v>0.002884793897914184</v>
      </c>
      <c r="AP624" s="1">
        <v>0.00318864804261354</v>
      </c>
      <c r="AQ624" s="1">
        <v>0.001711446404182082</v>
      </c>
      <c r="AR624" s="1">
        <v>0</v>
      </c>
      <c r="AS624" s="1">
        <v>0.0009466194066984901</v>
      </c>
      <c r="AT624" s="1">
        <v>0</v>
      </c>
      <c r="AU624" s="1">
        <v>-0.00223203982744935</v>
      </c>
      <c r="AV624" s="1">
        <v>0.003192638443458851</v>
      </c>
      <c r="AW624" s="1">
        <v>0.005993221061196152</v>
      </c>
      <c r="AX624" s="1">
        <v>-0.008924522802159385</v>
      </c>
      <c r="AY624" s="1">
        <v>-0.01268040685988292</v>
      </c>
      <c r="AZ624" s="1">
        <v>0.05177244718718921</v>
      </c>
      <c r="BA624" s="1">
        <v>-0.001889966684348376</v>
      </c>
      <c r="BB624" s="1">
        <v>0.10085019103324</v>
      </c>
      <c r="BC624" s="1">
        <v>-0.02142619097438359</v>
      </c>
      <c r="BD624" s="1">
        <v>0.002399562849307202</v>
      </c>
      <c r="BE624" s="1">
        <v>-0.009175488220439676</v>
      </c>
      <c r="BF624" s="1">
        <v>0</v>
      </c>
      <c r="BG624" s="1">
        <v>-0.01801244944804248</v>
      </c>
    </row>
    <row r="625" spans="1:59">
      <c r="A625" s="11">
        <v>44346</v>
      </c>
      <c r="B625" s="1">
        <v>0</v>
      </c>
      <c r="C625" s="1">
        <v>0</v>
      </c>
      <c r="D625" s="1">
        <v>0</v>
      </c>
      <c r="E625" s="1">
        <v>0</v>
      </c>
      <c r="F625" s="1">
        <v>0</v>
      </c>
      <c r="G625" s="1">
        <v>0</v>
      </c>
      <c r="H625" s="1">
        <v>0</v>
      </c>
      <c r="I625" s="1">
        <v>0</v>
      </c>
      <c r="J625" s="1">
        <v>0</v>
      </c>
      <c r="K625" s="1">
        <v>0</v>
      </c>
      <c r="L625" s="1">
        <v>0.01567688466107686</v>
      </c>
      <c r="M625" s="1">
        <v>0</v>
      </c>
      <c r="N625" s="1">
        <v>0</v>
      </c>
      <c r="O625" s="1">
        <v>0</v>
      </c>
      <c r="P625" s="1">
        <v>0</v>
      </c>
      <c r="Q625" s="1">
        <v>0.01768087275040009</v>
      </c>
      <c r="R625" s="1">
        <v>0</v>
      </c>
      <c r="S625" s="1">
        <v>0</v>
      </c>
      <c r="T625" s="1">
        <v>0</v>
      </c>
      <c r="U625" s="1">
        <v>0</v>
      </c>
      <c r="V625" s="1">
        <v>0</v>
      </c>
      <c r="W625" s="1">
        <v>0</v>
      </c>
      <c r="X625" s="1">
        <v>0</v>
      </c>
      <c r="Y625" s="1">
        <v>0.002770257137546972</v>
      </c>
      <c r="Z625" s="1">
        <v>0</v>
      </c>
      <c r="AA625" s="1">
        <v>0</v>
      </c>
      <c r="AB625" s="1">
        <v>0</v>
      </c>
      <c r="AC625" s="1">
        <v>0</v>
      </c>
      <c r="AD625" s="1">
        <v>0</v>
      </c>
      <c r="AE625" s="1">
        <v>0</v>
      </c>
      <c r="AF625" s="1">
        <v>0</v>
      </c>
      <c r="AG625" s="1">
        <v>0</v>
      </c>
      <c r="AH625" s="1">
        <v>0</v>
      </c>
      <c r="AI625" s="1">
        <v>0</v>
      </c>
      <c r="AJ625" s="1">
        <v>0</v>
      </c>
      <c r="AK625" s="1">
        <v>0</v>
      </c>
      <c r="AL625" s="1">
        <v>0</v>
      </c>
      <c r="AM625" s="1">
        <v>0</v>
      </c>
      <c r="AN625" s="1">
        <v>0</v>
      </c>
      <c r="AO625" s="1">
        <v>0</v>
      </c>
      <c r="AP625" s="1">
        <v>0</v>
      </c>
      <c r="AQ625" s="1">
        <v>0</v>
      </c>
      <c r="AR625" s="1">
        <v>0</v>
      </c>
      <c r="AS625" s="1">
        <v>0</v>
      </c>
      <c r="AT625" s="1">
        <v>0.004723039186238509</v>
      </c>
      <c r="AU625" s="1">
        <v>0</v>
      </c>
      <c r="AV625" s="1">
        <v>0</v>
      </c>
      <c r="AW625" s="1">
        <v>0</v>
      </c>
      <c r="AX625" s="1">
        <v>0</v>
      </c>
      <c r="AY625" s="1">
        <v>0</v>
      </c>
      <c r="AZ625" s="1">
        <v>0</v>
      </c>
      <c r="BA625" s="1">
        <v>0</v>
      </c>
      <c r="BB625" s="1">
        <v>0</v>
      </c>
      <c r="BC625" s="1">
        <v>0</v>
      </c>
      <c r="BD625" s="1">
        <v>0</v>
      </c>
      <c r="BE625" s="1">
        <v>0</v>
      </c>
      <c r="BF625" s="1">
        <v>0</v>
      </c>
      <c r="BG625" s="1">
        <v>0</v>
      </c>
    </row>
    <row r="626" spans="1:59">
      <c r="A626" s="11">
        <v>44347</v>
      </c>
      <c r="B626" s="1">
        <v>0</v>
      </c>
      <c r="C626" s="1">
        <v>0</v>
      </c>
      <c r="D626" s="1">
        <v>0</v>
      </c>
      <c r="E626" s="1">
        <v>0</v>
      </c>
      <c r="F626" s="1">
        <v>0</v>
      </c>
      <c r="G626" s="1">
        <v>0</v>
      </c>
      <c r="H626" s="1">
        <v>-0.01533256311629017</v>
      </c>
      <c r="I626" s="1">
        <v>0</v>
      </c>
      <c r="J626" s="1">
        <v>0.0004275388254817436</v>
      </c>
      <c r="K626" s="1">
        <v>0</v>
      </c>
      <c r="L626" s="1">
        <v>-0.002897388348084506</v>
      </c>
      <c r="M626" s="1">
        <v>0</v>
      </c>
      <c r="N626" s="1">
        <v>0</v>
      </c>
      <c r="O626" s="1">
        <v>0</v>
      </c>
      <c r="P626" s="1">
        <v>0</v>
      </c>
      <c r="Q626" s="1">
        <v>-0.0002385361517327489</v>
      </c>
      <c r="R626" s="1">
        <v>0</v>
      </c>
      <c r="S626" s="1">
        <v>-0.006274228772319979</v>
      </c>
      <c r="T626" s="1">
        <v>0</v>
      </c>
      <c r="U626" s="1">
        <v>0</v>
      </c>
      <c r="V626" s="1">
        <v>0</v>
      </c>
      <c r="W626" s="1">
        <v>0.007269796900994496</v>
      </c>
      <c r="X626" s="1">
        <v>-0.01976723308284645</v>
      </c>
      <c r="Y626" s="1">
        <v>-0.00448466118762092</v>
      </c>
      <c r="Z626" s="1">
        <v>0</v>
      </c>
      <c r="AA626" s="1">
        <v>0</v>
      </c>
      <c r="AB626" s="1">
        <v>-0.002204845960086854</v>
      </c>
      <c r="AC626" s="1">
        <v>0</v>
      </c>
      <c r="AD626" s="1">
        <v>0</v>
      </c>
      <c r="AE626" s="1">
        <v>0</v>
      </c>
      <c r="AF626" s="1">
        <v>0</v>
      </c>
      <c r="AG626" s="1">
        <v>0</v>
      </c>
      <c r="AH626" s="1">
        <v>0</v>
      </c>
      <c r="AI626" s="1">
        <v>0</v>
      </c>
      <c r="AJ626" s="1">
        <v>0</v>
      </c>
      <c r="AK626" s="1">
        <v>0</v>
      </c>
      <c r="AL626" s="1">
        <v>0</v>
      </c>
      <c r="AM626" s="1">
        <v>0</v>
      </c>
      <c r="AN626" s="1">
        <v>0</v>
      </c>
      <c r="AO626" s="1">
        <v>0</v>
      </c>
      <c r="AP626" s="1">
        <v>0</v>
      </c>
      <c r="AQ626" s="1">
        <v>0</v>
      </c>
      <c r="AR626" s="1">
        <v>0.004216985602062406</v>
      </c>
      <c r="AS626" s="1">
        <v>0</v>
      </c>
      <c r="AT626" s="1">
        <v>-0.001756913421270268</v>
      </c>
      <c r="AU626" s="1">
        <v>0</v>
      </c>
      <c r="AV626" s="1">
        <v>0</v>
      </c>
      <c r="AW626" s="1">
        <v>0</v>
      </c>
      <c r="AX626" s="1">
        <v>0</v>
      </c>
      <c r="AY626" s="1">
        <v>0</v>
      </c>
      <c r="AZ626" s="1">
        <v>0</v>
      </c>
      <c r="BA626" s="1">
        <v>0</v>
      </c>
      <c r="BB626" s="1">
        <v>0</v>
      </c>
      <c r="BC626" s="1">
        <v>0</v>
      </c>
      <c r="BD626" s="1">
        <v>0</v>
      </c>
      <c r="BE626" s="1">
        <v>0</v>
      </c>
      <c r="BF626" s="1">
        <v>-0.0213904159107432</v>
      </c>
      <c r="BG626" s="1">
        <v>0</v>
      </c>
    </row>
    <row r="627" spans="1:59">
      <c r="A627" s="11">
        <v>44348</v>
      </c>
      <c r="B627" s="1">
        <v>-0.09309909222759372</v>
      </c>
      <c r="C627" s="1">
        <v>0.00935074017641413</v>
      </c>
      <c r="D627" s="1">
        <v>0.01032134195681844</v>
      </c>
      <c r="E627" s="1">
        <v>0.009115830555038507</v>
      </c>
      <c r="F627" s="1">
        <v>-0.001371414806962235</v>
      </c>
      <c r="G627" s="1">
        <v>0.04380777730737995</v>
      </c>
      <c r="H627" s="1">
        <v>0.01305252672426649</v>
      </c>
      <c r="I627" s="1">
        <v>0.02579916264937232</v>
      </c>
      <c r="J627" s="1">
        <v>0.02948730213762585</v>
      </c>
      <c r="K627" s="1">
        <v>-0.01426371229577827</v>
      </c>
      <c r="L627" s="1">
        <v>0.008611598312125324</v>
      </c>
      <c r="M627" s="1">
        <v>-0.0001057059708143848</v>
      </c>
      <c r="N627" s="1">
        <v>-0.005170271478194377</v>
      </c>
      <c r="O627" s="1">
        <v>0.01032980188781485</v>
      </c>
      <c r="P627" s="1">
        <v>0.05198743459018007</v>
      </c>
      <c r="Q627" s="1">
        <v>0.006004575933141743</v>
      </c>
      <c r="R627" s="1">
        <v>-0.000872485447575011</v>
      </c>
      <c r="S627" s="1">
        <v>0.000709356129143357</v>
      </c>
      <c r="T627" s="1">
        <v>-0.01624414481326675</v>
      </c>
      <c r="U627" s="1">
        <v>0.007567702665080667</v>
      </c>
      <c r="V627" s="1">
        <v>0.004780633383072441</v>
      </c>
      <c r="W627" s="1">
        <v>-0.002759053651994914</v>
      </c>
      <c r="X627" s="1">
        <v>0.0120995282210119</v>
      </c>
      <c r="Y627" s="1">
        <v>-0.005513915056525764</v>
      </c>
      <c r="Z627" s="1">
        <v>0.01167573939332955</v>
      </c>
      <c r="AA627" s="1">
        <v>0.01102045514469085</v>
      </c>
      <c r="AB627" s="1">
        <v>0.004419517608336587</v>
      </c>
      <c r="AC627" s="1">
        <v>-0.0007326637111014778</v>
      </c>
      <c r="AD627" s="1">
        <v>-0.01395726084694804</v>
      </c>
      <c r="AE627" s="1">
        <v>0.002647452725861976</v>
      </c>
      <c r="AF627" s="1">
        <v>0.0175948231171692</v>
      </c>
      <c r="AG627" s="1">
        <v>0.0012167854565035</v>
      </c>
      <c r="AH627" s="1">
        <v>0.06707549147012992</v>
      </c>
      <c r="AI627" s="1">
        <v>-0.009131547596086698</v>
      </c>
      <c r="AJ627" s="1">
        <v>0.008587929179619591</v>
      </c>
      <c r="AK627" s="1">
        <v>-0.007418330988721911</v>
      </c>
      <c r="AL627" s="1">
        <v>0.005511806038870803</v>
      </c>
      <c r="AM627" s="1">
        <v>0.001231181747278987</v>
      </c>
      <c r="AN627" s="1">
        <v>-0.005938561677442555</v>
      </c>
      <c r="AO627" s="1">
        <v>0.005855808580877087</v>
      </c>
      <c r="AP627" s="1">
        <v>0.01439647957063106</v>
      </c>
      <c r="AQ627" s="1">
        <v>0.008970639632010613</v>
      </c>
      <c r="AR627" s="1">
        <v>0.001119828393608246</v>
      </c>
      <c r="AS627" s="1">
        <v>-0.0003152822733047955</v>
      </c>
      <c r="AT627" s="1">
        <v>-0.007642453113015812</v>
      </c>
      <c r="AU627" s="1">
        <v>0.008948450934903596</v>
      </c>
      <c r="AV627" s="1">
        <v>-0.00882866828888218</v>
      </c>
      <c r="AW627" s="1">
        <v>-0.001201888810903107</v>
      </c>
      <c r="AX627" s="1">
        <v>-0.002111268599623961</v>
      </c>
      <c r="AY627" s="1">
        <v>0.02081485008602924</v>
      </c>
      <c r="AZ627" s="1">
        <v>-0.006312232940252516</v>
      </c>
      <c r="BA627" s="1">
        <v>-0.01262381251851896</v>
      </c>
      <c r="BB627" s="1">
        <v>-0.02001093789231778</v>
      </c>
      <c r="BC627" s="1">
        <v>0.0148692718163681</v>
      </c>
      <c r="BD627" s="1">
        <v>-0.002605034808475293</v>
      </c>
      <c r="BE627" s="1">
        <v>0.008316786863378445</v>
      </c>
      <c r="BF627" s="1">
        <v>0</v>
      </c>
      <c r="BG627" s="1">
        <v>0.02150540147781821</v>
      </c>
    </row>
    <row r="628" spans="1:59">
      <c r="A628" s="11">
        <v>44349</v>
      </c>
      <c r="B628" s="1">
        <v>0.01049256666613707</v>
      </c>
      <c r="C628" s="1">
        <v>-0.001048661840224674</v>
      </c>
      <c r="D628" s="1">
        <v>0.0008695293988874031</v>
      </c>
      <c r="E628" s="1">
        <v>0.0143547048280539</v>
      </c>
      <c r="F628" s="1">
        <v>0.004765962837133042</v>
      </c>
      <c r="G628" s="1">
        <v>-0.03606147147632577</v>
      </c>
      <c r="H628" s="1">
        <v>0.01311017709698437</v>
      </c>
      <c r="I628" s="1">
        <v>0.0005011874088429735</v>
      </c>
      <c r="J628" s="1">
        <v>0.0004150281410391088</v>
      </c>
      <c r="K628" s="1">
        <v>-0.0131380030158903</v>
      </c>
      <c r="L628" s="1">
        <v>-0.00633802675859052</v>
      </c>
      <c r="M628" s="1">
        <v>0.006239593850538849</v>
      </c>
      <c r="N628" s="1">
        <v>0.001404701067699854</v>
      </c>
      <c r="O628" s="1">
        <v>-0.006743408861525135</v>
      </c>
      <c r="P628" s="1">
        <v>0.04073072219823182</v>
      </c>
      <c r="Q628" s="1">
        <v>0.002806612135515696</v>
      </c>
      <c r="R628" s="1">
        <v>-0.01578984417225926</v>
      </c>
      <c r="S628" s="1">
        <v>-0.007248628050297579</v>
      </c>
      <c r="T628" s="1">
        <v>0.006418837034589675</v>
      </c>
      <c r="U628" s="1">
        <v>-0.0035105494516674</v>
      </c>
      <c r="V628" s="1">
        <v>-0.007276600188319882</v>
      </c>
      <c r="W628" s="1">
        <v>-0.009763950849979275</v>
      </c>
      <c r="X628" s="1">
        <v>-0.00531335930543797</v>
      </c>
      <c r="Y628" s="1">
        <v>0.00706650110624385</v>
      </c>
      <c r="Z628" s="1">
        <v>0.009176173071823168</v>
      </c>
      <c r="AA628" s="1">
        <v>6.023393787235598E-05</v>
      </c>
      <c r="AB628" s="1">
        <v>-0.009000024346104252</v>
      </c>
      <c r="AC628" s="1">
        <v>0.008300227280620076</v>
      </c>
      <c r="AD628" s="1">
        <v>0.006779247050439974</v>
      </c>
      <c r="AE628" s="1">
        <v>-0.003813913947769199</v>
      </c>
      <c r="AF628" s="1">
        <v>-0.006314956459412047</v>
      </c>
      <c r="AG628" s="1">
        <v>6.073288176500213E-05</v>
      </c>
      <c r="AH628" s="1">
        <v>0.0003380646593500458</v>
      </c>
      <c r="AI628" s="1">
        <v>-0.0004042335986544909</v>
      </c>
      <c r="AJ628" s="1">
        <v>0.002653136701455727</v>
      </c>
      <c r="AK628" s="1">
        <v>0.0003205972317348316</v>
      </c>
      <c r="AL628" s="1">
        <v>-0.02426452200988971</v>
      </c>
      <c r="AM628" s="1">
        <v>0.03158709168250184</v>
      </c>
      <c r="AN628" s="1">
        <v>0.00753260604364181</v>
      </c>
      <c r="AO628" s="1">
        <v>-0.002042736594826677</v>
      </c>
      <c r="AP628" s="1">
        <v>-0.004423503792777783</v>
      </c>
      <c r="AQ628" s="1">
        <v>-0.01566463453830025</v>
      </c>
      <c r="AR628" s="1">
        <v>0.003635344928114348</v>
      </c>
      <c r="AS628" s="1">
        <v>-0.005676318618832998</v>
      </c>
      <c r="AT628" s="1">
        <v>0.003882660409809002</v>
      </c>
      <c r="AU628" s="1">
        <v>0.06493517499213741</v>
      </c>
      <c r="AV628" s="1">
        <v>-0.02734333823100144</v>
      </c>
      <c r="AW628" s="1">
        <v>0.009104230226163246</v>
      </c>
      <c r="AX628" s="1">
        <v>-0.03010095233776811</v>
      </c>
      <c r="AY628" s="1">
        <v>-0.01518431608268145</v>
      </c>
      <c r="AZ628" s="1">
        <v>-0.01861992035443716</v>
      </c>
      <c r="BA628" s="1">
        <v>-0.002138995922043807</v>
      </c>
      <c r="BB628" s="1">
        <v>0.01705717820956698</v>
      </c>
      <c r="BC628" s="1">
        <v>0.0137256123821734</v>
      </c>
      <c r="BD628" s="1">
        <v>-0.002188193421272633</v>
      </c>
      <c r="BE628" s="1">
        <v>0.01427308176283471</v>
      </c>
      <c r="BF628" s="1">
        <v>-0.01092901800161339</v>
      </c>
      <c r="BG628" s="1">
        <v>-0.01486071114282805</v>
      </c>
    </row>
    <row r="629" spans="1:59">
      <c r="A629" s="11">
        <v>44350</v>
      </c>
      <c r="B629" s="1">
        <v>0.02151536924909991</v>
      </c>
      <c r="C629" s="1">
        <v>0.001749743032254836</v>
      </c>
      <c r="D629" s="1">
        <v>-0.007791567308711667</v>
      </c>
      <c r="E629" s="1">
        <v>-0.02061732848894249</v>
      </c>
      <c r="F629" s="1">
        <v>-0.0145269411420329</v>
      </c>
      <c r="G629" s="1">
        <v>-0.0185136849153793</v>
      </c>
      <c r="H629" s="1">
        <v>0.0004462339005195659</v>
      </c>
      <c r="I629" s="1">
        <v>-0.01161256475378791</v>
      </c>
      <c r="J629" s="1">
        <v>0</v>
      </c>
      <c r="K629" s="1">
        <v>0.003584332828013403</v>
      </c>
      <c r="L629" s="1">
        <v>-0.002055887768033449</v>
      </c>
      <c r="M629" s="1">
        <v>0.008618129663678031</v>
      </c>
      <c r="N629" s="1">
        <v>-0.006873478593787952</v>
      </c>
      <c r="O629" s="1">
        <v>0.007008227444568194</v>
      </c>
      <c r="P629" s="1">
        <v>-0.01172091403377662</v>
      </c>
      <c r="Q629" s="1">
        <v>-0.002325650398898982</v>
      </c>
      <c r="R629" s="1">
        <v>0.01552570005027976</v>
      </c>
      <c r="S629" s="1">
        <v>0.02620725169321747</v>
      </c>
      <c r="T629" s="1">
        <v>-0.004575450728705577</v>
      </c>
      <c r="U629" s="1">
        <v>-0.006884818794637093</v>
      </c>
      <c r="V629" s="1">
        <v>0.002396102764427033</v>
      </c>
      <c r="W629" s="1">
        <v>0.01150368971612314</v>
      </c>
      <c r="X629" s="1">
        <v>-0.0119073306978269</v>
      </c>
      <c r="Y629" s="1">
        <v>-0.003094654298673727</v>
      </c>
      <c r="Z629" s="1">
        <v>0.006136402492650905</v>
      </c>
      <c r="AA629" s="1">
        <v>0.0006622456851888003</v>
      </c>
      <c r="AB629" s="1">
        <v>-0.0124116819047515</v>
      </c>
      <c r="AC629" s="1">
        <v>0.005868778716688672</v>
      </c>
      <c r="AD629" s="1">
        <v>-0.01066155446333616</v>
      </c>
      <c r="AE629" s="1">
        <v>-0.01244295648852389</v>
      </c>
      <c r="AF629" s="1">
        <v>0.0042367659453868</v>
      </c>
      <c r="AG629" s="1">
        <v>-0.009448535346291309</v>
      </c>
      <c r="AH629" s="1">
        <v>0.01081069195261919</v>
      </c>
      <c r="AI629" s="1">
        <v>-0.006429407049749258</v>
      </c>
      <c r="AJ629" s="1">
        <v>0.003138482988791047</v>
      </c>
      <c r="AK629" s="1">
        <v>-0.01964986329317953</v>
      </c>
      <c r="AL629" s="1">
        <v>-0.01516330501560126</v>
      </c>
      <c r="AM629" s="1">
        <v>0.0114136759187824</v>
      </c>
      <c r="AN629" s="1">
        <v>0.004640331182618418</v>
      </c>
      <c r="AO629" s="1">
        <v>0.002353955595287616</v>
      </c>
      <c r="AP629" s="1">
        <v>0.001851265531189528</v>
      </c>
      <c r="AQ629" s="1">
        <v>-0.006711534124801966</v>
      </c>
      <c r="AR629" s="1">
        <v>-0.001671733624432625</v>
      </c>
      <c r="AS629" s="1">
        <v>0.01347909932613134</v>
      </c>
      <c r="AT629" s="1">
        <v>0.00054111727902173</v>
      </c>
      <c r="AU629" s="1">
        <v>-0.01219523637701647</v>
      </c>
      <c r="AV629" s="1">
        <v>0.007879861941354704</v>
      </c>
      <c r="AW629" s="1">
        <v>-0.007000054972711056</v>
      </c>
      <c r="AX629" s="1">
        <v>-0.05334476431283097</v>
      </c>
      <c r="AY629" s="1">
        <v>-0.02422912449003634</v>
      </c>
      <c r="AZ629" s="1">
        <v>-0.01140175254747333</v>
      </c>
      <c r="BA629" s="1">
        <v>0.005198880222298419</v>
      </c>
      <c r="BB629" s="1">
        <v>-0.01804528599167732</v>
      </c>
      <c r="BC629" s="1">
        <v>-0.01195168266197966</v>
      </c>
      <c r="BD629" s="1">
        <v>0.001768417743311934</v>
      </c>
      <c r="BE629" s="1">
        <v>-0.05294416378557587</v>
      </c>
      <c r="BF629" s="1">
        <v>-0.01657449725824856</v>
      </c>
      <c r="BG629" s="1">
        <v>0.02137023251806225</v>
      </c>
    </row>
    <row r="630" spans="1:59">
      <c r="A630" s="11">
        <v>44351</v>
      </c>
      <c r="B630" s="1">
        <v>0.0008242228456905032</v>
      </c>
      <c r="C630" s="1">
        <v>0.004017372676582198</v>
      </c>
      <c r="D630" s="1">
        <v>-0.0002202098331729463</v>
      </c>
      <c r="E630" s="1">
        <v>0.01619336162836449</v>
      </c>
      <c r="F630" s="1">
        <v>0.006027657821926935</v>
      </c>
      <c r="G630" s="1">
        <v>-0.09158327025635726</v>
      </c>
      <c r="H630" s="1">
        <v>0.004237288135593209</v>
      </c>
      <c r="I630" s="1">
        <v>0.009122793252752226</v>
      </c>
      <c r="J630" s="1">
        <v>0.003734402087968602</v>
      </c>
      <c r="K630" s="1">
        <v>0.01558436300360277</v>
      </c>
      <c r="L630" s="1">
        <v>0</v>
      </c>
      <c r="M630" s="1">
        <v>0.009508309420609429</v>
      </c>
      <c r="N630" s="1">
        <v>0.00988707313877657</v>
      </c>
      <c r="O630" s="1">
        <v>-0.0004350238365241621</v>
      </c>
      <c r="P630" s="1">
        <v>-0.04339022120432223</v>
      </c>
      <c r="Q630" s="1">
        <v>0</v>
      </c>
      <c r="R630" s="1">
        <v>0.003203279262165903</v>
      </c>
      <c r="S630" s="1">
        <v>-0.008785184563838588</v>
      </c>
      <c r="T630" s="1">
        <v>0.02962208585371306</v>
      </c>
      <c r="U630" s="1">
        <v>0.01960815419803419</v>
      </c>
      <c r="V630" s="1">
        <v>0.009984593680129494</v>
      </c>
      <c r="W630" s="1">
        <v>0.002436994026949524</v>
      </c>
      <c r="X630" s="1">
        <v>0</v>
      </c>
      <c r="Y630" s="1">
        <v>0</v>
      </c>
      <c r="Z630" s="1">
        <v>-0.004989992923412179</v>
      </c>
      <c r="AA630" s="1">
        <v>0.001624950436327932</v>
      </c>
      <c r="AB630" s="1">
        <v>0</v>
      </c>
      <c r="AC630" s="1">
        <v>0.01742609668440953</v>
      </c>
      <c r="AD630" s="1">
        <v>0.03831612119794769</v>
      </c>
      <c r="AE630" s="1">
        <v>0.02549763695254703</v>
      </c>
      <c r="AF630" s="1">
        <v>0.002862634643107542</v>
      </c>
      <c r="AG630" s="1">
        <v>0.01321922906893769</v>
      </c>
      <c r="AH630" s="1">
        <v>-0.02673797829459856</v>
      </c>
      <c r="AI630" s="1">
        <v>0.02067465908887134</v>
      </c>
      <c r="AJ630" s="1">
        <v>-0.01067417827383521</v>
      </c>
      <c r="AK630" s="1">
        <v>0.01084935054667024</v>
      </c>
      <c r="AL630" s="1">
        <v>0.006862649684098665</v>
      </c>
      <c r="AM630" s="1">
        <v>0.03585776622906955</v>
      </c>
      <c r="AN630" s="1">
        <v>0.004619000844008347</v>
      </c>
      <c r="AO630" s="1">
        <v>-0.009597757984090793</v>
      </c>
      <c r="AP630" s="1">
        <v>0.001940346227184531</v>
      </c>
      <c r="AQ630" s="1">
        <v>-0.01351350649017669</v>
      </c>
      <c r="AR630" s="1">
        <v>0</v>
      </c>
      <c r="AS630" s="1">
        <v>0.008449410223897669</v>
      </c>
      <c r="AT630" s="1">
        <v>0</v>
      </c>
      <c r="AU630" s="1">
        <v>0.001204418075313018</v>
      </c>
      <c r="AV630" s="1">
        <v>0.02176436899507617</v>
      </c>
      <c r="AW630" s="1">
        <v>0.01545618784160352</v>
      </c>
      <c r="AX630" s="1">
        <v>0.04575447057551529</v>
      </c>
      <c r="AY630" s="1">
        <v>-0.01941310666281237</v>
      </c>
      <c r="AZ630" s="1">
        <v>-0.01901191427471005</v>
      </c>
      <c r="BA630" s="1">
        <v>-0.005686779068659886</v>
      </c>
      <c r="BB630" s="1">
        <v>0.01104718290895845</v>
      </c>
      <c r="BC630" s="1">
        <v>-0.01744082637243105</v>
      </c>
      <c r="BD630" s="1">
        <v>0.001765735500975474</v>
      </c>
      <c r="BE630" s="1">
        <v>0.01400634803761247</v>
      </c>
      <c r="BF630" s="1">
        <v>0</v>
      </c>
      <c r="BG630" s="1">
        <v>-0.0400000352125901</v>
      </c>
    </row>
    <row r="631" spans="1:59">
      <c r="A631" s="11">
        <v>44353</v>
      </c>
      <c r="B631" s="1">
        <v>0</v>
      </c>
      <c r="C631" s="1">
        <v>0</v>
      </c>
      <c r="D631" s="1">
        <v>0</v>
      </c>
      <c r="E631" s="1">
        <v>0</v>
      </c>
      <c r="F631" s="1">
        <v>0</v>
      </c>
      <c r="G631" s="1">
        <v>0</v>
      </c>
      <c r="H631" s="1">
        <v>0</v>
      </c>
      <c r="I631" s="1">
        <v>0</v>
      </c>
      <c r="J631" s="1">
        <v>0</v>
      </c>
      <c r="K631" s="1">
        <v>0</v>
      </c>
      <c r="L631" s="1">
        <v>-0.006391659120374316</v>
      </c>
      <c r="M631" s="1">
        <v>0</v>
      </c>
      <c r="N631" s="1">
        <v>0</v>
      </c>
      <c r="O631" s="1">
        <v>0</v>
      </c>
      <c r="P631" s="1">
        <v>0</v>
      </c>
      <c r="Q631" s="1">
        <v>0.008139100697448276</v>
      </c>
      <c r="R631" s="1">
        <v>0</v>
      </c>
      <c r="S631" s="1">
        <v>0</v>
      </c>
      <c r="T631" s="1">
        <v>0</v>
      </c>
      <c r="U631" s="1">
        <v>0</v>
      </c>
      <c r="V631" s="1">
        <v>0</v>
      </c>
      <c r="W631" s="1">
        <v>0</v>
      </c>
      <c r="X631" s="1">
        <v>0.003491445783360358</v>
      </c>
      <c r="Y631" s="1">
        <v>0.003176379096771598</v>
      </c>
      <c r="Z631" s="1">
        <v>0</v>
      </c>
      <c r="AA631" s="1">
        <v>0</v>
      </c>
      <c r="AB631" s="1">
        <v>0.01420251603774014</v>
      </c>
      <c r="AC631" s="1">
        <v>0</v>
      </c>
      <c r="AD631" s="1">
        <v>0</v>
      </c>
      <c r="AE631" s="1">
        <v>0</v>
      </c>
      <c r="AF631" s="1">
        <v>0</v>
      </c>
      <c r="AG631" s="1">
        <v>0</v>
      </c>
      <c r="AH631" s="1">
        <v>0</v>
      </c>
      <c r="AI631" s="1">
        <v>0</v>
      </c>
      <c r="AJ631" s="1">
        <v>0</v>
      </c>
      <c r="AK631" s="1">
        <v>0</v>
      </c>
      <c r="AL631" s="1">
        <v>0</v>
      </c>
      <c r="AM631" s="1">
        <v>0</v>
      </c>
      <c r="AN631" s="1">
        <v>0</v>
      </c>
      <c r="AO631" s="1">
        <v>0</v>
      </c>
      <c r="AP631" s="1">
        <v>0</v>
      </c>
      <c r="AQ631" s="1">
        <v>0</v>
      </c>
      <c r="AR631" s="1">
        <v>-0.003070099931095083</v>
      </c>
      <c r="AS631" s="1">
        <v>0</v>
      </c>
      <c r="AT631" s="1">
        <v>0.01229656513896615</v>
      </c>
      <c r="AU631" s="1">
        <v>0</v>
      </c>
      <c r="AV631" s="1">
        <v>0</v>
      </c>
      <c r="AW631" s="1">
        <v>0</v>
      </c>
      <c r="AX631" s="1">
        <v>0</v>
      </c>
      <c r="AY631" s="1">
        <v>0</v>
      </c>
      <c r="AZ631" s="1">
        <v>0</v>
      </c>
      <c r="BA631" s="1">
        <v>0</v>
      </c>
      <c r="BB631" s="1">
        <v>0</v>
      </c>
      <c r="BC631" s="1">
        <v>0</v>
      </c>
      <c r="BD631" s="1">
        <v>0</v>
      </c>
      <c r="BE631" s="1">
        <v>0</v>
      </c>
      <c r="BF631" s="1">
        <v>-0.02808992475159588</v>
      </c>
      <c r="BG631" s="1">
        <v>0</v>
      </c>
    </row>
    <row r="632" spans="1:59">
      <c r="A632" s="11">
        <v>44354</v>
      </c>
      <c r="B632" s="1">
        <v>0.006496513813674998</v>
      </c>
      <c r="C632" s="1">
        <v>-0.00156563844469626</v>
      </c>
      <c r="D632" s="1">
        <v>-0.01277241964736986</v>
      </c>
      <c r="E632" s="1">
        <v>-0.00281935954610435</v>
      </c>
      <c r="F632" s="1">
        <v>-0.002560692592961322</v>
      </c>
      <c r="G632" s="1">
        <v>-0.09780897205160788</v>
      </c>
      <c r="H632" s="1">
        <v>-0.0006662721882322309</v>
      </c>
      <c r="I632" s="1">
        <v>-0.009679528511647995</v>
      </c>
      <c r="J632" s="1">
        <v>0.01736269058080664</v>
      </c>
      <c r="K632" s="1">
        <v>-0.01676116279792128</v>
      </c>
      <c r="L632" s="1">
        <v>0.01366290167387363</v>
      </c>
      <c r="M632" s="1">
        <v>-0.018373143574547</v>
      </c>
      <c r="N632" s="1">
        <v>-0.002797221704076924</v>
      </c>
      <c r="O632" s="1">
        <v>-0.0006528197469370944</v>
      </c>
      <c r="P632" s="1">
        <v>0.04638644019247029</v>
      </c>
      <c r="Q632" s="1">
        <v>0.03860323925999132</v>
      </c>
      <c r="R632" s="1">
        <v>0.0009433209081615157</v>
      </c>
      <c r="S632" s="1">
        <v>-0.008476985576002294</v>
      </c>
      <c r="T632" s="1">
        <v>0.008026672604768414</v>
      </c>
      <c r="U632" s="1">
        <v>0.005844775537542146</v>
      </c>
      <c r="V632" s="1">
        <v>-0.002575759093331076</v>
      </c>
      <c r="W632" s="1">
        <v>-0.002971270441405549</v>
      </c>
      <c r="X632" s="1">
        <v>-0.002693724846844381</v>
      </c>
      <c r="Y632" s="1">
        <v>0.01680347917825031</v>
      </c>
      <c r="Z632" s="1">
        <v>0.00351048629939088</v>
      </c>
      <c r="AA632" s="1">
        <v>-0.004686281607689136</v>
      </c>
      <c r="AB632" s="1">
        <v>-0.01470887977097757</v>
      </c>
      <c r="AC632" s="1">
        <v>-0.006571935985162924</v>
      </c>
      <c r="AD632" s="1">
        <v>0.006342547971509793</v>
      </c>
      <c r="AE632" s="1">
        <v>-0.01061437063958337</v>
      </c>
      <c r="AF632" s="1">
        <v>-0.005258411210752878</v>
      </c>
      <c r="AG632" s="1">
        <v>0.01885872666458432</v>
      </c>
      <c r="AH632" s="1">
        <v>-0.003090657994484824</v>
      </c>
      <c r="AI632" s="1">
        <v>0.01204204999456304</v>
      </c>
      <c r="AJ632" s="1">
        <v>-0.009611315098733031</v>
      </c>
      <c r="AK632" s="1">
        <v>-0.0001616739577241511</v>
      </c>
      <c r="AL632" s="1">
        <v>-0.004806102008877988</v>
      </c>
      <c r="AM632" s="1">
        <v>0.002318302558826035</v>
      </c>
      <c r="AN632" s="1">
        <v>-0.004086866993364802</v>
      </c>
      <c r="AO632" s="1">
        <v>-0.004587646251655975</v>
      </c>
      <c r="AP632" s="1">
        <v>-0.003412091797819761</v>
      </c>
      <c r="AQ632" s="1">
        <v>-0.005302709738238987</v>
      </c>
      <c r="AR632" s="1">
        <v>0.0226763930273608</v>
      </c>
      <c r="AS632" s="1">
        <v>-0.004034076832843736</v>
      </c>
      <c r="AT632" s="1">
        <v>0.005877275036413776</v>
      </c>
      <c r="AU632" s="1">
        <v>-0.006014845987337591</v>
      </c>
      <c r="AV632" s="1">
        <v>0.004239516761356255</v>
      </c>
      <c r="AW632" s="1">
        <v>0.004988068326166939</v>
      </c>
      <c r="AX632" s="1">
        <v>0.01014943169830596</v>
      </c>
      <c r="AY632" s="1">
        <v>0.01611419855131069</v>
      </c>
      <c r="AZ632" s="1">
        <v>0.01892104821556906</v>
      </c>
      <c r="BA632" s="1">
        <v>-0.01328770335550744</v>
      </c>
      <c r="BB632" s="1">
        <v>0.01096119729594092</v>
      </c>
      <c r="BC632" s="1">
        <v>0.01550098482882345</v>
      </c>
      <c r="BD632" s="1">
        <v>-0.006697178289186034</v>
      </c>
      <c r="BE632" s="1">
        <v>0.02011894689457905</v>
      </c>
      <c r="BF632" s="1">
        <v>0</v>
      </c>
      <c r="BG632" s="1">
        <v>0.00576927132860594</v>
      </c>
    </row>
    <row r="633" spans="1:59">
      <c r="A633" s="11">
        <v>44355</v>
      </c>
      <c r="B633" s="1">
        <v>-0.01909100179684786</v>
      </c>
      <c r="C633" s="1">
        <v>-0.00174256374941717</v>
      </c>
      <c r="D633" s="1">
        <v>0.0006692058477895113</v>
      </c>
      <c r="E633" s="1">
        <v>-0.005654567831602231</v>
      </c>
      <c r="F633" s="1">
        <v>0.02066915355208532</v>
      </c>
      <c r="G633" s="1">
        <v>0.01587294907035175</v>
      </c>
      <c r="H633" s="1">
        <v>0.005333387819900004</v>
      </c>
      <c r="I633" s="1">
        <v>-0.004979191344657408</v>
      </c>
      <c r="J633" s="1">
        <v>-0.01219024159998916</v>
      </c>
      <c r="K633" s="1">
        <v>-0.002461744109705011</v>
      </c>
      <c r="L633" s="1">
        <v>0.005402080101637452</v>
      </c>
      <c r="M633" s="1">
        <v>-0.001840104371724882</v>
      </c>
      <c r="N633" s="1">
        <v>0.001963482075846512</v>
      </c>
      <c r="O633" s="1">
        <v>-0.0006529086040204524</v>
      </c>
      <c r="P633" s="1">
        <v>-0.04054444119999945</v>
      </c>
      <c r="Q633" s="1">
        <v>-0.02445196005314521</v>
      </c>
      <c r="R633" s="1">
        <v>0.014137695284411</v>
      </c>
      <c r="S633" s="1">
        <v>0.006620037443249904</v>
      </c>
      <c r="T633" s="1">
        <v>0.01708866278598498</v>
      </c>
      <c r="U633" s="1">
        <v>0.006796224694985309</v>
      </c>
      <c r="V633" s="1">
        <v>-0.005025449469354459</v>
      </c>
      <c r="W633" s="1">
        <v>-0.00325108588878753</v>
      </c>
      <c r="X633" s="1">
        <v>-0.01395449180089714</v>
      </c>
      <c r="Y633" s="1">
        <v>0.001238528098978176</v>
      </c>
      <c r="Z633" s="1">
        <v>-0.009884075188991259</v>
      </c>
      <c r="AA633" s="1">
        <v>-0.003984125795351789</v>
      </c>
      <c r="AB633" s="1">
        <v>-0.01359921647695261</v>
      </c>
      <c r="AC633" s="1">
        <v>-0.0076115015393039</v>
      </c>
      <c r="AD633" s="1">
        <v>-0.001839466175651561</v>
      </c>
      <c r="AE633" s="1">
        <v>0.0213094954317814</v>
      </c>
      <c r="AF633" s="1">
        <v>-0.002567561054952483</v>
      </c>
      <c r="AG633" s="1">
        <v>-0.008616061596584901</v>
      </c>
      <c r="AH633" s="1">
        <v>0.04856048913422528</v>
      </c>
      <c r="AI633" s="1">
        <v>-0.004885564439230605</v>
      </c>
      <c r="AJ633" s="1">
        <v>0.00450803139256517</v>
      </c>
      <c r="AK633" s="1">
        <v>-0.004588988389735316</v>
      </c>
      <c r="AL633" s="1">
        <v>-0.005795052011959179</v>
      </c>
      <c r="AM633" s="1">
        <v>-0.009194519437789261</v>
      </c>
      <c r="AN633" s="1">
        <v>-0.003590747529658045</v>
      </c>
      <c r="AO633" s="1">
        <v>0.005126806035824494</v>
      </c>
      <c r="AP633" s="1">
        <v>-9.256300078674951E-05</v>
      </c>
      <c r="AQ633" s="1">
        <v>-0.00755217521837459</v>
      </c>
      <c r="AR633" s="1">
        <v>-0.02600601696591165</v>
      </c>
      <c r="AS633" s="1">
        <v>-0.01106098826478075</v>
      </c>
      <c r="AT633" s="1">
        <v>-0.0003124680174541039</v>
      </c>
      <c r="AU633" s="1">
        <v>0.01331315809234024</v>
      </c>
      <c r="AV633" s="1">
        <v>0.02110786001224074</v>
      </c>
      <c r="AW633" s="1">
        <v>0.00266059587478451</v>
      </c>
      <c r="AX633" s="1">
        <v>-0.002544921741878703</v>
      </c>
      <c r="AY633" s="1">
        <v>0.006343425083112697</v>
      </c>
      <c r="AZ633" s="1">
        <v>0.02563100688754627</v>
      </c>
      <c r="BA633" s="1">
        <v>0.003722634988303719</v>
      </c>
      <c r="BB633" s="1">
        <v>0.003568289530916147</v>
      </c>
      <c r="BC633" s="1">
        <v>0.01683519143336154</v>
      </c>
      <c r="BD633" s="1">
        <v>-0.007594083179107924</v>
      </c>
      <c r="BE633" s="1">
        <v>0.002884841600826915</v>
      </c>
      <c r="BF633" s="1">
        <v>0.005780340061703804</v>
      </c>
      <c r="BG633" s="1">
        <v>-0.0261312991928262</v>
      </c>
    </row>
    <row r="634" spans="1:59">
      <c r="A634" s="11">
        <v>44356</v>
      </c>
      <c r="B634" s="1">
        <v>0.0106580935939653</v>
      </c>
      <c r="C634" s="1">
        <v>-0.01221847885805505</v>
      </c>
      <c r="D634" s="1">
        <v>-0.01151741248927673</v>
      </c>
      <c r="E634" s="1">
        <v>-0.01149709867960258</v>
      </c>
      <c r="F634" s="1">
        <v>0.005220349302289318</v>
      </c>
      <c r="G634" s="1">
        <v>-0.04656247401362867</v>
      </c>
      <c r="H634" s="1">
        <v>-0.004862917161069458</v>
      </c>
      <c r="I634" s="1">
        <v>-0.01158372678694397</v>
      </c>
      <c r="J634" s="1">
        <v>-0.00123398985147638</v>
      </c>
      <c r="K634" s="1">
        <v>-0.04591163533868337</v>
      </c>
      <c r="L634" s="1">
        <v>0.01658846109055445</v>
      </c>
      <c r="M634" s="1">
        <v>0.0006846229162418282</v>
      </c>
      <c r="N634" s="1">
        <v>-0.00265958172280889</v>
      </c>
      <c r="O634" s="1">
        <v>-0.008932601838915533</v>
      </c>
      <c r="P634" s="1">
        <v>-0.02069213251141799</v>
      </c>
      <c r="Q634" s="1">
        <v>0.04266426125330169</v>
      </c>
      <c r="R634" s="1">
        <v>-0.01208180141845205</v>
      </c>
      <c r="S634" s="1">
        <v>-0.01039225785429587</v>
      </c>
      <c r="T634" s="1">
        <v>-0.008092892978749044</v>
      </c>
      <c r="U634" s="1">
        <v>0.003443605996851229</v>
      </c>
      <c r="V634" s="1">
        <v>-0.002665880259532072</v>
      </c>
      <c r="W634" s="1">
        <v>-0.003261911836729969</v>
      </c>
      <c r="X634" s="1">
        <v>-0.004451093443200937</v>
      </c>
      <c r="Y634" s="1">
        <v>0.006962627315921344</v>
      </c>
      <c r="Z634" s="1">
        <v>-0.01200146215343023</v>
      </c>
      <c r="AA634" s="1">
        <v>-0.01248483603614181</v>
      </c>
      <c r="AB634" s="1">
        <v>0.000829286865452028</v>
      </c>
      <c r="AC634" s="1">
        <v>-0.004452723945195913</v>
      </c>
      <c r="AD634" s="1">
        <v>-0.01141993588911439</v>
      </c>
      <c r="AE634" s="1">
        <v>-0.00345356476981884</v>
      </c>
      <c r="AF634" s="1">
        <v>-0.02059354434713789</v>
      </c>
      <c r="AG634" s="1">
        <v>-0.0102792877939013</v>
      </c>
      <c r="AH634" s="1">
        <v>0.005623514719397704</v>
      </c>
      <c r="AI634" s="1">
        <v>0.004038489258943123</v>
      </c>
      <c r="AJ634" s="1">
        <v>-0.01732741830213957</v>
      </c>
      <c r="AK634" s="1">
        <v>-0.01336342511848421</v>
      </c>
      <c r="AL634" s="1">
        <v>-0.02569986486879938</v>
      </c>
      <c r="AM634" s="1">
        <v>-0.005429056626896189</v>
      </c>
      <c r="AN634" s="1">
        <v>0.02471055746994533</v>
      </c>
      <c r="AO634" s="1">
        <v>-0.01705326854313749</v>
      </c>
      <c r="AP634" s="1">
        <v>-0.01823055863015821</v>
      </c>
      <c r="AQ634" s="1">
        <v>-0.01969566580609872</v>
      </c>
      <c r="AR634" s="1">
        <v>-0.006745301983481</v>
      </c>
      <c r="AS634" s="1">
        <v>-0.004725825162365194</v>
      </c>
      <c r="AT634" s="1">
        <v>0.005172635837519923</v>
      </c>
      <c r="AU634" s="1">
        <v>0.0409077045647539</v>
      </c>
      <c r="AV634" s="1">
        <v>-0.01361297266357964</v>
      </c>
      <c r="AW634" s="1">
        <v>-0.007552556200078997</v>
      </c>
      <c r="AX634" s="1">
        <v>-0.007968981371759054</v>
      </c>
      <c r="AY634" s="1">
        <v>-0.03647003598972076</v>
      </c>
      <c r="AZ634" s="1">
        <v>-0.02534202747127523</v>
      </c>
      <c r="BA634" s="1">
        <v>-0.001592996581265327</v>
      </c>
      <c r="BB634" s="1">
        <v>-0.006324919305631949</v>
      </c>
      <c r="BC634" s="1">
        <v>-0.006337432701518653</v>
      </c>
      <c r="BD634" s="1">
        <v>-0.005363702350016486</v>
      </c>
      <c r="BE634" s="1">
        <v>-0.01778687490138942</v>
      </c>
      <c r="BF634" s="1">
        <v>0.04367812467165488</v>
      </c>
      <c r="BG634" s="1">
        <v>-0.02552358272598099</v>
      </c>
    </row>
    <row r="635" spans="1:59">
      <c r="A635" s="11">
        <v>44357</v>
      </c>
      <c r="B635" s="1">
        <v>0.01008706959366923</v>
      </c>
      <c r="C635" s="1">
        <v>-0.006891645621764919</v>
      </c>
      <c r="D635" s="1">
        <v>-0.01217760922428579</v>
      </c>
      <c r="E635" s="1">
        <v>0.02000998614858407</v>
      </c>
      <c r="F635" s="1">
        <v>0.02087684594544914</v>
      </c>
      <c r="G635" s="1">
        <v>-0.04064238642052664</v>
      </c>
      <c r="H635" s="1">
        <v>0.001999088842491004</v>
      </c>
      <c r="I635" s="1">
        <v>-0.001171948206527218</v>
      </c>
      <c r="J635" s="1">
        <v>0.01729806903421904</v>
      </c>
      <c r="K635" s="1">
        <v>0.00385551048444599</v>
      </c>
      <c r="L635" s="1">
        <v>-0.006824789619671812</v>
      </c>
      <c r="M635" s="1">
        <v>0.008027294130705576</v>
      </c>
      <c r="N635" s="1">
        <v>-0.001122792814476026</v>
      </c>
      <c r="O635" s="1">
        <v>-0.02044394663696181</v>
      </c>
      <c r="P635" s="1">
        <v>0.03290884298268426</v>
      </c>
      <c r="Q635" s="1">
        <v>0.1999925655141401</v>
      </c>
      <c r="R635" s="1">
        <v>0.02214340765998046</v>
      </c>
      <c r="S635" s="1">
        <v>-0.005650615774178358</v>
      </c>
      <c r="T635" s="1">
        <v>0.01520931231336808</v>
      </c>
      <c r="U635" s="1">
        <v>0.01212171582186494</v>
      </c>
      <c r="V635" s="1">
        <v>0.003024743850345457</v>
      </c>
      <c r="W635" s="1">
        <v>-0.004908546129023472</v>
      </c>
      <c r="X635" s="1">
        <v>0.00183436409944493</v>
      </c>
      <c r="Y635" s="1">
        <v>0.01558388704084201</v>
      </c>
      <c r="Z635" s="1">
        <v>-0.002554203826763191</v>
      </c>
      <c r="AA635" s="1">
        <v>-0.0155886023538464</v>
      </c>
      <c r="AB635" s="1">
        <v>0.0024857991557663</v>
      </c>
      <c r="AC635" s="1">
        <v>0.002378412657062956</v>
      </c>
      <c r="AD635" s="1">
        <v>0.007884562565371622</v>
      </c>
      <c r="AE635" s="1">
        <v>0.03219989091579278</v>
      </c>
      <c r="AF635" s="1">
        <v>-0.0122140145217674</v>
      </c>
      <c r="AG635" s="1">
        <v>0.006691874201599113</v>
      </c>
      <c r="AH635" s="1">
        <v>-0.01414480717229205</v>
      </c>
      <c r="AI635" s="1">
        <v>0.01439324867022473</v>
      </c>
      <c r="AJ635" s="1">
        <v>-0.02391216955453834</v>
      </c>
      <c r="AK635" s="1">
        <v>0.003005272560085759</v>
      </c>
      <c r="AL635" s="1">
        <v>0.0252900022542879</v>
      </c>
      <c r="AM635" s="1">
        <v>0.003845490697445442</v>
      </c>
      <c r="AN635" s="1">
        <v>0.02185369986080299</v>
      </c>
      <c r="AO635" s="1">
        <v>-0.01069236587800548</v>
      </c>
      <c r="AP635" s="1">
        <v>-0.01102830138978561</v>
      </c>
      <c r="AQ635" s="1">
        <v>-0.02785373026123872</v>
      </c>
      <c r="AR635" s="1">
        <v>0.004527371151294535</v>
      </c>
      <c r="AS635" s="1">
        <v>-0.0112377484698134</v>
      </c>
      <c r="AT635" s="1">
        <v>0.01730379538582461</v>
      </c>
      <c r="AU635" s="1">
        <v>-0.01462996679875761</v>
      </c>
      <c r="AV635" s="1">
        <v>0.01308524620006324</v>
      </c>
      <c r="AW635" s="1">
        <v>-0.01414036933146334</v>
      </c>
      <c r="AX635" s="1">
        <v>0.01893850174025569</v>
      </c>
      <c r="AY635" s="1">
        <v>-0.015420557457408</v>
      </c>
      <c r="AZ635" s="1">
        <v>-0.00201389601090074</v>
      </c>
      <c r="BA635" s="1">
        <v>0.0009723514813844147</v>
      </c>
      <c r="BB635" s="1">
        <v>0.01493254926765797</v>
      </c>
      <c r="BC635" s="1">
        <v>-0.004145420224191287</v>
      </c>
      <c r="BD635" s="1">
        <v>0.00575208303942687</v>
      </c>
      <c r="BE635" s="1">
        <v>-0.003825139899209407</v>
      </c>
      <c r="BF635" s="1">
        <v>0.01321596944435832</v>
      </c>
      <c r="BG635" s="1">
        <v>-0.0201477314567704</v>
      </c>
    </row>
    <row r="636" spans="1:59">
      <c r="A636" s="11">
        <v>44358</v>
      </c>
      <c r="B636" s="1">
        <v>-0.002178900327746924</v>
      </c>
      <c r="C636" s="1">
        <v>0.000889625061219812</v>
      </c>
      <c r="D636" s="1">
        <v>0.002435113427102564</v>
      </c>
      <c r="E636" s="1">
        <v>-0.003065228144721321</v>
      </c>
      <c r="F636" s="1">
        <v>-0.0008418265339896758</v>
      </c>
      <c r="G636" s="1">
        <v>0.02664834416459261</v>
      </c>
      <c r="H636" s="1">
        <v>0.008867303467060772</v>
      </c>
      <c r="I636" s="1">
        <v>-0.006711446404534693</v>
      </c>
      <c r="J636" s="1">
        <v>-0.005263142651881769</v>
      </c>
      <c r="K636" s="1">
        <v>0.00879956074550603</v>
      </c>
      <c r="L636" s="1">
        <v>0</v>
      </c>
      <c r="M636" s="1">
        <v>-0.003080901845554873</v>
      </c>
      <c r="N636" s="1">
        <v>0.001124054895235593</v>
      </c>
      <c r="O636" s="1">
        <v>-0.0004489737543914574</v>
      </c>
      <c r="P636" s="1">
        <v>0.006342320468195384</v>
      </c>
      <c r="Q636" s="1">
        <v>0</v>
      </c>
      <c r="R636" s="1">
        <v>-0.001840669074944734</v>
      </c>
      <c r="S636" s="1">
        <v>-0.0009112736824814505</v>
      </c>
      <c r="T636" s="1">
        <v>-4.373697367132667E-05</v>
      </c>
      <c r="U636" s="1">
        <v>-0.003041712721591594</v>
      </c>
      <c r="V636" s="1">
        <v>0.01514707201361642</v>
      </c>
      <c r="W636" s="1">
        <v>0.004384823650572578</v>
      </c>
      <c r="X636" s="1">
        <v>0</v>
      </c>
      <c r="Y636" s="1">
        <v>0</v>
      </c>
      <c r="Z636" s="1">
        <v>0.002219317832925505</v>
      </c>
      <c r="AA636" s="1">
        <v>-0.0006857135367656086</v>
      </c>
      <c r="AB636" s="1">
        <v>0</v>
      </c>
      <c r="AC636" s="1">
        <v>0</v>
      </c>
      <c r="AD636" s="1">
        <v>0.02577319683024326</v>
      </c>
      <c r="AE636" s="1">
        <v>0.01035179208856829</v>
      </c>
      <c r="AF636" s="1">
        <v>0.003443407890664885</v>
      </c>
      <c r="AG636" s="1">
        <v>-0.00360940179358471</v>
      </c>
      <c r="AH636" s="1">
        <v>0.03837183220473506</v>
      </c>
      <c r="AI636" s="1">
        <v>0.002526920079443995</v>
      </c>
      <c r="AJ636" s="1">
        <v>0.008122482393249086</v>
      </c>
      <c r="AK636" s="1">
        <v>0.003078375508075659</v>
      </c>
      <c r="AL636" s="1">
        <v>-0.0001767999146861099</v>
      </c>
      <c r="AM636" s="1">
        <v>0.02297000299239738</v>
      </c>
      <c r="AN636" s="1">
        <v>-0.01302843090867289</v>
      </c>
      <c r="AO636" s="1">
        <v>0.002384073182557955</v>
      </c>
      <c r="AP636" s="1">
        <v>0.005813840003216386</v>
      </c>
      <c r="AQ636" s="1">
        <v>0.01080298838033578</v>
      </c>
      <c r="AR636" s="1">
        <v>0</v>
      </c>
      <c r="AS636" s="1">
        <v>0.009017728669594938</v>
      </c>
      <c r="AT636" s="1">
        <v>0</v>
      </c>
      <c r="AU636" s="1">
        <v>0.01048024649939649</v>
      </c>
      <c r="AV636" s="1">
        <v>0.01372351797469218</v>
      </c>
      <c r="AW636" s="1">
        <v>0.01157885992412067</v>
      </c>
      <c r="AX636" s="1">
        <v>-0.0003770180312155924</v>
      </c>
      <c r="AY636" s="1">
        <v>0.01993355872696645</v>
      </c>
      <c r="AZ636" s="1">
        <v>0.01942706996697585</v>
      </c>
      <c r="BA636" s="1">
        <v>-0.008966552844699938</v>
      </c>
      <c r="BB636" s="1">
        <v>0.01433988850500811</v>
      </c>
      <c r="BC636" s="1">
        <v>0.01320890885308801</v>
      </c>
      <c r="BD636" s="1">
        <v>0.006219524186877878</v>
      </c>
      <c r="BE636" s="1">
        <v>0.0184185487760784</v>
      </c>
      <c r="BF636" s="1">
        <v>0</v>
      </c>
      <c r="BG636" s="1">
        <v>0.002056217271064753</v>
      </c>
    </row>
    <row r="637" spans="1:59">
      <c r="A637" s="11">
        <v>44360</v>
      </c>
      <c r="B637" s="1">
        <v>0</v>
      </c>
      <c r="C637" s="1">
        <v>0</v>
      </c>
      <c r="D637" s="1">
        <v>0</v>
      </c>
      <c r="E637" s="1">
        <v>0</v>
      </c>
      <c r="F637" s="1">
        <v>0</v>
      </c>
      <c r="G637" s="1">
        <v>0</v>
      </c>
      <c r="H637" s="1">
        <v>0</v>
      </c>
      <c r="I637" s="1">
        <v>0</v>
      </c>
      <c r="J637" s="1">
        <v>0</v>
      </c>
      <c r="K637" s="1">
        <v>0</v>
      </c>
      <c r="L637" s="1">
        <v>0.008731637004782078</v>
      </c>
      <c r="M637" s="1">
        <v>0</v>
      </c>
      <c r="N637" s="1">
        <v>0</v>
      </c>
      <c r="O637" s="1">
        <v>0</v>
      </c>
      <c r="P637" s="1">
        <v>0</v>
      </c>
      <c r="Q637" s="1">
        <v>0.09425921160415585</v>
      </c>
      <c r="R637" s="1">
        <v>0</v>
      </c>
      <c r="S637" s="1">
        <v>0</v>
      </c>
      <c r="T637" s="1">
        <v>0</v>
      </c>
      <c r="U637" s="1">
        <v>0</v>
      </c>
      <c r="V637" s="1">
        <v>0</v>
      </c>
      <c r="W637" s="1">
        <v>0</v>
      </c>
      <c r="X637" s="1">
        <v>0.005721393218558912</v>
      </c>
      <c r="Y637" s="1">
        <v>0.01012617541555239</v>
      </c>
      <c r="Z637" s="1">
        <v>0</v>
      </c>
      <c r="AA637" s="1">
        <v>0</v>
      </c>
      <c r="AB637" s="1">
        <v>-0.01146808259816545</v>
      </c>
      <c r="AC637" s="1">
        <v>0</v>
      </c>
      <c r="AD637" s="1">
        <v>0</v>
      </c>
      <c r="AE637" s="1">
        <v>0</v>
      </c>
      <c r="AF637" s="1">
        <v>0</v>
      </c>
      <c r="AG637" s="1">
        <v>0</v>
      </c>
      <c r="AH637" s="1">
        <v>0</v>
      </c>
      <c r="AI637" s="1">
        <v>0</v>
      </c>
      <c r="AJ637" s="1">
        <v>0</v>
      </c>
      <c r="AK637" s="1">
        <v>0</v>
      </c>
      <c r="AL637" s="1">
        <v>0</v>
      </c>
      <c r="AM637" s="1">
        <v>0</v>
      </c>
      <c r="AN637" s="1">
        <v>0</v>
      </c>
      <c r="AO637" s="1">
        <v>0</v>
      </c>
      <c r="AP637" s="1">
        <v>0</v>
      </c>
      <c r="AQ637" s="1">
        <v>0</v>
      </c>
      <c r="AR637" s="1">
        <v>0.005915612509856061</v>
      </c>
      <c r="AS637" s="1">
        <v>0</v>
      </c>
      <c r="AT637" s="1">
        <v>0.001421462542376961</v>
      </c>
      <c r="AU637" s="1">
        <v>0</v>
      </c>
      <c r="AV637" s="1">
        <v>0</v>
      </c>
      <c r="AW637" s="1">
        <v>0</v>
      </c>
      <c r="AX637" s="1">
        <v>0</v>
      </c>
      <c r="AY637" s="1">
        <v>0</v>
      </c>
      <c r="AZ637" s="1">
        <v>0</v>
      </c>
      <c r="BA637" s="1">
        <v>0</v>
      </c>
      <c r="BB637" s="1">
        <v>0</v>
      </c>
      <c r="BC637" s="1">
        <v>0</v>
      </c>
      <c r="BD637" s="1">
        <v>0</v>
      </c>
      <c r="BE637" s="1">
        <v>0</v>
      </c>
      <c r="BF637" s="1">
        <v>0</v>
      </c>
      <c r="BG637" s="1">
        <v>0</v>
      </c>
    </row>
    <row r="638" spans="1:59">
      <c r="A638" s="11">
        <v>44361</v>
      </c>
      <c r="B638" s="1">
        <v>0.005186144014907246</v>
      </c>
      <c r="C638" s="1">
        <v>-0.01457771359826432</v>
      </c>
      <c r="D638" s="1">
        <v>-0.005693538394640707</v>
      </c>
      <c r="E638" s="1">
        <v>0.002951734108602277</v>
      </c>
      <c r="F638" s="1">
        <v>0.01106712721643222</v>
      </c>
      <c r="G638" s="1">
        <v>-0.01830282393806615</v>
      </c>
      <c r="H638" s="1">
        <v>0.0004394682747963508</v>
      </c>
      <c r="I638" s="1">
        <v>0.01086752531842206</v>
      </c>
      <c r="J638" s="1">
        <v>0.01424503205438343</v>
      </c>
      <c r="K638" s="1">
        <v>-0.01359039322445477</v>
      </c>
      <c r="L638" s="1">
        <v>-0.006760971891446643</v>
      </c>
      <c r="M638" s="1">
        <v>0.005054597125525362</v>
      </c>
      <c r="N638" s="1">
        <v>-0.00645625013675255</v>
      </c>
      <c r="O638" s="1">
        <v>-0.01302199671486626</v>
      </c>
      <c r="P638" s="1">
        <v>0.01905495286015269</v>
      </c>
      <c r="Q638" s="1">
        <v>-0.01257202789042822</v>
      </c>
      <c r="R638" s="1">
        <v>-0.00177317533342547</v>
      </c>
      <c r="S638" s="1">
        <v>-0.005956137526854199</v>
      </c>
      <c r="T638" s="1">
        <v>0.01100728656527195</v>
      </c>
      <c r="U638" s="1">
        <v>0.005214899984777199</v>
      </c>
      <c r="V638" s="1">
        <v>-0.009785482572199578</v>
      </c>
      <c r="W638" s="1">
        <v>-0.01009577632958014</v>
      </c>
      <c r="X638" s="1">
        <v>-0.007509434161800499</v>
      </c>
      <c r="Y638" s="1">
        <v>0.007834889549623636</v>
      </c>
      <c r="Z638" s="1">
        <v>0.002555162893635332</v>
      </c>
      <c r="AA638" s="1">
        <v>-0.01696919474720437</v>
      </c>
      <c r="AB638" s="1">
        <v>0.00156760271881784</v>
      </c>
      <c r="AC638" s="1">
        <v>0.003584994753065951</v>
      </c>
      <c r="AD638" s="1">
        <v>-0.002010028673714803</v>
      </c>
      <c r="AE638" s="1">
        <v>0.01163037708593562</v>
      </c>
      <c r="AF638" s="1">
        <v>-0.01247858249394962</v>
      </c>
      <c r="AG638" s="1">
        <v>0.01663339698608746</v>
      </c>
      <c r="AH638" s="1">
        <v>-0.01413888705858402</v>
      </c>
      <c r="AI638" s="1">
        <v>0.007755278233217755</v>
      </c>
      <c r="AJ638" s="1">
        <v>-0.01663000907011136</v>
      </c>
      <c r="AK638" s="1">
        <v>0.02275104013076912</v>
      </c>
      <c r="AL638" s="1">
        <v>0.009461496931485236</v>
      </c>
      <c r="AM638" s="1">
        <v>0.01085531444157506</v>
      </c>
      <c r="AN638" s="1">
        <v>-0.01295147530428542</v>
      </c>
      <c r="AO638" s="1">
        <v>-0.01104649896290522</v>
      </c>
      <c r="AP638" s="1">
        <v>-0.01051823329246604</v>
      </c>
      <c r="AQ638" s="1">
        <v>-0.01579911559745184</v>
      </c>
      <c r="AR638" s="1">
        <v>0.009241038179003569</v>
      </c>
      <c r="AS638" s="1">
        <v>-0.004947381720666666</v>
      </c>
      <c r="AT638" s="1">
        <v>-0.004242632908258437</v>
      </c>
      <c r="AU638" s="1">
        <v>-0.009507359710850594</v>
      </c>
      <c r="AV638" s="1">
        <v>-0.004180750276457368</v>
      </c>
      <c r="AW638" s="1">
        <v>-0.001244374989745278</v>
      </c>
      <c r="AX638" s="1">
        <v>0.01278922184902331</v>
      </c>
      <c r="AY638" s="1">
        <v>-0.03396926710150194</v>
      </c>
      <c r="AZ638" s="1">
        <v>-0.004934062968496855</v>
      </c>
      <c r="BA638" s="1">
        <v>0.003191779563439523</v>
      </c>
      <c r="BB638" s="1">
        <v>0.01567461841296969</v>
      </c>
      <c r="BC638" s="1">
        <v>-0.003120965159446598</v>
      </c>
      <c r="BD638" s="1">
        <v>-0.001349793368855434</v>
      </c>
      <c r="BE638" s="1">
        <v>-0.02656843190116664</v>
      </c>
      <c r="BF638" s="1">
        <v>0.005434775886699272</v>
      </c>
      <c r="BG638" s="1">
        <v>0.02667580985058482</v>
      </c>
    </row>
    <row r="639" spans="1:59">
      <c r="A639" s="11">
        <v>44362</v>
      </c>
      <c r="B639" s="1">
        <v>-0.0006336113746933103</v>
      </c>
      <c r="C639" s="1">
        <v>-0.0005412041961218028</v>
      </c>
      <c r="D639" s="1">
        <v>0.00862730082263985</v>
      </c>
      <c r="E639" s="1">
        <v>-0.0132434309091225</v>
      </c>
      <c r="F639" s="1">
        <v>-0.0002186996793457352</v>
      </c>
      <c r="G639" s="1">
        <v>0.004745813578648672</v>
      </c>
      <c r="H639" s="1">
        <v>-0.003953646748048101</v>
      </c>
      <c r="I639" s="1">
        <v>-0.01813594857686862</v>
      </c>
      <c r="J639" s="1">
        <v>0.00682183585227647</v>
      </c>
      <c r="K639" s="1">
        <v>-0.00420143626430225</v>
      </c>
      <c r="L639" s="1">
        <v>-0.01340753000233619</v>
      </c>
      <c r="M639" s="1">
        <v>0.000390907362988413</v>
      </c>
      <c r="N639" s="1">
        <v>-0.006215544289290387</v>
      </c>
      <c r="O639" s="1">
        <v>0.007961767572540523</v>
      </c>
      <c r="P639" s="1">
        <v>-2.906351592157908E-05</v>
      </c>
      <c r="Q639" s="1">
        <v>-0.01859748075364953</v>
      </c>
      <c r="R639" s="1">
        <v>0.0007104649767220028</v>
      </c>
      <c r="S639" s="1">
        <v>-0.002015249563673716</v>
      </c>
      <c r="T639" s="1">
        <v>-0.006048534960779284</v>
      </c>
      <c r="U639" s="1">
        <v>-0.002524694906030134</v>
      </c>
      <c r="V639" s="1">
        <v>0.004976220728113434</v>
      </c>
      <c r="W639" s="1">
        <v>0.001102663855848895</v>
      </c>
      <c r="X639" s="1">
        <v>0.004356374248754236</v>
      </c>
      <c r="Y639" s="1">
        <v>0.005058277310353576</v>
      </c>
      <c r="Z639" s="1">
        <v>0.007986020472759092</v>
      </c>
      <c r="AA639" s="1">
        <v>-0.01516803184613524</v>
      </c>
      <c r="AB639" s="1">
        <v>-0.004591454312539822</v>
      </c>
      <c r="AC639" s="1">
        <v>0.00177330168190637</v>
      </c>
      <c r="AD639" s="1">
        <v>-0.007197419320315479</v>
      </c>
      <c r="AE639" s="1">
        <v>-0.02210368082118663</v>
      </c>
      <c r="AF639" s="1">
        <v>0.007265921774757267</v>
      </c>
      <c r="AG639" s="1">
        <v>-5.935509197363409E-05</v>
      </c>
      <c r="AH639" s="1">
        <v>-0.00260744529288448</v>
      </c>
      <c r="AI639" s="1">
        <v>-0.005887083025549522</v>
      </c>
      <c r="AJ639" s="1">
        <v>0.01160214585718866</v>
      </c>
      <c r="AK639" s="1">
        <v>-0.01598355741826996</v>
      </c>
      <c r="AL639" s="1">
        <v>-0.02654174833345391</v>
      </c>
      <c r="AM639" s="1">
        <v>-0.01277838655096242</v>
      </c>
      <c r="AN639" s="1">
        <v>-0.001009417588914374</v>
      </c>
      <c r="AO639" s="1">
        <v>0.01154417749218783</v>
      </c>
      <c r="AP639" s="1">
        <v>0.004500968182463483</v>
      </c>
      <c r="AQ639" s="1">
        <v>0.005665643443961477</v>
      </c>
      <c r="AR639" s="1">
        <v>0.0116537438099229</v>
      </c>
      <c r="AS639" s="1">
        <v>0.01202883580922287</v>
      </c>
      <c r="AT639" s="1">
        <v>0.004260709534743112</v>
      </c>
      <c r="AU639" s="1">
        <v>0.006108327102124278</v>
      </c>
      <c r="AV639" s="1">
        <v>-0.006497416232810305</v>
      </c>
      <c r="AW639" s="1">
        <v>0.01360116356775021</v>
      </c>
      <c r="AX639" s="1">
        <v>-0.02967508257962048</v>
      </c>
      <c r="AY639" s="1">
        <v>0.001445119764679426</v>
      </c>
      <c r="AZ639" s="1">
        <v>-0.01229256968258696</v>
      </c>
      <c r="BA639" s="1">
        <v>0.002805801558300125</v>
      </c>
      <c r="BB639" s="1">
        <v>-0.01210922260510061</v>
      </c>
      <c r="BC639" s="1">
        <v>0.01557414567753268</v>
      </c>
      <c r="BD639" s="1">
        <v>-0.003984117550230981</v>
      </c>
      <c r="BE639" s="1">
        <v>-0.02263384864892648</v>
      </c>
      <c r="BF639" s="1">
        <v>0.02702699377941409</v>
      </c>
      <c r="BG639" s="1">
        <v>-0.001332507260369709</v>
      </c>
    </row>
    <row r="640" spans="1:59">
      <c r="A640" s="11">
        <v>44363</v>
      </c>
      <c r="B640" s="1">
        <v>-0.003170065463002358</v>
      </c>
      <c r="C640" s="1">
        <v>-0.005415258430762848</v>
      </c>
      <c r="D640" s="1">
        <v>-0.01264095789570008</v>
      </c>
      <c r="E640" s="1">
        <v>-0.004473724430104076</v>
      </c>
      <c r="F640" s="1">
        <v>0.009494183571114201</v>
      </c>
      <c r="G640" s="1">
        <v>-0.01315781285732731</v>
      </c>
      <c r="H640" s="1">
        <v>-0.01102530112507094</v>
      </c>
      <c r="I640" s="1">
        <v>-0.003522756559913742</v>
      </c>
      <c r="J640" s="1">
        <v>-0.002391422676788379</v>
      </c>
      <c r="K640" s="1">
        <v>0.005200557026343811</v>
      </c>
      <c r="L640" s="1">
        <v>-0.005958587920325997</v>
      </c>
      <c r="M640" s="1">
        <v>-0.01172151418135703</v>
      </c>
      <c r="N640" s="1">
        <v>-0.004832723351961721</v>
      </c>
      <c r="O640" s="1">
        <v>-0.01376654439264391</v>
      </c>
      <c r="P640" s="1">
        <v>-0.0004064579945999292</v>
      </c>
      <c r="Q640" s="1">
        <v>-0.01906653765641186</v>
      </c>
      <c r="R640" s="1">
        <v>-0.005751189858387074</v>
      </c>
      <c r="S640" s="1">
        <v>-0.002920804619937711</v>
      </c>
      <c r="T640" s="1">
        <v>0.000912801355025028</v>
      </c>
      <c r="U640" s="1">
        <v>-0.002669891643139244</v>
      </c>
      <c r="V640" s="1">
        <v>-0.01094916305579618</v>
      </c>
      <c r="W640" s="1">
        <v>0.006332771669104842</v>
      </c>
      <c r="X640" s="1">
        <v>0.00308183256388217</v>
      </c>
      <c r="Y640" s="1">
        <v>0.01131521793544921</v>
      </c>
      <c r="Z640" s="1">
        <v>-0.009215048929373748</v>
      </c>
      <c r="AA640" s="1">
        <v>0.00702437161986369</v>
      </c>
      <c r="AB640" s="1">
        <v>0.005346495788201011</v>
      </c>
      <c r="AC640" s="1">
        <v>-0.0159054344417644</v>
      </c>
      <c r="AD640" s="1">
        <v>0.006175623703396749</v>
      </c>
      <c r="AE640" s="1">
        <v>0.003568997812515295</v>
      </c>
      <c r="AF640" s="1">
        <v>-0.0009409523032753997</v>
      </c>
      <c r="AG640" s="1">
        <v>-0.01683745635555867</v>
      </c>
      <c r="AH640" s="1">
        <v>-0.004248451718343205</v>
      </c>
      <c r="AI640" s="1">
        <v>-0.003793305367125632</v>
      </c>
      <c r="AJ640" s="1">
        <v>0.008164141130309499</v>
      </c>
      <c r="AK640" s="1">
        <v>0.001036815962498938</v>
      </c>
      <c r="AL640" s="1">
        <v>-0.02015655925627202</v>
      </c>
      <c r="AM640" s="1">
        <v>0.001222656312736214</v>
      </c>
      <c r="AN640" s="1">
        <v>-0.007325115216006539</v>
      </c>
      <c r="AO640" s="1">
        <v>0.004438031385090913</v>
      </c>
      <c r="AP640" s="1">
        <v>0.00257427038030178</v>
      </c>
      <c r="AQ640" s="1">
        <v>0.004694755091706471</v>
      </c>
      <c r="AR640" s="1">
        <v>-0.007130995024942521</v>
      </c>
      <c r="AS640" s="1">
        <v>-0.003486428200829117</v>
      </c>
      <c r="AT640" s="1">
        <v>0.01335315838047801</v>
      </c>
      <c r="AU640" s="1">
        <v>-0.05666380913175195</v>
      </c>
      <c r="AV640" s="1">
        <v>-0.01961964946390049</v>
      </c>
      <c r="AW640" s="1">
        <v>0.003175512779326262</v>
      </c>
      <c r="AX640" s="1">
        <v>0.009193155632698069</v>
      </c>
      <c r="AY640" s="1">
        <v>-0.004329011477852918</v>
      </c>
      <c r="AZ640" s="1">
        <v>-0.002465075422409035</v>
      </c>
      <c r="BA640" s="1">
        <v>-0.007569791649489011</v>
      </c>
      <c r="BB640" s="1">
        <v>-0.00772769074274049</v>
      </c>
      <c r="BC640" s="1">
        <v>-0.005697021958655069</v>
      </c>
      <c r="BD640" s="1">
        <v>-0.02035714301591485</v>
      </c>
      <c r="BE640" s="1">
        <v>-0.01083589281158281</v>
      </c>
      <c r="BF640" s="1">
        <v>-0.02631575795291996</v>
      </c>
      <c r="BG640" s="1">
        <v>0.04669783497950575</v>
      </c>
    </row>
    <row r="641" spans="1:59">
      <c r="A641" s="11">
        <v>44364</v>
      </c>
      <c r="B641" s="1">
        <v>0.01426495569208619</v>
      </c>
      <c r="C641" s="1">
        <v>-0.02976407837659367</v>
      </c>
      <c r="D641" s="1">
        <v>-0.02982217670743925</v>
      </c>
      <c r="E641" s="1">
        <v>0.05554858212879821</v>
      </c>
      <c r="F641" s="1">
        <v>0.02166464377780497</v>
      </c>
      <c r="G641" s="1">
        <v>-0.05094020341241745</v>
      </c>
      <c r="H641" s="1">
        <v>0.01181724589174338</v>
      </c>
      <c r="I641" s="1">
        <v>0.01089240731663721</v>
      </c>
      <c r="J641" s="1">
        <v>0.004394700637602389</v>
      </c>
      <c r="K641" s="1">
        <v>-0.01547240109654602</v>
      </c>
      <c r="L641" s="1">
        <v>0.009832718231776116</v>
      </c>
      <c r="M641" s="1">
        <v>0.01407458700682596</v>
      </c>
      <c r="N641" s="1">
        <v>-0.01199852185425565</v>
      </c>
      <c r="O641" s="1">
        <v>-0.004347991927793671</v>
      </c>
      <c r="P641" s="1">
        <v>-0.01237439622605385</v>
      </c>
      <c r="Q641" s="1">
        <v>0.04995983282319316</v>
      </c>
      <c r="R641" s="1">
        <v>-0.003856268591303058</v>
      </c>
      <c r="S641" s="1">
        <v>0.003562205044213007</v>
      </c>
      <c r="T641" s="1">
        <v>0.02913968448029358</v>
      </c>
      <c r="U641" s="1">
        <v>0.005366096091043548</v>
      </c>
      <c r="V641" s="1">
        <v>-0.005782133762594621</v>
      </c>
      <c r="W641" s="1">
        <v>0.001094294623917413</v>
      </c>
      <c r="X641" s="1">
        <v>-0.02275826312054796</v>
      </c>
      <c r="Y641" s="1">
        <v>0.00497642557788458</v>
      </c>
      <c r="Z641" s="1">
        <v>0.0003969975616178179</v>
      </c>
      <c r="AA641" s="1">
        <v>-0.0288605309425336</v>
      </c>
      <c r="AB641" s="1">
        <v>-0.0316996958217699</v>
      </c>
      <c r="AC641" s="1">
        <v>-0.001824808439888304</v>
      </c>
      <c r="AD641" s="1">
        <v>0.03599591940739111</v>
      </c>
      <c r="AE641" s="1">
        <v>-0.004323341190600516</v>
      </c>
      <c r="AF641" s="1">
        <v>-0.05430859823950573</v>
      </c>
      <c r="AG641" s="1">
        <v>0.01640094059921116</v>
      </c>
      <c r="AH641" s="1">
        <v>-0.009845668214074954</v>
      </c>
      <c r="AI641" s="1">
        <v>0.01367627944077254</v>
      </c>
      <c r="AJ641" s="1">
        <v>-0.04582545295658225</v>
      </c>
      <c r="AK641" s="1">
        <v>0.01204279488978544</v>
      </c>
      <c r="AL641" s="1">
        <v>0.01799979454940415</v>
      </c>
      <c r="AM641" s="1">
        <v>0.04755691434795617</v>
      </c>
      <c r="AN641" s="1">
        <v>0.004580215748992922</v>
      </c>
      <c r="AO641" s="1">
        <v>-0.04029249548847336</v>
      </c>
      <c r="AP641" s="1">
        <v>-0.04298234084547126</v>
      </c>
      <c r="AQ641" s="1">
        <v>-0.07383170280569606</v>
      </c>
      <c r="AR641" s="1">
        <v>-0.01657459023889185</v>
      </c>
      <c r="AS641" s="1">
        <v>-0.01463109830786991</v>
      </c>
      <c r="AT641" s="1">
        <v>-0.006957742443089776</v>
      </c>
      <c r="AU641" s="1">
        <v>0.008912115319968716</v>
      </c>
      <c r="AV641" s="1">
        <v>-0.02432268767652368</v>
      </c>
      <c r="AW641" s="1">
        <v>-0.01490780210009146</v>
      </c>
      <c r="AX641" s="1">
        <v>0.01939261458678865</v>
      </c>
      <c r="AY641" s="1">
        <v>-0.02995173026000197</v>
      </c>
      <c r="AZ641" s="1">
        <v>-0.01051740462164341</v>
      </c>
      <c r="BA641" s="1">
        <v>0.0002519100961553278</v>
      </c>
      <c r="BB641" s="1">
        <v>0.02504193221860329</v>
      </c>
      <c r="BC641" s="1">
        <v>-7.851875171105416E-05</v>
      </c>
      <c r="BD641" s="1">
        <v>0.004156010883023864</v>
      </c>
      <c r="BE641" s="1">
        <v>-0.02322385300833474</v>
      </c>
      <c r="BF641" s="1">
        <v>-0.005405398755882862</v>
      </c>
      <c r="BG641" s="1">
        <v>-0.03696620032965281</v>
      </c>
    </row>
    <row r="642" spans="1:59">
      <c r="A642" s="11">
        <v>44365</v>
      </c>
      <c r="B642" s="1">
        <v>-0.01164562603117858</v>
      </c>
      <c r="C642" s="1">
        <v>-0.02581360478944705</v>
      </c>
      <c r="D642" s="1">
        <v>-0.01983399804619457</v>
      </c>
      <c r="E642" s="1">
        <v>0.001064379965512563</v>
      </c>
      <c r="F642" s="1">
        <v>-0.0006706583139327593</v>
      </c>
      <c r="G642" s="1">
        <v>-0.02467586667986288</v>
      </c>
      <c r="H642" s="1">
        <v>-0.009034695799444492</v>
      </c>
      <c r="I642" s="1">
        <v>0.003308114026706388</v>
      </c>
      <c r="J642" s="1">
        <v>0.00875102718806442</v>
      </c>
      <c r="K642" s="1">
        <v>-0.02300345811864246</v>
      </c>
      <c r="L642" s="1">
        <v>0</v>
      </c>
      <c r="M642" s="1">
        <v>-0.01005843233646975</v>
      </c>
      <c r="N642" s="1">
        <v>-0.01228848025830764</v>
      </c>
      <c r="O642" s="1">
        <v>-0.01838646628357887</v>
      </c>
      <c r="P642" s="1">
        <v>0.002941176470588225</v>
      </c>
      <c r="Q642" s="1">
        <v>0</v>
      </c>
      <c r="R642" s="1">
        <v>-0.01871102234976596</v>
      </c>
      <c r="S642" s="1">
        <v>-0.02401848199859324</v>
      </c>
      <c r="T642" s="1">
        <v>-0.01400965199861537</v>
      </c>
      <c r="U642" s="1">
        <v>-0.006358301587205739</v>
      </c>
      <c r="V642" s="1">
        <v>-0.01035461980753938</v>
      </c>
      <c r="W642" s="1">
        <v>-0.004646170457089815</v>
      </c>
      <c r="X642" s="1">
        <v>0</v>
      </c>
      <c r="Y642" s="1">
        <v>0</v>
      </c>
      <c r="Z642" s="1">
        <v>-0.01614082405116835</v>
      </c>
      <c r="AA642" s="1">
        <v>-0.0253031635041211</v>
      </c>
      <c r="AB642" s="1">
        <v>0</v>
      </c>
      <c r="AC642" s="1">
        <v>-0.009689215442936328</v>
      </c>
      <c r="AD642" s="1">
        <v>-0.005237511746516432</v>
      </c>
      <c r="AE642" s="1">
        <v>-0.02107987007748013</v>
      </c>
      <c r="AF642" s="1">
        <v>-0.03236514121770673</v>
      </c>
      <c r="AG642" s="1">
        <v>-0.02035602479785537</v>
      </c>
      <c r="AH642" s="1">
        <v>-0.01292681148538355</v>
      </c>
      <c r="AI642" s="1">
        <v>-0.005634386347966203</v>
      </c>
      <c r="AJ642" s="1">
        <v>-0.0369123829948218</v>
      </c>
      <c r="AK642" s="1">
        <v>0.00487617428590581</v>
      </c>
      <c r="AL642" s="1">
        <v>-0.03103286336024447</v>
      </c>
      <c r="AM642" s="1">
        <v>-0.000991554062214961</v>
      </c>
      <c r="AN642" s="1">
        <v>-0.01697051219026002</v>
      </c>
      <c r="AO642" s="1">
        <v>-0.02258149418244548</v>
      </c>
      <c r="AP642" s="1">
        <v>-0.03000791363156075</v>
      </c>
      <c r="AQ642" s="1">
        <v>-0.0247225193164734</v>
      </c>
      <c r="AR642" s="1">
        <v>0</v>
      </c>
      <c r="AS642" s="1">
        <v>-0.02130407249958721</v>
      </c>
      <c r="AT642" s="1">
        <v>0</v>
      </c>
      <c r="AU642" s="1">
        <v>-0.02101745833912261</v>
      </c>
      <c r="AV642" s="1">
        <v>0.02640162137674973</v>
      </c>
      <c r="AW642" s="1">
        <v>-0.0151852877050338</v>
      </c>
      <c r="AX642" s="1">
        <v>0.01088224330620879</v>
      </c>
      <c r="AY642" s="1">
        <v>-0.01394425735604432</v>
      </c>
      <c r="AZ642" s="1">
        <v>-0.00350244840503966</v>
      </c>
      <c r="BA642" s="1">
        <v>-0.01649415353744244</v>
      </c>
      <c r="BB642" s="1">
        <v>0.004388351191221052</v>
      </c>
      <c r="BC642" s="1">
        <v>-0.02700264877654257</v>
      </c>
      <c r="BD642" s="1">
        <v>-0.01851578815954413</v>
      </c>
      <c r="BE642" s="1">
        <v>-0.03274794483767329</v>
      </c>
      <c r="BF642" s="1">
        <v>0</v>
      </c>
      <c r="BG642" s="1">
        <v>-0.04037060755001087</v>
      </c>
    </row>
    <row r="643" spans="1:59">
      <c r="A643" s="11">
        <v>44367</v>
      </c>
      <c r="B643" s="1">
        <v>0</v>
      </c>
      <c r="C643" s="1">
        <v>0</v>
      </c>
      <c r="D643" s="1">
        <v>0</v>
      </c>
      <c r="E643" s="1">
        <v>0</v>
      </c>
      <c r="F643" s="1">
        <v>0</v>
      </c>
      <c r="G643" s="1">
        <v>0</v>
      </c>
      <c r="H643" s="1">
        <v>0</v>
      </c>
      <c r="I643" s="1">
        <v>0</v>
      </c>
      <c r="J643" s="1">
        <v>0</v>
      </c>
      <c r="K643" s="1">
        <v>0</v>
      </c>
      <c r="L643" s="1">
        <v>-0.0002603600366996028</v>
      </c>
      <c r="M643" s="1">
        <v>0</v>
      </c>
      <c r="N643" s="1">
        <v>0</v>
      </c>
      <c r="O643" s="1">
        <v>0</v>
      </c>
      <c r="P643" s="1">
        <v>0</v>
      </c>
      <c r="Q643" s="1">
        <v>-0.03306148341644022</v>
      </c>
      <c r="R643" s="1">
        <v>0</v>
      </c>
      <c r="S643" s="1">
        <v>0</v>
      </c>
      <c r="T643" s="1">
        <v>0</v>
      </c>
      <c r="U643" s="1">
        <v>0</v>
      </c>
      <c r="V643" s="1">
        <v>0</v>
      </c>
      <c r="W643" s="1">
        <v>0</v>
      </c>
      <c r="X643" s="1">
        <v>-0.006637168640437952</v>
      </c>
      <c r="Y643" s="1">
        <v>-0.002758340626968891</v>
      </c>
      <c r="Z643" s="1">
        <v>0</v>
      </c>
      <c r="AA643" s="1">
        <v>0</v>
      </c>
      <c r="AB643" s="1">
        <v>0.01216885804633216</v>
      </c>
      <c r="AC643" s="1">
        <v>0</v>
      </c>
      <c r="AD643" s="1">
        <v>0</v>
      </c>
      <c r="AE643" s="1">
        <v>0</v>
      </c>
      <c r="AF643" s="1">
        <v>0</v>
      </c>
      <c r="AG643" s="1">
        <v>0</v>
      </c>
      <c r="AH643" s="1">
        <v>0</v>
      </c>
      <c r="AI643" s="1">
        <v>0</v>
      </c>
      <c r="AJ643" s="1">
        <v>0</v>
      </c>
      <c r="AK643" s="1">
        <v>0</v>
      </c>
      <c r="AL643" s="1">
        <v>0</v>
      </c>
      <c r="AM643" s="1">
        <v>0</v>
      </c>
      <c r="AN643" s="1">
        <v>0</v>
      </c>
      <c r="AO643" s="1">
        <v>0</v>
      </c>
      <c r="AP643" s="1">
        <v>0</v>
      </c>
      <c r="AQ643" s="1">
        <v>0</v>
      </c>
      <c r="AR643" s="1">
        <v>-0.003090040317951348</v>
      </c>
      <c r="AS643" s="1">
        <v>0</v>
      </c>
      <c r="AT643" s="1">
        <v>-0.007446022891948734</v>
      </c>
      <c r="AU643" s="1">
        <v>0</v>
      </c>
      <c r="AV643" s="1">
        <v>0</v>
      </c>
      <c r="AW643" s="1">
        <v>0</v>
      </c>
      <c r="AX643" s="1">
        <v>0</v>
      </c>
      <c r="AY643" s="1">
        <v>0</v>
      </c>
      <c r="AZ643" s="1">
        <v>0</v>
      </c>
      <c r="BA643" s="1">
        <v>0</v>
      </c>
      <c r="BB643" s="1">
        <v>0</v>
      </c>
      <c r="BC643" s="1">
        <v>0</v>
      </c>
      <c r="BD643" s="1">
        <v>0</v>
      </c>
      <c r="BE643" s="1">
        <v>0</v>
      </c>
      <c r="BF643" s="1">
        <v>-0.01086962048713924</v>
      </c>
      <c r="BG643" s="1">
        <v>0</v>
      </c>
    </row>
    <row r="644" spans="1:59">
      <c r="A644" s="11">
        <v>44368</v>
      </c>
      <c r="B644" s="1">
        <v>0.0100606635402849</v>
      </c>
      <c r="C644" s="1">
        <v>0.01900908254462674</v>
      </c>
      <c r="D644" s="1">
        <v>0.03321510321499566</v>
      </c>
      <c r="E644" s="1">
        <v>-0.02433555996284897</v>
      </c>
      <c r="F644" s="1">
        <v>-0.009446804682075038</v>
      </c>
      <c r="G644" s="1">
        <v>0.03213298325290936</v>
      </c>
      <c r="H644" s="1">
        <v>-0.0309095897999101</v>
      </c>
      <c r="I644" s="1">
        <v>-0.00584081712359541</v>
      </c>
      <c r="J644" s="1">
        <v>0.004337514045773538</v>
      </c>
      <c r="K644" s="1">
        <v>0.02445842779424634</v>
      </c>
      <c r="L644" s="1">
        <v>-0.004531148942883978</v>
      </c>
      <c r="M644" s="1">
        <v>0.01554278077073823</v>
      </c>
      <c r="N644" s="1">
        <v>0.01902800468195598</v>
      </c>
      <c r="O644" s="1">
        <v>0.01638957111453587</v>
      </c>
      <c r="P644" s="1">
        <v>0.0005865460616751861</v>
      </c>
      <c r="Q644" s="1">
        <v>0.04999997495951858</v>
      </c>
      <c r="R644" s="1">
        <v>0.003725851027493565</v>
      </c>
      <c r="S644" s="1">
        <v>0.006203239215208045</v>
      </c>
      <c r="T644" s="1">
        <v>0.01823164466663552</v>
      </c>
      <c r="U644" s="1">
        <v>0.007067948291153536</v>
      </c>
      <c r="V644" s="1">
        <v>0.01770110807432124</v>
      </c>
      <c r="W644" s="1">
        <v>0.0054916769083595</v>
      </c>
      <c r="X644" s="1">
        <v>-0.006564239670485139</v>
      </c>
      <c r="Y644" s="1">
        <v>0.007564824279890914</v>
      </c>
      <c r="Z644" s="1">
        <v>0.002544446374470821</v>
      </c>
      <c r="AA644" s="1">
        <v>0.01696875025908029</v>
      </c>
      <c r="AB644" s="1">
        <v>-0.004894174263618156</v>
      </c>
      <c r="AC644" s="1">
        <v>0.008729139987584178</v>
      </c>
      <c r="AD644" s="1">
        <v>0.01358000149966987</v>
      </c>
      <c r="AE644" s="1">
        <v>0.01065964734709057</v>
      </c>
      <c r="AF644" s="1">
        <v>0.02367074696806371</v>
      </c>
      <c r="AG644" s="1">
        <v>0.007977931364425261</v>
      </c>
      <c r="AH644" s="1">
        <v>0.01947612117828323</v>
      </c>
      <c r="AI644" s="1">
        <v>0.01233481299762285</v>
      </c>
      <c r="AJ644" s="1">
        <v>0.03266175215810474</v>
      </c>
      <c r="AK644" s="1">
        <v>-0.007528384480662176</v>
      </c>
      <c r="AL644" s="1">
        <v>0.004934335722889038</v>
      </c>
      <c r="AM644" s="1">
        <v>-0.01134734542543081</v>
      </c>
      <c r="AN644" s="1">
        <v>0.01571746799917695</v>
      </c>
      <c r="AO644" s="1">
        <v>0.03263602531743537</v>
      </c>
      <c r="AP644" s="1">
        <v>0.03226804314140685</v>
      </c>
      <c r="AQ644" s="1">
        <v>0.02741854372768504</v>
      </c>
      <c r="AR644" s="1">
        <v>-0.001126979385031368</v>
      </c>
      <c r="AS644" s="1">
        <v>0.01715042531179667</v>
      </c>
      <c r="AT644" s="1">
        <v>0.00861726890999126</v>
      </c>
      <c r="AU644" s="1">
        <v>0.02489122405676092</v>
      </c>
      <c r="AV644" s="1">
        <v>0.03474071865173478</v>
      </c>
      <c r="AW644" s="1">
        <v>0.02604986202588999</v>
      </c>
      <c r="AX644" s="1">
        <v>-0.003978800587379316</v>
      </c>
      <c r="AY644" s="1">
        <v>0.0181818497082431</v>
      </c>
      <c r="AZ644" s="1">
        <v>0.02356426357024421</v>
      </c>
      <c r="BA644" s="1">
        <v>0.0223437684244745</v>
      </c>
      <c r="BB644" s="1">
        <v>0.00508639548909029</v>
      </c>
      <c r="BC644" s="1">
        <v>0.01488443758466218</v>
      </c>
      <c r="BD644" s="1">
        <v>0.009099584331448085</v>
      </c>
      <c r="BE644" s="1">
        <v>0.02948392630805463</v>
      </c>
      <c r="BF644" s="1">
        <v>-0.04395606151410258</v>
      </c>
      <c r="BG644" s="1">
        <v>0.02344821984362699</v>
      </c>
    </row>
    <row r="645" spans="1:59">
      <c r="A645" s="11">
        <v>44369</v>
      </c>
      <c r="B645" s="1">
        <v>-0.004307145949558611</v>
      </c>
      <c r="C645" s="1">
        <v>-0.004522171104672457</v>
      </c>
      <c r="D645" s="1">
        <v>0.002652826464889069</v>
      </c>
      <c r="E645" s="1">
        <v>0.01198699039910078</v>
      </c>
      <c r="F645" s="1">
        <v>0.01490466106187549</v>
      </c>
      <c r="G645" s="1">
        <v>0.01252452935471582</v>
      </c>
      <c r="H645" s="1">
        <v>0.01652141837880694</v>
      </c>
      <c r="I645" s="1">
        <v>0.001231923474995789</v>
      </c>
      <c r="J645" s="1">
        <v>0.002748450527147117</v>
      </c>
      <c r="K645" s="1">
        <v>-0.01530538973021256</v>
      </c>
      <c r="L645" s="1">
        <v>0.002249719075510193</v>
      </c>
      <c r="M645" s="1">
        <v>0.01390898070149849</v>
      </c>
      <c r="N645" s="1">
        <v>-0.001292729722079944</v>
      </c>
      <c r="O645" s="1">
        <v>0.001842846296956857</v>
      </c>
      <c r="P645" s="1">
        <v>-0.02400352329541178</v>
      </c>
      <c r="Q645" s="1">
        <v>-0.00708151647885169</v>
      </c>
      <c r="R645" s="1">
        <v>-0.01077222311750425</v>
      </c>
      <c r="S645" s="1">
        <v>0.01234813443098504</v>
      </c>
      <c r="T645" s="1">
        <v>0.01672834230943754</v>
      </c>
      <c r="U645" s="1">
        <v>0.00430583702520293</v>
      </c>
      <c r="V645" s="1">
        <v>0.002464721307638751</v>
      </c>
      <c r="W645" s="1">
        <v>0.01010371245301878</v>
      </c>
      <c r="X645" s="1">
        <v>-0.006725740013046488</v>
      </c>
      <c r="Y645" s="1">
        <v>-0.005854363744409175</v>
      </c>
      <c r="Z645" s="1">
        <v>0.006287277663855173</v>
      </c>
      <c r="AA645" s="1">
        <v>-0.001462532374700953</v>
      </c>
      <c r="AB645" s="1">
        <v>0.005025229400385856</v>
      </c>
      <c r="AC645" s="1">
        <v>-5.238710578703287E-05</v>
      </c>
      <c r="AD645" s="1">
        <v>0.01935898447648143</v>
      </c>
      <c r="AE645" s="1">
        <v>0.01748425812983867</v>
      </c>
      <c r="AF645" s="1">
        <v>-0.006869912494028463</v>
      </c>
      <c r="AG645" s="1">
        <v>0.0202834574048405</v>
      </c>
      <c r="AH645" s="1">
        <v>0.01778651880008364</v>
      </c>
      <c r="AI645" s="1">
        <v>0.0109660319898226</v>
      </c>
      <c r="AJ645" s="1">
        <v>-0.003521564362972573</v>
      </c>
      <c r="AK645" s="1">
        <v>0.02378271091392103</v>
      </c>
      <c r="AL645" s="1">
        <v>-0.0186213840202315</v>
      </c>
      <c r="AM645" s="1">
        <v>0.02493592058629712</v>
      </c>
      <c r="AN645" s="1">
        <v>0.004819920657222809</v>
      </c>
      <c r="AO645" s="1">
        <v>-0.001303226994070483</v>
      </c>
      <c r="AP645" s="1">
        <v>-0.003473262735047</v>
      </c>
      <c r="AQ645" s="1">
        <v>0.001007052065942649</v>
      </c>
      <c r="AR645" s="1">
        <v>-0.004231366310989637</v>
      </c>
      <c r="AS645" s="1">
        <v>-0.0003242390884234947</v>
      </c>
      <c r="AT645" s="1">
        <v>-0.01167930543092144</v>
      </c>
      <c r="AU645" s="1">
        <v>0.01244674933310308</v>
      </c>
      <c r="AV645" s="1">
        <v>0.0130731868759606</v>
      </c>
      <c r="AW645" s="1">
        <v>0.00533404594170972</v>
      </c>
      <c r="AX645" s="1">
        <v>0.004638983624974058</v>
      </c>
      <c r="AY645" s="1">
        <v>0.006944414221630613</v>
      </c>
      <c r="AZ645" s="1">
        <v>0.002299252150742115</v>
      </c>
      <c r="BA645" s="1">
        <v>0.001557628999845795</v>
      </c>
      <c r="BB645" s="1">
        <v>0.01284627045230091</v>
      </c>
      <c r="BC645" s="1">
        <v>0.004809254948508812</v>
      </c>
      <c r="BD645" s="1">
        <v>0.004618845436936692</v>
      </c>
      <c r="BE645" s="1">
        <v>-0.002381405683207216</v>
      </c>
      <c r="BF645" s="1">
        <v>0.03448279119367426</v>
      </c>
      <c r="BG645" s="1">
        <v>-0.008086229768359599</v>
      </c>
    </row>
    <row r="646" spans="1:59">
      <c r="A646" s="11">
        <v>44370</v>
      </c>
      <c r="B646" s="1">
        <v>-0.001081532487574699</v>
      </c>
      <c r="C646" s="1">
        <v>-0.002650041424461902</v>
      </c>
      <c r="D646" s="1">
        <v>-0.005291738742221441</v>
      </c>
      <c r="E646" s="1">
        <v>0.002871474736919177</v>
      </c>
      <c r="F646" s="1">
        <v>-0.0004621896804161141</v>
      </c>
      <c r="G646" s="1">
        <v>0.01060264541588118</v>
      </c>
      <c r="H646" s="1">
        <v>-0.009932379518860279</v>
      </c>
      <c r="I646" s="1">
        <v>0.01675181319060615</v>
      </c>
      <c r="J646" s="1">
        <v>-0.03288968895466038</v>
      </c>
      <c r="K646" s="1">
        <v>-0.002666094871147773</v>
      </c>
      <c r="L646" s="1">
        <v>-0.007621586194698549</v>
      </c>
      <c r="M646" s="1">
        <v>-0.0005354105154593558</v>
      </c>
      <c r="N646" s="1">
        <v>-0.006040398020525251</v>
      </c>
      <c r="O646" s="1">
        <v>0.001839545595336611</v>
      </c>
      <c r="P646" s="1">
        <v>0.01138097329269816</v>
      </c>
      <c r="Q646" s="1">
        <v>0.01474138785868129</v>
      </c>
      <c r="R646" s="1">
        <v>-0.009270912601529679</v>
      </c>
      <c r="S646" s="1">
        <v>-0.01294066995638876</v>
      </c>
      <c r="T646" s="1">
        <v>-0.007606449408702254</v>
      </c>
      <c r="U646" s="1">
        <v>-0.004236193054003468</v>
      </c>
      <c r="V646" s="1">
        <v>-0.003442037516418139</v>
      </c>
      <c r="W646" s="1">
        <v>-0.002973790211333704</v>
      </c>
      <c r="X646" s="1">
        <v>0.00879065115457367</v>
      </c>
      <c r="Y646" s="1">
        <v>0.03746224612067572</v>
      </c>
      <c r="Z646" s="1">
        <v>-0.002866041986446244</v>
      </c>
      <c r="AA646" s="1">
        <v>0.006058243236695349</v>
      </c>
      <c r="AB646" s="1">
        <v>0.004148852426520966</v>
      </c>
      <c r="AC646" s="1">
        <v>-0.01346477364674104</v>
      </c>
      <c r="AD646" s="1">
        <v>0.0008075758312260373</v>
      </c>
      <c r="AE646" s="1">
        <v>-0.01384447903933539</v>
      </c>
      <c r="AF646" s="1">
        <v>-0.0003376213101564662</v>
      </c>
      <c r="AG646" s="1">
        <v>0.004601355526680839</v>
      </c>
      <c r="AH646" s="1">
        <v>0.02038845187334393</v>
      </c>
      <c r="AI646" s="1">
        <v>-0.0009040108830660198</v>
      </c>
      <c r="AJ646" s="1">
        <v>-0.00346634560368575</v>
      </c>
      <c r="AK646" s="1">
        <v>0.007704065983510811</v>
      </c>
      <c r="AL646" s="1">
        <v>0.005664017790465437</v>
      </c>
      <c r="AM646" s="1">
        <v>0.009027481234776813</v>
      </c>
      <c r="AN646" s="1">
        <v>-0.01413786894406721</v>
      </c>
      <c r="AO646" s="1">
        <v>0.006633736708813176</v>
      </c>
      <c r="AP646" s="1">
        <v>0.006074531598785127</v>
      </c>
      <c r="AQ646" s="1">
        <v>0.007042372480692061</v>
      </c>
      <c r="AR646" s="1">
        <v>0.0008497839224641535</v>
      </c>
      <c r="AS646" s="1">
        <v>-0.00454107044392138</v>
      </c>
      <c r="AT646" s="1">
        <v>0.03418037078210667</v>
      </c>
      <c r="AU646" s="1">
        <v>-0.003598251471037761</v>
      </c>
      <c r="AV646" s="1">
        <v>-0.02209406702515149</v>
      </c>
      <c r="AW646" s="1">
        <v>0.002703983456006753</v>
      </c>
      <c r="AX646" s="1">
        <v>0.05268476618207507</v>
      </c>
      <c r="AY646" s="1">
        <v>0.03743843632734456</v>
      </c>
      <c r="AZ646" s="1">
        <v>0.01641486885224297</v>
      </c>
      <c r="BA646" s="1">
        <v>-0.007850809105027556</v>
      </c>
      <c r="BB646" s="1">
        <v>-0.003523176283437568</v>
      </c>
      <c r="BC646" s="1">
        <v>0.004825744944628951</v>
      </c>
      <c r="BD646" s="1">
        <v>-0.007808442387941095</v>
      </c>
      <c r="BE646" s="1">
        <v>0.01799905461970663</v>
      </c>
      <c r="BF646" s="1">
        <v>0.01111109784342035</v>
      </c>
      <c r="BG646" s="1">
        <v>0.01019020765334977</v>
      </c>
    </row>
    <row r="647" spans="1:59">
      <c r="A647" s="11">
        <v>44371</v>
      </c>
      <c r="B647" s="1">
        <v>0.007758904675336797</v>
      </c>
      <c r="C647" s="1">
        <v>0.008920061640173227</v>
      </c>
      <c r="D647" s="1">
        <v>0.008684024281881308</v>
      </c>
      <c r="E647" s="1">
        <v>0.02720113084702946</v>
      </c>
      <c r="F647" s="1">
        <v>-0.01562294639195139</v>
      </c>
      <c r="G647" s="1">
        <v>0.01940908935150065</v>
      </c>
      <c r="H647" s="1">
        <v>-0.002280004855084727</v>
      </c>
      <c r="I647" s="1">
        <v>0.01638278070586274</v>
      </c>
      <c r="J647" s="1">
        <v>-0.01214574002146895</v>
      </c>
      <c r="K647" s="1">
        <v>-0.01684564634379127</v>
      </c>
      <c r="L647" s="1">
        <v>0.006365032147623184</v>
      </c>
      <c r="M647" s="1">
        <v>0.0002550677510442245</v>
      </c>
      <c r="N647" s="1">
        <v>0.01027333217385573</v>
      </c>
      <c r="O647" s="1">
        <v>0.01790223647169631</v>
      </c>
      <c r="P647" s="1">
        <v>0.004750612118487263</v>
      </c>
      <c r="Q647" s="1">
        <v>-0.0001107044434139892</v>
      </c>
      <c r="R647" s="1">
        <v>0.006535498868934342</v>
      </c>
      <c r="S647" s="1">
        <v>0.01090689227369168</v>
      </c>
      <c r="T647" s="1">
        <v>-0.0002915924906750078</v>
      </c>
      <c r="U647" s="1">
        <v>0.006488105802988864</v>
      </c>
      <c r="V647" s="1">
        <v>0.00824691677921674</v>
      </c>
      <c r="W647" s="1">
        <v>-0.0002712917838879614</v>
      </c>
      <c r="X647" s="1">
        <v>0.006947752418396513</v>
      </c>
      <c r="Y647" s="1">
        <v>0.0098130464794286</v>
      </c>
      <c r="Z647" s="1">
        <v>0.01080705162383389</v>
      </c>
      <c r="AA647" s="1">
        <v>0.00919810488075945</v>
      </c>
      <c r="AB647" s="1">
        <v>0.0005298762326737538</v>
      </c>
      <c r="AC647" s="1">
        <v>0.001060074871159555</v>
      </c>
      <c r="AD647" s="1">
        <v>0.006983889282835998</v>
      </c>
      <c r="AE647" s="1">
        <v>0.005925900090939074</v>
      </c>
      <c r="AF647" s="1">
        <v>0.01282700902541656</v>
      </c>
      <c r="AG647" s="1">
        <v>0.007604440429075821</v>
      </c>
      <c r="AH647" s="1">
        <v>0.001902958934615562</v>
      </c>
      <c r="AI647" s="1">
        <v>0.00535321136151734</v>
      </c>
      <c r="AJ647" s="1">
        <v>0.008388993610832784</v>
      </c>
      <c r="AK647" s="1">
        <v>0.0103756434558322</v>
      </c>
      <c r="AL647" s="1">
        <v>0.01004412591063075</v>
      </c>
      <c r="AM647" s="1">
        <v>0.007779163063160954</v>
      </c>
      <c r="AN647" s="1">
        <v>0.003585128002005611</v>
      </c>
      <c r="AO647" s="1">
        <v>0.02187647528187986</v>
      </c>
      <c r="AP647" s="1">
        <v>0.0146490776729491</v>
      </c>
      <c r="AQ647" s="1">
        <v>0.01498485514547387</v>
      </c>
      <c r="AR647" s="1">
        <v>0.01471846900687446</v>
      </c>
      <c r="AS647" s="1">
        <v>-0.0001629434261810614</v>
      </c>
      <c r="AT647" s="1">
        <v>0.00210451330735606</v>
      </c>
      <c r="AU647" s="1">
        <v>0.0315981447121414</v>
      </c>
      <c r="AV647" s="1">
        <v>0.007297844305129475</v>
      </c>
      <c r="AW647" s="1">
        <v>0.008267022994375095</v>
      </c>
      <c r="AX647" s="1">
        <v>0.03541130298415451</v>
      </c>
      <c r="AY647" s="1">
        <v>0.008547023254529051</v>
      </c>
      <c r="AZ647" s="1">
        <v>0.03127385443692754</v>
      </c>
      <c r="BA647" s="1">
        <v>0.008367963259952926</v>
      </c>
      <c r="BB647" s="1">
        <v>0.002828506353251381</v>
      </c>
      <c r="BC647" s="1">
        <v>0.00747935932981636</v>
      </c>
      <c r="BD647" s="1">
        <v>0.006987310458260287</v>
      </c>
      <c r="BE647" s="1">
        <v>0.003168604060134639</v>
      </c>
      <c r="BF647" s="1">
        <v>0.02197806549147163</v>
      </c>
      <c r="BG647" s="1">
        <v>0</v>
      </c>
    </row>
    <row r="648" spans="1:59">
      <c r="A648" s="11">
        <v>44372</v>
      </c>
      <c r="B648" s="1">
        <v>0.009131634308855663</v>
      </c>
      <c r="C648" s="1">
        <v>0.01993987598341662</v>
      </c>
      <c r="D648" s="1">
        <v>0.01434887136126473</v>
      </c>
      <c r="E648" s="1">
        <v>-0.005574863368706495</v>
      </c>
      <c r="F648" s="1">
        <v>-0.01380656161395233</v>
      </c>
      <c r="G648" s="1">
        <v>-0.002744529758045067</v>
      </c>
      <c r="H648" s="1">
        <v>0.007769643249530889</v>
      </c>
      <c r="I648" s="1">
        <v>0.04634121664489443</v>
      </c>
      <c r="J648" s="1">
        <v>-0.01967213369197263</v>
      </c>
      <c r="K648" s="1">
        <v>0.01036271028796021</v>
      </c>
      <c r="L648" s="1">
        <v>0</v>
      </c>
      <c r="M648" s="1">
        <v>0.00622346572191157</v>
      </c>
      <c r="N648" s="1">
        <v>0.009596248626515536</v>
      </c>
      <c r="O648" s="1">
        <v>-0.004284180069642929</v>
      </c>
      <c r="P648" s="1">
        <v>0.06382980642169578</v>
      </c>
      <c r="Q648" s="1">
        <v>0</v>
      </c>
      <c r="R648" s="1">
        <v>0.01970042199508359</v>
      </c>
      <c r="S648" s="1">
        <v>0.0174552457808359</v>
      </c>
      <c r="T648" s="1">
        <v>0.008500294220779026</v>
      </c>
      <c r="U648" s="1">
        <v>-0.002254795959457434</v>
      </c>
      <c r="V648" s="1">
        <v>0.009298103017999937</v>
      </c>
      <c r="W648" s="1">
        <v>0.00108501874757394</v>
      </c>
      <c r="X648" s="1">
        <v>0</v>
      </c>
      <c r="Y648" s="1">
        <v>0</v>
      </c>
      <c r="Z648" s="1">
        <v>-0.004208307587155624</v>
      </c>
      <c r="AA648" s="1">
        <v>0.01009747216490808</v>
      </c>
      <c r="AB648" s="1">
        <v>0</v>
      </c>
      <c r="AC648" s="1">
        <v>0.01133077279519878</v>
      </c>
      <c r="AD648" s="1">
        <v>0.004918346443274269</v>
      </c>
      <c r="AE648" s="1">
        <v>0.02117963637017373</v>
      </c>
      <c r="AF648" s="1">
        <v>0.01683049336772702</v>
      </c>
      <c r="AG648" s="1">
        <v>-0.005274193126706406</v>
      </c>
      <c r="AH648" s="1">
        <v>-0.002849016839872931</v>
      </c>
      <c r="AI648" s="1">
        <v>-0.006262165305906953</v>
      </c>
      <c r="AJ648" s="1">
        <v>0.02353733853995976</v>
      </c>
      <c r="AK648" s="1">
        <v>0.01739182683103402</v>
      </c>
      <c r="AL648" s="1">
        <v>-0.007435005878032031</v>
      </c>
      <c r="AM648" s="1">
        <v>-0.009085911296960347</v>
      </c>
      <c r="AN648" s="1">
        <v>-0.005358583462282684</v>
      </c>
      <c r="AO648" s="1">
        <v>0.02209524732759238</v>
      </c>
      <c r="AP648" s="1">
        <v>0.017754384272471</v>
      </c>
      <c r="AQ648" s="1">
        <v>0.01377956528899049</v>
      </c>
      <c r="AR648" s="1">
        <v>0</v>
      </c>
      <c r="AS648" s="1">
        <v>0.01873883795849407</v>
      </c>
      <c r="AT648" s="1">
        <v>0</v>
      </c>
      <c r="AU648" s="1">
        <v>0.003208888612162619</v>
      </c>
      <c r="AV648" s="1">
        <v>-0.005657003600035293</v>
      </c>
      <c r="AW648" s="1">
        <v>0.008045577783844848</v>
      </c>
      <c r="AX648" s="1">
        <v>-0.01169431202631221</v>
      </c>
      <c r="AY648" s="1">
        <v>0.02118647682620778</v>
      </c>
      <c r="AZ648" s="1">
        <v>-0.008497998294970777</v>
      </c>
      <c r="BA648" s="1">
        <v>0.01524312207276224</v>
      </c>
      <c r="BB648" s="1">
        <v>0.001410264235276459</v>
      </c>
      <c r="BC648" s="1">
        <v>0.009416629256017828</v>
      </c>
      <c r="BD648" s="1">
        <v>0.01183242986335542</v>
      </c>
      <c r="BE648" s="1">
        <v>0.006001063628024772</v>
      </c>
      <c r="BF648" s="1">
        <v>0</v>
      </c>
      <c r="BG648" s="1">
        <v>0.03295226978657761</v>
      </c>
    </row>
    <row r="649" spans="1:59">
      <c r="A649" s="11">
        <v>44374</v>
      </c>
      <c r="B649" s="1">
        <v>0</v>
      </c>
      <c r="C649" s="1">
        <v>0</v>
      </c>
      <c r="D649" s="1">
        <v>0</v>
      </c>
      <c r="E649" s="1">
        <v>0</v>
      </c>
      <c r="F649" s="1">
        <v>0</v>
      </c>
      <c r="G649" s="1">
        <v>0</v>
      </c>
      <c r="H649" s="1">
        <v>0</v>
      </c>
      <c r="I649" s="1">
        <v>0</v>
      </c>
      <c r="J649" s="1">
        <v>0</v>
      </c>
      <c r="K649" s="1">
        <v>0</v>
      </c>
      <c r="L649" s="1">
        <v>0.006377061070547807</v>
      </c>
      <c r="M649" s="1">
        <v>0</v>
      </c>
      <c r="N649" s="1">
        <v>0</v>
      </c>
      <c r="O649" s="1">
        <v>0</v>
      </c>
      <c r="P649" s="1">
        <v>0</v>
      </c>
      <c r="Q649" s="1">
        <v>-0.004953642369772915</v>
      </c>
      <c r="R649" s="1">
        <v>0</v>
      </c>
      <c r="S649" s="1">
        <v>0</v>
      </c>
      <c r="T649" s="1">
        <v>0</v>
      </c>
      <c r="U649" s="1">
        <v>0</v>
      </c>
      <c r="V649" s="1">
        <v>0</v>
      </c>
      <c r="W649" s="1">
        <v>0</v>
      </c>
      <c r="X649" s="1">
        <v>-0.01672314419024279</v>
      </c>
      <c r="Y649" s="1">
        <v>-0.001841874193495796</v>
      </c>
      <c r="Z649" s="1">
        <v>0</v>
      </c>
      <c r="AA649" s="1">
        <v>0</v>
      </c>
      <c r="AB649" s="1">
        <v>-0.01514198326897209</v>
      </c>
      <c r="AC649" s="1">
        <v>0</v>
      </c>
      <c r="AD649" s="1">
        <v>0</v>
      </c>
      <c r="AE649" s="1">
        <v>0</v>
      </c>
      <c r="AF649" s="1">
        <v>0</v>
      </c>
      <c r="AG649" s="1">
        <v>0</v>
      </c>
      <c r="AH649" s="1">
        <v>0</v>
      </c>
      <c r="AI649" s="1">
        <v>0</v>
      </c>
      <c r="AJ649" s="1">
        <v>0</v>
      </c>
      <c r="AK649" s="1">
        <v>0</v>
      </c>
      <c r="AL649" s="1">
        <v>0</v>
      </c>
      <c r="AM649" s="1">
        <v>0</v>
      </c>
      <c r="AN649" s="1">
        <v>0</v>
      </c>
      <c r="AO649" s="1">
        <v>0</v>
      </c>
      <c r="AP649" s="1">
        <v>0</v>
      </c>
      <c r="AQ649" s="1">
        <v>0</v>
      </c>
      <c r="AR649" s="1">
        <v>-0.01199442210887747</v>
      </c>
      <c r="AS649" s="1">
        <v>0</v>
      </c>
      <c r="AT649" s="1">
        <v>-0.01334046106641207</v>
      </c>
      <c r="AU649" s="1">
        <v>0</v>
      </c>
      <c r="AV649" s="1">
        <v>0</v>
      </c>
      <c r="AW649" s="1">
        <v>0</v>
      </c>
      <c r="AX649" s="1">
        <v>0</v>
      </c>
      <c r="AY649" s="1">
        <v>0</v>
      </c>
      <c r="AZ649" s="1">
        <v>0</v>
      </c>
      <c r="BA649" s="1">
        <v>0</v>
      </c>
      <c r="BB649" s="1">
        <v>0</v>
      </c>
      <c r="BC649" s="1">
        <v>0</v>
      </c>
      <c r="BD649" s="1">
        <v>0</v>
      </c>
      <c r="BE649" s="1">
        <v>0</v>
      </c>
      <c r="BF649" s="1">
        <v>-0.01075267501561383</v>
      </c>
      <c r="BG649" s="1">
        <v>0</v>
      </c>
    </row>
    <row r="650" spans="1:59">
      <c r="A650" s="11">
        <v>44375</v>
      </c>
      <c r="B650" s="1">
        <v>0.02643721954404143</v>
      </c>
      <c r="C650" s="1">
        <v>-0.01567693065428133</v>
      </c>
      <c r="D650" s="1">
        <v>-0.00787582520748431</v>
      </c>
      <c r="E650" s="1">
        <v>0.01705207939310593</v>
      </c>
      <c r="F650" s="1">
        <v>0.01247408913624226</v>
      </c>
      <c r="G650" s="1">
        <v>-0.006019883997457343</v>
      </c>
      <c r="H650" s="1">
        <v>0.006802790217122601</v>
      </c>
      <c r="I650" s="1">
        <v>0.0003938570586023982</v>
      </c>
      <c r="J650" s="1">
        <v>0.007525095599666631</v>
      </c>
      <c r="K650" s="1">
        <v>-0.0001016410328451567</v>
      </c>
      <c r="L650" s="1">
        <v>0.0170363062930956</v>
      </c>
      <c r="M650" s="1">
        <v>0.00514556182203485</v>
      </c>
      <c r="N650" s="1">
        <v>-0.004823456024653505</v>
      </c>
      <c r="O650" s="1">
        <v>0.00407631237384698</v>
      </c>
      <c r="P650" s="1">
        <v>0.009638892279730804</v>
      </c>
      <c r="Q650" s="1">
        <v>0.0146289736125873</v>
      </c>
      <c r="R650" s="1">
        <v>-0.0147611673746767</v>
      </c>
      <c r="S650" s="1">
        <v>-0.01051477059350958</v>
      </c>
      <c r="T650" s="1">
        <v>0.02069997010089253</v>
      </c>
      <c r="U650" s="1">
        <v>-0.001381935970760639</v>
      </c>
      <c r="V650" s="1">
        <v>-0.0006924920907875887</v>
      </c>
      <c r="W650" s="1">
        <v>-0.007315053845971753</v>
      </c>
      <c r="X650" s="1">
        <v>0.002140761805972113</v>
      </c>
      <c r="Y650" s="1">
        <v>-0.005695055614776789</v>
      </c>
      <c r="Z650" s="1">
        <v>-0.00685334180060837</v>
      </c>
      <c r="AA650" s="1">
        <v>0.001817720531723133</v>
      </c>
      <c r="AB650" s="1">
        <v>0.006128276565746438</v>
      </c>
      <c r="AC650" s="1">
        <v>-0.005078326777376851</v>
      </c>
      <c r="AD650" s="1">
        <v>0.0002749762238287712</v>
      </c>
      <c r="AE650" s="1">
        <v>-0.002884404691881115</v>
      </c>
      <c r="AF650" s="1">
        <v>-0.02081276635214313</v>
      </c>
      <c r="AG650" s="1">
        <v>0.04180220797188494</v>
      </c>
      <c r="AH650" s="1">
        <v>-0.0165079546678577</v>
      </c>
      <c r="AI650" s="1">
        <v>0.01396136960465322</v>
      </c>
      <c r="AJ650" s="1">
        <v>-0.02854694262149793</v>
      </c>
      <c r="AK650" s="1">
        <v>0.01130783745960717</v>
      </c>
      <c r="AL650" s="1">
        <v>0.04213500181979857</v>
      </c>
      <c r="AM650" s="1">
        <v>0.0501287571701905</v>
      </c>
      <c r="AN650" s="1">
        <v>0.003591772186074094</v>
      </c>
      <c r="AO650" s="1">
        <v>-0.00910206086017995</v>
      </c>
      <c r="AP650" s="1">
        <v>-0.02041604296978261</v>
      </c>
      <c r="AQ650" s="1">
        <v>-0.01262139331230616</v>
      </c>
      <c r="AR650" s="1">
        <v>0.002258519532303271</v>
      </c>
      <c r="AS650" s="1">
        <v>0.0007997377097856972</v>
      </c>
      <c r="AT650" s="1">
        <v>0.001199174771061573</v>
      </c>
      <c r="AU650" s="1">
        <v>-0.0002909840564359056</v>
      </c>
      <c r="AV650" s="1">
        <v>0.01616922924155939</v>
      </c>
      <c r="AW650" s="1">
        <v>0.002745131763738362</v>
      </c>
      <c r="AX650" s="1">
        <v>0.02507926567040197</v>
      </c>
      <c r="AY650" s="1">
        <v>-0.0322729712173272</v>
      </c>
      <c r="AZ650" s="1">
        <v>-0.01645356439658896</v>
      </c>
      <c r="BA650" s="1">
        <v>-0.008618405282461938</v>
      </c>
      <c r="BB650" s="1">
        <v>0.02019586963668996</v>
      </c>
      <c r="BC650" s="1">
        <v>-0.009444831539533238</v>
      </c>
      <c r="BD650" s="1">
        <v>-0.003103732251229729</v>
      </c>
      <c r="BE650" s="1">
        <v>0.00150711740415943</v>
      </c>
      <c r="BF650" s="1">
        <v>0</v>
      </c>
      <c r="BG650" s="1">
        <v>-0.03776039584934365</v>
      </c>
    </row>
    <row r="651" spans="1:59">
      <c r="A651" s="11">
        <v>44376</v>
      </c>
      <c r="B651" s="1">
        <v>0.01305097303284453</v>
      </c>
      <c r="C651" s="1">
        <v>0.003372637371563902</v>
      </c>
      <c r="D651" s="1">
        <v>-0.001387122840608268</v>
      </c>
      <c r="E651" s="1">
        <v>0.0280201511335012</v>
      </c>
      <c r="F651" s="1">
        <v>0.001234034140547902</v>
      </c>
      <c r="G651" s="1">
        <v>0.01522746276000664</v>
      </c>
      <c r="H651" s="1">
        <v>0.004729733962688387</v>
      </c>
      <c r="I651" s="1">
        <v>0.003718474636392965</v>
      </c>
      <c r="J651" s="1">
        <v>-0.01493778295455317</v>
      </c>
      <c r="K651" s="1">
        <v>-0.01833123386979618</v>
      </c>
      <c r="L651" s="1">
        <v>-0.007251886134150287</v>
      </c>
      <c r="M651" s="1">
        <v>0.00567408914515477</v>
      </c>
      <c r="N651" s="1">
        <v>0.003848999309071344</v>
      </c>
      <c r="O651" s="1">
        <v>-0.001353341928395091</v>
      </c>
      <c r="P651" s="1">
        <v>-0.01903874708915099</v>
      </c>
      <c r="Q651" s="1">
        <v>0.04999736391981302</v>
      </c>
      <c r="R651" s="1">
        <v>0.002570437979680706</v>
      </c>
      <c r="S651" s="1">
        <v>-0.01050031053301559</v>
      </c>
      <c r="T651" s="1">
        <v>-0.01538216729432984</v>
      </c>
      <c r="U651" s="1">
        <v>-0.006316082925261646</v>
      </c>
      <c r="V651" s="1">
        <v>0.007693919528207527</v>
      </c>
      <c r="W651" s="1">
        <v>-0.001091829549809686</v>
      </c>
      <c r="X651" s="1">
        <v>-0.009494495594867147</v>
      </c>
      <c r="Y651" s="1">
        <v>0.01193523289090992</v>
      </c>
      <c r="Z651" s="1">
        <v>-0.009833065005745545</v>
      </c>
      <c r="AA651" s="1">
        <v>-0.001231148871388421</v>
      </c>
      <c r="AB651" s="1">
        <v>-0.00213707029975263</v>
      </c>
      <c r="AC651" s="1">
        <v>-0.01749660800543351</v>
      </c>
      <c r="AD651" s="1">
        <v>0.007889153219646783</v>
      </c>
      <c r="AE651" s="1">
        <v>0.007851776089806917</v>
      </c>
      <c r="AF651" s="1">
        <v>-0.004518902803937297</v>
      </c>
      <c r="AG651" s="1">
        <v>-0.01054437027764443</v>
      </c>
      <c r="AH651" s="1">
        <v>-0.01000644104415915</v>
      </c>
      <c r="AI651" s="1">
        <v>0.009973299140523695</v>
      </c>
      <c r="AJ651" s="1">
        <v>-0.007890429613051197</v>
      </c>
      <c r="AK651" s="1">
        <v>0.0008816964848019637</v>
      </c>
      <c r="AL651" s="1">
        <v>0.03090732013569442</v>
      </c>
      <c r="AM651" s="1">
        <v>0.002089024537075046</v>
      </c>
      <c r="AN651" s="1">
        <v>-0.0005113910564366053</v>
      </c>
      <c r="AO651" s="1">
        <v>-0.00589774802191112</v>
      </c>
      <c r="AP651" s="1">
        <v>-0.00459881904326076</v>
      </c>
      <c r="AQ651" s="1">
        <v>-0.01376591832984453</v>
      </c>
      <c r="AR651" s="1">
        <v>-0.01042236653389161</v>
      </c>
      <c r="AS651" s="1">
        <v>-0.008790146856627268</v>
      </c>
      <c r="AT651" s="1">
        <v>0.001691866057192959</v>
      </c>
      <c r="AU651" s="1">
        <v>-0.004072066908980765</v>
      </c>
      <c r="AV651" s="1">
        <v>0.01247425894230103</v>
      </c>
      <c r="AW651" s="1">
        <v>0.002737616645328345</v>
      </c>
      <c r="AX651" s="1">
        <v>-0.01155768193134898</v>
      </c>
      <c r="AY651" s="1">
        <v>0.003811335139514149</v>
      </c>
      <c r="AZ651" s="1">
        <v>0.001894363213261308</v>
      </c>
      <c r="BA651" s="1">
        <v>-0.008369472463362282</v>
      </c>
      <c r="BB651" s="1">
        <v>0.004329427083333393</v>
      </c>
      <c r="BC651" s="1">
        <v>0.007776532913976064</v>
      </c>
      <c r="BD651" s="1">
        <v>-0.005793013343783016</v>
      </c>
      <c r="BE651" s="1">
        <v>0.01097255220134397</v>
      </c>
      <c r="BF651" s="1">
        <v>0.06413032797755536</v>
      </c>
      <c r="BG651" s="1">
        <v>0.00135316251024431</v>
      </c>
    </row>
    <row r="652" spans="1:59">
      <c r="A652" s="11">
        <v>44377</v>
      </c>
      <c r="B652" s="1">
        <v>-0.01092048197270812</v>
      </c>
      <c r="C652" s="1">
        <v>0.002054132448993551</v>
      </c>
      <c r="D652" s="1">
        <v>0.00671440354339059</v>
      </c>
      <c r="E652" s="1">
        <v>0.04926277734004958</v>
      </c>
      <c r="F652" s="1">
        <v>-0.002314303250813277</v>
      </c>
      <c r="G652" s="1">
        <v>-0.008181337982622106</v>
      </c>
      <c r="H652" s="1">
        <v>0.03384895119865616</v>
      </c>
      <c r="I652" s="1">
        <v>-0.01159346074705814</v>
      </c>
      <c r="J652" s="1">
        <v>-0.026958634718108</v>
      </c>
      <c r="K652" s="1">
        <v>0.006827888591846465</v>
      </c>
      <c r="L652" s="1">
        <v>0.006481788038500857</v>
      </c>
      <c r="M652" s="1">
        <v>-0.007823670819376849</v>
      </c>
      <c r="N652" s="1">
        <v>-0.01647277028943939</v>
      </c>
      <c r="O652" s="1">
        <v>0.001580863514960562</v>
      </c>
      <c r="P652" s="1">
        <v>-0.05062400339626294</v>
      </c>
      <c r="Q652" s="1">
        <v>0.04999208551901346</v>
      </c>
      <c r="R652" s="1">
        <v>0.0007325918067531134</v>
      </c>
      <c r="S652" s="1">
        <v>-0.008843169866250111</v>
      </c>
      <c r="T652" s="1">
        <v>-0.02076135393527101</v>
      </c>
      <c r="U652" s="1">
        <v>-0.00557457343567247</v>
      </c>
      <c r="V652" s="1">
        <v>-0.005090224981990743</v>
      </c>
      <c r="W652" s="1">
        <v>0.006010956997354544</v>
      </c>
      <c r="X652" s="1">
        <v>0.01449813258131316</v>
      </c>
      <c r="Y652" s="1">
        <v>-0.01315427336448616</v>
      </c>
      <c r="Z652" s="1">
        <v>0.01289253816690983</v>
      </c>
      <c r="AA652" s="1">
        <v>0.009082571708021181</v>
      </c>
      <c r="AB652" s="1">
        <v>0.01991854388503822</v>
      </c>
      <c r="AC652" s="1">
        <v>0.01320212354212602</v>
      </c>
      <c r="AD652" s="1">
        <v>-0.004609181324733869</v>
      </c>
      <c r="AE652" s="1">
        <v>-0.01018250170518242</v>
      </c>
      <c r="AF652" s="1">
        <v>0.006220691097148068</v>
      </c>
      <c r="AG652" s="1">
        <v>-0.01187877751386468</v>
      </c>
      <c r="AH652" s="1">
        <v>0.02608412014940864</v>
      </c>
      <c r="AI652" s="1">
        <v>-0.001842492154911501</v>
      </c>
      <c r="AJ652" s="1">
        <v>-0.003702632207494228</v>
      </c>
      <c r="AK652" s="1">
        <v>-0.009915610173090394</v>
      </c>
      <c r="AL652" s="1">
        <v>0.004444892446948234</v>
      </c>
      <c r="AM652" s="1">
        <v>-0.0012108888914657</v>
      </c>
      <c r="AN652" s="1">
        <v>0.001534650526330728</v>
      </c>
      <c r="AO652" s="1">
        <v>0.001522582556323426</v>
      </c>
      <c r="AP652" s="1">
        <v>0.007274219674616722</v>
      </c>
      <c r="AQ652" s="1">
        <v>0.005982069837767945</v>
      </c>
      <c r="AR652" s="1">
        <v>0.002277163549541772</v>
      </c>
      <c r="AS652" s="1">
        <v>-0.0008061851261214059</v>
      </c>
      <c r="AT652" s="1">
        <v>-0.001270452343736017</v>
      </c>
      <c r="AU652" s="1">
        <v>-0.009637796733446224</v>
      </c>
      <c r="AV652" s="1">
        <v>-0.008440073060999143</v>
      </c>
      <c r="AW652" s="1">
        <v>0.000910101109484085</v>
      </c>
      <c r="AX652" s="1">
        <v>-0.00155707968615526</v>
      </c>
      <c r="AY652" s="1">
        <v>0.003796864018261292</v>
      </c>
      <c r="AZ652" s="1">
        <v>0.005817843511408016</v>
      </c>
      <c r="BA652" s="1">
        <v>0.00587797532076384</v>
      </c>
      <c r="BB652" s="1">
        <v>-0.02867582711949068</v>
      </c>
      <c r="BC652" s="1">
        <v>-0.006204300891769932</v>
      </c>
      <c r="BD652" s="1">
        <v>0.02709385871855763</v>
      </c>
      <c r="BE652" s="1">
        <v>-0.009861020089853345</v>
      </c>
      <c r="BF652" s="1">
        <v>0.06230849762827795</v>
      </c>
      <c r="BG652" s="1">
        <v>-0.02500004027340808</v>
      </c>
    </row>
    <row r="653" spans="1:59">
      <c r="A653" s="11">
        <v>44378</v>
      </c>
      <c r="B653" s="1">
        <v>0.01060984867232095</v>
      </c>
      <c r="C653" s="1">
        <v>0.006336215333927475</v>
      </c>
      <c r="D653" s="1">
        <v>0.01801589409325599</v>
      </c>
      <c r="E653" s="1">
        <v>-0.006600689285294004</v>
      </c>
      <c r="F653" s="1">
        <v>-0.002090002090002097</v>
      </c>
      <c r="G653" s="1">
        <v>0.0340264419346552</v>
      </c>
      <c r="H653" s="1">
        <v>0</v>
      </c>
      <c r="I653" s="1">
        <v>-0.02165095550109697</v>
      </c>
      <c r="J653" s="1">
        <v>0.005627688870450065</v>
      </c>
      <c r="K653" s="1">
        <v>0.003134149440333855</v>
      </c>
      <c r="L653" s="1">
        <v>0.0008688349252727878</v>
      </c>
      <c r="M653" s="1">
        <v>-0.002881188940404567</v>
      </c>
      <c r="N653" s="1">
        <v>0.00837427734605356</v>
      </c>
      <c r="O653" s="1">
        <v>0.00608787975172298</v>
      </c>
      <c r="P653" s="1">
        <v>-0.003958630244876304</v>
      </c>
      <c r="Q653" s="1">
        <v>0.04074983562072831</v>
      </c>
      <c r="R653" s="1">
        <v>0.003294026398006578</v>
      </c>
      <c r="S653" s="1">
        <v>0</v>
      </c>
      <c r="T653" s="1">
        <v>0.01742302380137883</v>
      </c>
      <c r="U653" s="1">
        <v>0.008398750741153149</v>
      </c>
      <c r="V653" s="1">
        <v>0.01002483878724059</v>
      </c>
      <c r="W653" s="1">
        <v>0</v>
      </c>
      <c r="X653" s="1">
        <v>-0.01582620493929876</v>
      </c>
      <c r="Y653" s="1">
        <v>0.0044539015944145</v>
      </c>
      <c r="Z653" s="1">
        <v>-0.001032028122699202</v>
      </c>
      <c r="AA653" s="1">
        <v>0.009901179681693018</v>
      </c>
      <c r="AB653" s="1">
        <v>-0.01669461827689356</v>
      </c>
      <c r="AC653" s="1">
        <v>0.004942506259992374</v>
      </c>
      <c r="AD653" s="1">
        <v>-0.002027537145244729</v>
      </c>
      <c r="AE653" s="1">
        <v>0.01498203689458144</v>
      </c>
      <c r="AF653" s="1">
        <v>0.01102746857318082</v>
      </c>
      <c r="AG653" s="1">
        <v>0.01921147898398079</v>
      </c>
      <c r="AH653" s="1">
        <v>0.01334598324291458</v>
      </c>
      <c r="AI653" s="1">
        <v>0.002584113517010378</v>
      </c>
      <c r="AJ653" s="1">
        <v>0.01355727495671166</v>
      </c>
      <c r="AK653" s="1">
        <v>0.01009060001319595</v>
      </c>
      <c r="AL653" s="1">
        <v>-0.01336229232558661</v>
      </c>
      <c r="AM653" s="1">
        <v>0.0104737158835102</v>
      </c>
      <c r="AN653" s="1">
        <v>0.01021450752461495</v>
      </c>
      <c r="AO653" s="1">
        <v>0.00513728929564472</v>
      </c>
      <c r="AP653" s="1">
        <v>0.008100042846794775</v>
      </c>
      <c r="AQ653" s="1">
        <v>0.0123884871712614</v>
      </c>
      <c r="AR653" s="1">
        <v>-0.01249653317285093</v>
      </c>
      <c r="AS653" s="1">
        <v>0.007745696507621469</v>
      </c>
      <c r="AT653" s="1">
        <v>-0.004624330687511335</v>
      </c>
      <c r="AU653" s="1">
        <v>-0.00796226157633384</v>
      </c>
      <c r="AV653" s="1">
        <v>-0.009392418482258802</v>
      </c>
      <c r="AW653" s="1">
        <v>0.009951012303703433</v>
      </c>
      <c r="AX653" s="1">
        <v>-0.002618823077943144</v>
      </c>
      <c r="AY653" s="1">
        <v>0.007092180673083925</v>
      </c>
      <c r="AZ653" s="1">
        <v>0.009283691687103968</v>
      </c>
      <c r="BA653" s="1">
        <v>0.01111265192034749</v>
      </c>
      <c r="BB653" s="1">
        <v>0.008650916018023036</v>
      </c>
      <c r="BC653" s="1">
        <v>0.003199521718908471</v>
      </c>
      <c r="BD653" s="1">
        <v>-0.0120549272871272</v>
      </c>
      <c r="BE653" s="1">
        <v>0.003820757927806673</v>
      </c>
      <c r="BF653" s="1">
        <v>0.02884618131640515</v>
      </c>
      <c r="BG653" s="1">
        <v>0.02564106800621668</v>
      </c>
    </row>
    <row r="654" spans="1:59">
      <c r="A654" s="11">
        <v>44379</v>
      </c>
      <c r="B654" s="1">
        <v>0.007511034797266891</v>
      </c>
      <c r="C654" s="1">
        <v>0.002777827267930189</v>
      </c>
      <c r="D654" s="1">
        <v>0.003313544524222722</v>
      </c>
      <c r="E654" s="1">
        <v>0.01489657513682374</v>
      </c>
      <c r="F654" s="1">
        <v>0.02272374923060894</v>
      </c>
      <c r="G654" s="1">
        <v>-0.02742223225572837</v>
      </c>
      <c r="H654" s="1">
        <v>0.02450133782407526</v>
      </c>
      <c r="I654" s="1">
        <v>-0.01856941095172149</v>
      </c>
      <c r="J654" s="1">
        <v>-0.003443868182014587</v>
      </c>
      <c r="K654" s="1">
        <v>-0.000768313054039238</v>
      </c>
      <c r="L654" s="1">
        <v>0</v>
      </c>
      <c r="M654" s="1">
        <v>0.01117789860007257</v>
      </c>
      <c r="N654" s="1">
        <v>-0.003293186209556764</v>
      </c>
      <c r="O654" s="1">
        <v>-0.002689265006628694</v>
      </c>
      <c r="P654" s="1">
        <v>-0.02058370615146066</v>
      </c>
      <c r="Q654" s="1">
        <v>0</v>
      </c>
      <c r="R654" s="1">
        <v>0.002772544065237081</v>
      </c>
      <c r="S654" s="1">
        <v>-0.01214123598667105</v>
      </c>
      <c r="T654" s="1">
        <v>0.02352074027229745</v>
      </c>
      <c r="U654" s="1">
        <v>0.01860031882396895</v>
      </c>
      <c r="V654" s="1">
        <v>0.006229175892352501</v>
      </c>
      <c r="W654" s="1">
        <v>0.002987520640578056</v>
      </c>
      <c r="X654" s="1">
        <v>0</v>
      </c>
      <c r="Y654" s="1">
        <v>0</v>
      </c>
      <c r="Z654" s="1">
        <v>-0.009470165472420966</v>
      </c>
      <c r="AA654" s="1">
        <v>-0.0009603758768423898</v>
      </c>
      <c r="AB654" s="1">
        <v>0</v>
      </c>
      <c r="AC654" s="1">
        <v>0.003340004642729433</v>
      </c>
      <c r="AD654" s="1">
        <v>0.01164096891108235</v>
      </c>
      <c r="AE654" s="1">
        <v>0.004217470914521515</v>
      </c>
      <c r="AF654" s="1">
        <v>-0.001487272165664799</v>
      </c>
      <c r="AG654" s="1">
        <v>0.0008747355901133069</v>
      </c>
      <c r="AH654" s="1">
        <v>-0.02790838739066193</v>
      </c>
      <c r="AI654" s="1">
        <v>0.0222753147023429</v>
      </c>
      <c r="AJ654" s="1">
        <v>-0.009166219367389927</v>
      </c>
      <c r="AK654" s="1">
        <v>0.0008246850461572919</v>
      </c>
      <c r="AL654" s="1">
        <v>-0.003517681491456037</v>
      </c>
      <c r="AM654" s="1">
        <v>0.01360571521521714</v>
      </c>
      <c r="AN654" s="1">
        <v>0.00429715971140654</v>
      </c>
      <c r="AO654" s="1">
        <v>0.005476201406304559</v>
      </c>
      <c r="AP654" s="1">
        <v>-0.001645837323786536</v>
      </c>
      <c r="AQ654" s="1">
        <v>-0.008321070051948376</v>
      </c>
      <c r="AR654" s="1">
        <v>0</v>
      </c>
      <c r="AS654" s="1">
        <v>0.004003232510699561</v>
      </c>
      <c r="AT654" s="1">
        <v>0</v>
      </c>
      <c r="AU654" s="1">
        <v>0</v>
      </c>
      <c r="AV654" s="1">
        <v>0.0006913550106095734</v>
      </c>
      <c r="AW654" s="1">
        <v>0.01810537147119362</v>
      </c>
      <c r="AX654" s="1">
        <v>0.001445637051308291</v>
      </c>
      <c r="AY654" s="1">
        <v>-0.002347382105702178</v>
      </c>
      <c r="AZ654" s="1">
        <v>0.008367192441490978</v>
      </c>
      <c r="BA654" s="1">
        <v>0.01104009087675051</v>
      </c>
      <c r="BB654" s="1">
        <v>0.007907092057529264</v>
      </c>
      <c r="BC654" s="1">
        <v>-0.005406294566481895</v>
      </c>
      <c r="BD654" s="1">
        <v>0.005670361805536484</v>
      </c>
      <c r="BE654" s="1">
        <v>0.008236561197427994</v>
      </c>
      <c r="BF654" s="1">
        <v>0</v>
      </c>
      <c r="BG654" s="1">
        <v>-0.03310812443516542</v>
      </c>
    </row>
    <row r="655" spans="1:59">
      <c r="A655" s="11">
        <v>44381</v>
      </c>
      <c r="B655" s="1">
        <v>0</v>
      </c>
      <c r="C655" s="1">
        <v>0</v>
      </c>
      <c r="D655" s="1">
        <v>0</v>
      </c>
      <c r="E655" s="1">
        <v>0</v>
      </c>
      <c r="F655" s="1">
        <v>0</v>
      </c>
      <c r="G655" s="1">
        <v>0</v>
      </c>
      <c r="H655" s="1">
        <v>0</v>
      </c>
      <c r="I655" s="1">
        <v>0</v>
      </c>
      <c r="J655" s="1">
        <v>0</v>
      </c>
      <c r="K655" s="1">
        <v>0</v>
      </c>
      <c r="L655" s="1">
        <v>-0.004391737574831134</v>
      </c>
      <c r="M655" s="1">
        <v>0</v>
      </c>
      <c r="N655" s="1">
        <v>0</v>
      </c>
      <c r="O655" s="1">
        <v>0</v>
      </c>
      <c r="P655" s="1">
        <v>0</v>
      </c>
      <c r="Q655" s="1">
        <v>0.01036793433349659</v>
      </c>
      <c r="R655" s="1">
        <v>0</v>
      </c>
      <c r="S655" s="1">
        <v>0</v>
      </c>
      <c r="T655" s="1">
        <v>0</v>
      </c>
      <c r="U655" s="1">
        <v>0</v>
      </c>
      <c r="V655" s="1">
        <v>0</v>
      </c>
      <c r="W655" s="1">
        <v>0</v>
      </c>
      <c r="X655" s="1">
        <v>0.01548054691518796</v>
      </c>
      <c r="Y655" s="1">
        <v>0.007464611266359</v>
      </c>
      <c r="Z655" s="1">
        <v>0</v>
      </c>
      <c r="AA655" s="1">
        <v>0</v>
      </c>
      <c r="AB655" s="1">
        <v>0.01890001190658386</v>
      </c>
      <c r="AC655" s="1">
        <v>0</v>
      </c>
      <c r="AD655" s="1">
        <v>0</v>
      </c>
      <c r="AE655" s="1">
        <v>0</v>
      </c>
      <c r="AF655" s="1">
        <v>0</v>
      </c>
      <c r="AG655" s="1">
        <v>0</v>
      </c>
      <c r="AH655" s="1">
        <v>0</v>
      </c>
      <c r="AI655" s="1">
        <v>0</v>
      </c>
      <c r="AJ655" s="1">
        <v>0</v>
      </c>
      <c r="AK655" s="1">
        <v>0</v>
      </c>
      <c r="AL655" s="1">
        <v>0</v>
      </c>
      <c r="AM655" s="1">
        <v>0</v>
      </c>
      <c r="AN655" s="1">
        <v>0</v>
      </c>
      <c r="AO655" s="1">
        <v>0</v>
      </c>
      <c r="AP655" s="1">
        <v>0</v>
      </c>
      <c r="AQ655" s="1">
        <v>0</v>
      </c>
      <c r="AR655" s="1">
        <v>0.01610583864709447</v>
      </c>
      <c r="AS655" s="1">
        <v>0</v>
      </c>
      <c r="AT655" s="1">
        <v>-0.001202873384722469</v>
      </c>
      <c r="AU655" s="1">
        <v>0</v>
      </c>
      <c r="AV655" s="1">
        <v>0</v>
      </c>
      <c r="AW655" s="1">
        <v>0</v>
      </c>
      <c r="AX655" s="1">
        <v>0</v>
      </c>
      <c r="AY655" s="1">
        <v>0</v>
      </c>
      <c r="AZ655" s="1">
        <v>0</v>
      </c>
      <c r="BA655" s="1">
        <v>0</v>
      </c>
      <c r="BB655" s="1">
        <v>0</v>
      </c>
      <c r="BC655" s="1">
        <v>0</v>
      </c>
      <c r="BD655" s="1">
        <v>0</v>
      </c>
      <c r="BE655" s="1">
        <v>0</v>
      </c>
      <c r="BF655" s="1">
        <v>0.01869156669870042</v>
      </c>
      <c r="BG655" s="1">
        <v>0</v>
      </c>
    </row>
    <row r="656" spans="1:59">
      <c r="A656" s="11">
        <v>44382</v>
      </c>
      <c r="B656" s="1">
        <v>0</v>
      </c>
      <c r="C656" s="1">
        <v>0</v>
      </c>
      <c r="D656" s="1">
        <v>0</v>
      </c>
      <c r="E656" s="1">
        <v>0</v>
      </c>
      <c r="F656" s="1">
        <v>0</v>
      </c>
      <c r="G656" s="1">
        <v>0</v>
      </c>
      <c r="H656" s="1">
        <v>-0.00952386403216865</v>
      </c>
      <c r="I656" s="1">
        <v>0</v>
      </c>
      <c r="J656" s="1">
        <v>-0.01036712642104931</v>
      </c>
      <c r="K656" s="1">
        <v>0</v>
      </c>
      <c r="L656" s="1">
        <v>-0.006155119617473059</v>
      </c>
      <c r="M656" s="1">
        <v>0</v>
      </c>
      <c r="N656" s="1">
        <v>0</v>
      </c>
      <c r="O656" s="1">
        <v>0</v>
      </c>
      <c r="P656" s="1">
        <v>0</v>
      </c>
      <c r="Q656" s="1">
        <v>-0.01702386928982003</v>
      </c>
      <c r="R656" s="1">
        <v>0</v>
      </c>
      <c r="S656" s="1">
        <v>0.04135944501425737</v>
      </c>
      <c r="T656" s="1">
        <v>0</v>
      </c>
      <c r="U656" s="1">
        <v>0</v>
      </c>
      <c r="V656" s="1">
        <v>0</v>
      </c>
      <c r="W656" s="1">
        <v>-0.00297862194603371</v>
      </c>
      <c r="X656" s="1">
        <v>-0.0155990951240299</v>
      </c>
      <c r="Y656" s="1">
        <v>-0.01051228276158678</v>
      </c>
      <c r="Z656" s="1">
        <v>0</v>
      </c>
      <c r="AA656" s="1">
        <v>0</v>
      </c>
      <c r="AB656" s="1">
        <v>-0.02661912544692147</v>
      </c>
      <c r="AC656" s="1">
        <v>0</v>
      </c>
      <c r="AD656" s="1">
        <v>0</v>
      </c>
      <c r="AE656" s="1">
        <v>0</v>
      </c>
      <c r="AF656" s="1">
        <v>0</v>
      </c>
      <c r="AG656" s="1">
        <v>0</v>
      </c>
      <c r="AH656" s="1">
        <v>0</v>
      </c>
      <c r="AI656" s="1">
        <v>0</v>
      </c>
      <c r="AJ656" s="1">
        <v>0</v>
      </c>
      <c r="AK656" s="1">
        <v>0</v>
      </c>
      <c r="AL656" s="1">
        <v>0</v>
      </c>
      <c r="AM656" s="1">
        <v>0</v>
      </c>
      <c r="AN656" s="1">
        <v>0</v>
      </c>
      <c r="AO656" s="1">
        <v>0</v>
      </c>
      <c r="AP656" s="1">
        <v>0</v>
      </c>
      <c r="AQ656" s="1">
        <v>0</v>
      </c>
      <c r="AR656" s="1">
        <v>-0.004528652974663872</v>
      </c>
      <c r="AS656" s="1">
        <v>0</v>
      </c>
      <c r="AT656" s="1">
        <v>-0.0178230083569294</v>
      </c>
      <c r="AU656" s="1">
        <v>0</v>
      </c>
      <c r="AV656" s="1">
        <v>0</v>
      </c>
      <c r="AW656" s="1">
        <v>0</v>
      </c>
      <c r="AX656" s="1">
        <v>0</v>
      </c>
      <c r="AY656" s="1">
        <v>0</v>
      </c>
      <c r="AZ656" s="1">
        <v>0</v>
      </c>
      <c r="BA656" s="1">
        <v>0</v>
      </c>
      <c r="BB656" s="1">
        <v>0</v>
      </c>
      <c r="BC656" s="1">
        <v>0</v>
      </c>
      <c r="BD656" s="1">
        <v>0</v>
      </c>
      <c r="BE656" s="1">
        <v>0</v>
      </c>
      <c r="BF656" s="1">
        <v>-0.02752296185182779</v>
      </c>
      <c r="BG656" s="1">
        <v>0</v>
      </c>
    </row>
    <row r="657" spans="1:59">
      <c r="A657" s="11">
        <v>44383</v>
      </c>
      <c r="B657" s="1">
        <v>0.006607975463413629</v>
      </c>
      <c r="C657" s="1">
        <v>-0.0162511943440079</v>
      </c>
      <c r="D657" s="1">
        <v>-0.01148391240569746</v>
      </c>
      <c r="E657" s="1">
        <v>-0.002428677243408672</v>
      </c>
      <c r="F657" s="1">
        <v>0.04692710742205475</v>
      </c>
      <c r="G657" s="1">
        <v>-0.009911190636439748</v>
      </c>
      <c r="H657" s="1">
        <v>-0.01217948601533858</v>
      </c>
      <c r="I657" s="1">
        <v>-0.02824337036272961</v>
      </c>
      <c r="J657" s="1">
        <v>-0.01353120434891097</v>
      </c>
      <c r="K657" s="1">
        <v>-0.009072306127270946</v>
      </c>
      <c r="L657" s="1">
        <v>-0.003303056955691552</v>
      </c>
      <c r="M657" s="1">
        <v>-0.0002006127498521693</v>
      </c>
      <c r="N657" s="1">
        <v>-0.01264181363789363</v>
      </c>
      <c r="O657" s="1">
        <v>-0.009213628493962123</v>
      </c>
      <c r="P657" s="1">
        <v>-0.02689117815391662</v>
      </c>
      <c r="Q657" s="1">
        <v>0.01144966638010669</v>
      </c>
      <c r="R657" s="1">
        <v>-0.002255511882182204</v>
      </c>
      <c r="S657" s="1">
        <v>0.002467775663147931</v>
      </c>
      <c r="T657" s="1">
        <v>0.01253825616481752</v>
      </c>
      <c r="U657" s="1">
        <v>0.008172857161824032</v>
      </c>
      <c r="V657" s="1">
        <v>-0.002449032724673894</v>
      </c>
      <c r="W657" s="1">
        <v>-0.0002715121552965272</v>
      </c>
      <c r="X657" s="1">
        <v>0.003481421403089824</v>
      </c>
      <c r="Y657" s="1">
        <v>0.0008319574738639979</v>
      </c>
      <c r="Z657" s="1">
        <v>0.0002896992128300635</v>
      </c>
      <c r="AA657" s="1">
        <v>-0.01679177999972192</v>
      </c>
      <c r="AB657" s="1">
        <v>0.007536598452889898</v>
      </c>
      <c r="AC657" s="1">
        <v>-0.007391799736237048</v>
      </c>
      <c r="AD657" s="1">
        <v>0.007870366344280288</v>
      </c>
      <c r="AE657" s="1">
        <v>0.005215667467349139</v>
      </c>
      <c r="AF657" s="1">
        <v>-0.02515730619235435</v>
      </c>
      <c r="AG657" s="1">
        <v>-0.005413062761931098</v>
      </c>
      <c r="AH657" s="1">
        <v>-0.01774189481650501</v>
      </c>
      <c r="AI657" s="1">
        <v>3.596912000936037E-05</v>
      </c>
      <c r="AJ657" s="1">
        <v>-0.02974028213782054</v>
      </c>
      <c r="AK657" s="1">
        <v>0.0143451710923006</v>
      </c>
      <c r="AL657" s="1">
        <v>-0.0325654993777742</v>
      </c>
      <c r="AM657" s="1">
        <v>0.01032371154577971</v>
      </c>
      <c r="AN657" s="1">
        <v>-0.01107473877001164</v>
      </c>
      <c r="AO657" s="1">
        <v>-0.02505313052476255</v>
      </c>
      <c r="AP657" s="1">
        <v>-0.02899255893467412</v>
      </c>
      <c r="AQ657" s="1">
        <v>-0.03356376114206827</v>
      </c>
      <c r="AR657" s="1">
        <v>0.01620696874891792</v>
      </c>
      <c r="AS657" s="1">
        <v>-0.01945781361550403</v>
      </c>
      <c r="AT657" s="1">
        <v>0.003969608260478319</v>
      </c>
      <c r="AU657" s="1">
        <v>-0.007134404459729349</v>
      </c>
      <c r="AV657" s="1">
        <v>-0.007599651059866153</v>
      </c>
      <c r="AW657" s="1">
        <v>0.0003438959561257171</v>
      </c>
      <c r="AX657" s="1">
        <v>-0.02845780978594747</v>
      </c>
      <c r="AY657" s="1">
        <v>-0.008470602596507337</v>
      </c>
      <c r="AZ657" s="1">
        <v>0.0001989409645721807</v>
      </c>
      <c r="BA657" s="1">
        <v>0.002198609492412462</v>
      </c>
      <c r="BB657" s="1">
        <v>0.01404530719342922</v>
      </c>
      <c r="BC657" s="1">
        <v>-0.0008993252497403459</v>
      </c>
      <c r="BD657" s="1">
        <v>-0.001213255569481597</v>
      </c>
      <c r="BE657" s="1">
        <v>-0.001547093095292884</v>
      </c>
      <c r="BF657" s="1">
        <v>-0.01886790314851705</v>
      </c>
      <c r="BG657" s="1">
        <v>-0.04262752603319298</v>
      </c>
    </row>
    <row r="658" spans="1:59">
      <c r="A658" s="11">
        <v>44384</v>
      </c>
      <c r="B658" s="1">
        <v>0.008836807899279098</v>
      </c>
      <c r="C658" s="1">
        <v>0.009198423420460511</v>
      </c>
      <c r="D658" s="1">
        <v>0.01055421804970491</v>
      </c>
      <c r="E658" s="1">
        <v>-0.04160051079066274</v>
      </c>
      <c r="F658" s="1">
        <v>0.005669564076709488</v>
      </c>
      <c r="G658" s="1">
        <v>0.02916812295277116</v>
      </c>
      <c r="H658" s="1">
        <v>-0.01022946112548229</v>
      </c>
      <c r="I658" s="1">
        <v>-0.0170132608680289</v>
      </c>
      <c r="J658" s="1">
        <v>0.01106190694566322</v>
      </c>
      <c r="K658" s="1">
        <v>0.002017277364788628</v>
      </c>
      <c r="L658" s="1">
        <v>-0.01543075400680238</v>
      </c>
      <c r="M658" s="1">
        <v>0.01459163171857125</v>
      </c>
      <c r="N658" s="1">
        <v>0.002909957138865105</v>
      </c>
      <c r="O658" s="1">
        <v>-0.01610324590007117</v>
      </c>
      <c r="P658" s="1">
        <v>-0.02190828600595141</v>
      </c>
      <c r="Q658" s="1">
        <v>0.02596899896116089</v>
      </c>
      <c r="R658" s="1">
        <v>0.007583995107573793</v>
      </c>
      <c r="S658" s="1">
        <v>-0.01409233849267044</v>
      </c>
      <c r="T658" s="1">
        <v>0.008680088153454779</v>
      </c>
      <c r="U658" s="1">
        <v>0.002361878271143203</v>
      </c>
      <c r="V658" s="1">
        <v>0.008115160153683743</v>
      </c>
      <c r="W658" s="1">
        <v>-0.003260139696509179</v>
      </c>
      <c r="X658" s="1">
        <v>-0.01758586101160664</v>
      </c>
      <c r="Y658" s="1">
        <v>-0.00211018601626034</v>
      </c>
      <c r="Z658" s="1">
        <v>-0.002838483149749105</v>
      </c>
      <c r="AA658" s="1">
        <v>0.00117321873789078</v>
      </c>
      <c r="AB658" s="1">
        <v>-0.02511211532322677</v>
      </c>
      <c r="AC658" s="1">
        <v>0.01270225621152821</v>
      </c>
      <c r="AD658" s="1">
        <v>0.01736815653347534</v>
      </c>
      <c r="AE658" s="1">
        <v>-0.005188605426823534</v>
      </c>
      <c r="AF658" s="1">
        <v>-0.001018549574841376</v>
      </c>
      <c r="AG658" s="1">
        <v>-0.006491321936747729</v>
      </c>
      <c r="AH658" s="1">
        <v>-0.02134657419227792</v>
      </c>
      <c r="AI658" s="1">
        <v>0.008175386693106912</v>
      </c>
      <c r="AJ658" s="1">
        <v>-0.0006357284806022268</v>
      </c>
      <c r="AK658" s="1">
        <v>-0.01048665630708245</v>
      </c>
      <c r="AL658" s="1">
        <v>-0.02016056841905334</v>
      </c>
      <c r="AM658" s="1">
        <v>-0.01578617397614801</v>
      </c>
      <c r="AN658" s="1">
        <v>0.001527025078619015</v>
      </c>
      <c r="AO658" s="1">
        <v>-0.007341976795763316</v>
      </c>
      <c r="AP658" s="1">
        <v>0.002596402842175438</v>
      </c>
      <c r="AQ658" s="1">
        <v>-0.007660848696233957</v>
      </c>
      <c r="AR658" s="1">
        <v>-0.02210404851611092</v>
      </c>
      <c r="AS658" s="1">
        <v>0.002602476850883439</v>
      </c>
      <c r="AT658" s="1">
        <v>-0.005556754002190023</v>
      </c>
      <c r="AU658" s="1">
        <v>0.008383271655950653</v>
      </c>
      <c r="AV658" s="1">
        <v>0.02138233546723689</v>
      </c>
      <c r="AW658" s="1">
        <v>0.006187764948163199</v>
      </c>
      <c r="AX658" s="1">
        <v>-0.02263562857139878</v>
      </c>
      <c r="AY658" s="1">
        <v>-0.01850970077347647</v>
      </c>
      <c r="AZ658" s="1">
        <v>-0.03173569732930226</v>
      </c>
      <c r="BA658" s="1">
        <v>0.003412421902322382</v>
      </c>
      <c r="BB658" s="1">
        <v>0.01372596060018405</v>
      </c>
      <c r="BC658" s="1">
        <v>0.01976588677384639</v>
      </c>
      <c r="BD658" s="1">
        <v>-0.00164369280834642</v>
      </c>
      <c r="BE658" s="1">
        <v>0.0137604876951265</v>
      </c>
      <c r="BF658" s="1">
        <v>0</v>
      </c>
      <c r="BG658" s="1">
        <v>-0.03576644133210549</v>
      </c>
    </row>
    <row r="659" spans="1:59">
      <c r="A659" s="11">
        <v>44385</v>
      </c>
      <c r="B659" s="1">
        <v>-0.005088723833256203</v>
      </c>
      <c r="C659" s="1">
        <v>-0.02659963107742935</v>
      </c>
      <c r="D659" s="1">
        <v>-0.0202118536556678</v>
      </c>
      <c r="E659" s="1">
        <v>-0.008835907263842424</v>
      </c>
      <c r="F659" s="1">
        <v>0.009422227593882448</v>
      </c>
      <c r="G659" s="1">
        <v>-0.02163342508845789</v>
      </c>
      <c r="H659" s="1">
        <v>0.007225873734306942</v>
      </c>
      <c r="I659" s="1">
        <v>-0.03918266296386719</v>
      </c>
      <c r="J659" s="1">
        <v>-0.01094087994975534</v>
      </c>
      <c r="K659" s="1">
        <v>-0.000412944960733963</v>
      </c>
      <c r="L659" s="1">
        <v>0.009414116900541059</v>
      </c>
      <c r="M659" s="1">
        <v>0.006103511960995567</v>
      </c>
      <c r="N659" s="1">
        <v>-0.008124306652629198</v>
      </c>
      <c r="O659" s="1">
        <v>-0.01106517018595798</v>
      </c>
      <c r="P659" s="1">
        <v>0.03592112307798967</v>
      </c>
      <c r="Q659" s="1">
        <v>-0.01430149346026943</v>
      </c>
      <c r="R659" s="1">
        <v>-0.01078385693645434</v>
      </c>
      <c r="S659" s="1">
        <v>-0.008974329100845391</v>
      </c>
      <c r="T659" s="1">
        <v>-0.001579004272617479</v>
      </c>
      <c r="U659" s="1">
        <v>-0.006922776350627657</v>
      </c>
      <c r="V659" s="1">
        <v>-0.007373231074958464</v>
      </c>
      <c r="W659" s="1">
        <v>-0.006541160904747878</v>
      </c>
      <c r="X659" s="1">
        <v>0.008524078667260682</v>
      </c>
      <c r="Y659" s="1">
        <v>0.001441827659870887</v>
      </c>
      <c r="Z659" s="1">
        <v>-0.00888805370850454</v>
      </c>
      <c r="AA659" s="1">
        <v>-0.01725371585661728</v>
      </c>
      <c r="AB659" s="1">
        <v>0.02400514017802036</v>
      </c>
      <c r="AC659" s="1">
        <v>-0.009283326158881389</v>
      </c>
      <c r="AD659" s="1">
        <v>-0.01135463570419259</v>
      </c>
      <c r="AE659" s="1">
        <v>-0.0109056462582221</v>
      </c>
      <c r="AF659" s="1">
        <v>-0.03653983761970214</v>
      </c>
      <c r="AG659" s="1">
        <v>-0.01380922843090071</v>
      </c>
      <c r="AH659" s="1">
        <v>-0.01342281923987032</v>
      </c>
      <c r="AI659" s="1">
        <v>-0.008966203189537003</v>
      </c>
      <c r="AJ659" s="1">
        <v>-0.02791510063079705</v>
      </c>
      <c r="AK659" s="1">
        <v>-0.009702238961577847</v>
      </c>
      <c r="AL659" s="1">
        <v>-0.01908577716220949</v>
      </c>
      <c r="AM659" s="1">
        <v>-0.02302207985332339</v>
      </c>
      <c r="AN659" s="1">
        <v>-0.002541093457751553</v>
      </c>
      <c r="AO659" s="1">
        <v>-0.01795481116522701</v>
      </c>
      <c r="AP659" s="1">
        <v>-0.03237058106460788</v>
      </c>
      <c r="AQ659" s="1">
        <v>-0.02367469169178826</v>
      </c>
      <c r="AR659" s="1">
        <v>0.02832607228483108</v>
      </c>
      <c r="AS659" s="1">
        <v>-0.01395195624982548</v>
      </c>
      <c r="AT659" s="1">
        <v>-0.01515153827324933</v>
      </c>
      <c r="AU659" s="1">
        <v>-0.001484527150436232</v>
      </c>
      <c r="AV659" s="1">
        <v>-0.02366115265222868</v>
      </c>
      <c r="AW659" s="1">
        <v>-0.02679494635850466</v>
      </c>
      <c r="AX659" s="1">
        <v>0.01265803729057313</v>
      </c>
      <c r="AY659" s="1">
        <v>-0.01160540462168647</v>
      </c>
      <c r="AZ659" s="1">
        <v>-0.01605047364035139</v>
      </c>
      <c r="BA659" s="1">
        <v>-0.004153882894429195</v>
      </c>
      <c r="BB659" s="1">
        <v>-0.01403248916328248</v>
      </c>
      <c r="BC659" s="1">
        <v>0.004836153199739845</v>
      </c>
      <c r="BD659" s="1">
        <v>-0.0008587825579491337</v>
      </c>
      <c r="BE659" s="1">
        <v>-0.02555779821277637</v>
      </c>
      <c r="BF659" s="1">
        <v>0.04807692833718402</v>
      </c>
      <c r="BG659" s="1">
        <v>-0.02498106954648405</v>
      </c>
    </row>
    <row r="660" spans="1:59">
      <c r="A660" s="11">
        <v>44386</v>
      </c>
      <c r="B660" s="1">
        <v>0.004024786877165454</v>
      </c>
      <c r="C660" s="1">
        <v>0.01949153369487533</v>
      </c>
      <c r="D660" s="1">
        <v>0.02354298607166094</v>
      </c>
      <c r="E660" s="1">
        <v>0.01292627245066713</v>
      </c>
      <c r="F660" s="1">
        <v>-0.003234704202571881</v>
      </c>
      <c r="G660" s="1">
        <v>0.03599587575249941</v>
      </c>
      <c r="H660" s="1">
        <v>0.01847827034537697</v>
      </c>
      <c r="I660" s="1">
        <v>0.03047283538603551</v>
      </c>
      <c r="J660" s="1">
        <v>0</v>
      </c>
      <c r="K660" s="1">
        <v>0.01879775329490907</v>
      </c>
      <c r="L660" s="1">
        <v>0</v>
      </c>
      <c r="M660" s="1">
        <v>0.01282095645840475</v>
      </c>
      <c r="N660" s="1">
        <v>0.01126240675799139</v>
      </c>
      <c r="O660" s="1">
        <v>0.01282060433873244</v>
      </c>
      <c r="P660" s="1">
        <v>-0.01812093111841639</v>
      </c>
      <c r="Q660" s="1">
        <v>0</v>
      </c>
      <c r="R660" s="1">
        <v>-0.001975336758411439</v>
      </c>
      <c r="S660" s="1">
        <v>0.001387562837028788</v>
      </c>
      <c r="T660" s="1">
        <v>0.01534023245628324</v>
      </c>
      <c r="U660" s="1">
        <v>0.003077106985517108</v>
      </c>
      <c r="V660" s="1">
        <v>0.01410637833766115</v>
      </c>
      <c r="W660" s="1">
        <v>0.009053539420878609</v>
      </c>
      <c r="X660" s="1">
        <v>0</v>
      </c>
      <c r="Y660" s="1">
        <v>0</v>
      </c>
      <c r="Z660" s="1">
        <v>-0.0004689257785704948</v>
      </c>
      <c r="AA660" s="1">
        <v>0.03199961476709356</v>
      </c>
      <c r="AB660" s="1">
        <v>0</v>
      </c>
      <c r="AC660" s="1">
        <v>0.008396412681594523</v>
      </c>
      <c r="AD660" s="1">
        <v>0.0104141960783608</v>
      </c>
      <c r="AE660" s="1">
        <v>0.01136822596048503</v>
      </c>
      <c r="AF660" s="1">
        <v>0.03827833942716796</v>
      </c>
      <c r="AG660" s="1">
        <v>0.01380014354254122</v>
      </c>
      <c r="AH660" s="1">
        <v>0.0377552233943339</v>
      </c>
      <c r="AI660" s="1">
        <v>0.001874396488465546</v>
      </c>
      <c r="AJ660" s="1">
        <v>0.03475120504195295</v>
      </c>
      <c r="AK660" s="1">
        <v>0.009834898272441439</v>
      </c>
      <c r="AL660" s="1">
        <v>0.02818911159258497</v>
      </c>
      <c r="AM660" s="1">
        <v>0.007411078874752119</v>
      </c>
      <c r="AN660" s="1">
        <v>0.00917189514944905</v>
      </c>
      <c r="AO660" s="1">
        <v>0.03514706124674127</v>
      </c>
      <c r="AP660" s="1">
        <v>0.03530631544645524</v>
      </c>
      <c r="AQ660" s="1">
        <v>0.04744345830207886</v>
      </c>
      <c r="AR660" s="1">
        <v>0</v>
      </c>
      <c r="AS660" s="1">
        <v>0.02204671569966843</v>
      </c>
      <c r="AT660" s="1">
        <v>0</v>
      </c>
      <c r="AU660" s="1">
        <v>-0.002973586903855852</v>
      </c>
      <c r="AV660" s="1">
        <v>0.02094351424974183</v>
      </c>
      <c r="AW660" s="1">
        <v>0.02908726450448262</v>
      </c>
      <c r="AX660" s="1">
        <v>0.006341837079579804</v>
      </c>
      <c r="AY660" s="1">
        <v>0.04403129134124395</v>
      </c>
      <c r="AZ660" s="1">
        <v>0.02481140267014492</v>
      </c>
      <c r="BA660" s="1">
        <v>0.005268856522073317</v>
      </c>
      <c r="BB660" s="1">
        <v>0.003152340152513533</v>
      </c>
      <c r="BC660" s="1">
        <v>-0.02585947688028112</v>
      </c>
      <c r="BD660" s="1">
        <v>0.005086231294333832</v>
      </c>
      <c r="BE660" s="1">
        <v>0.03382060741583559</v>
      </c>
      <c r="BF660" s="1">
        <v>0</v>
      </c>
      <c r="BG660" s="1">
        <v>0.05279499972557788</v>
      </c>
    </row>
    <row r="661" spans="1:59">
      <c r="A661" s="11">
        <v>44388</v>
      </c>
      <c r="B661" s="1">
        <v>0</v>
      </c>
      <c r="C661" s="1">
        <v>0</v>
      </c>
      <c r="D661" s="1">
        <v>0</v>
      </c>
      <c r="E661" s="1">
        <v>0</v>
      </c>
      <c r="F661" s="1">
        <v>0</v>
      </c>
      <c r="G661" s="1">
        <v>0</v>
      </c>
      <c r="H661" s="1">
        <v>0</v>
      </c>
      <c r="I661" s="1">
        <v>0</v>
      </c>
      <c r="J661" s="1">
        <v>0</v>
      </c>
      <c r="K661" s="1">
        <v>0</v>
      </c>
      <c r="L661" s="1">
        <v>-0.0001042348257678238</v>
      </c>
      <c r="M661" s="1">
        <v>0</v>
      </c>
      <c r="N661" s="1">
        <v>0</v>
      </c>
      <c r="O661" s="1">
        <v>0</v>
      </c>
      <c r="P661" s="1">
        <v>0</v>
      </c>
      <c r="Q661" s="1">
        <v>-0.01269854479030696</v>
      </c>
      <c r="R661" s="1">
        <v>0</v>
      </c>
      <c r="S661" s="1">
        <v>0</v>
      </c>
      <c r="T661" s="1">
        <v>0</v>
      </c>
      <c r="U661" s="1">
        <v>0</v>
      </c>
      <c r="V661" s="1">
        <v>0</v>
      </c>
      <c r="W661" s="1">
        <v>0</v>
      </c>
      <c r="X661" s="1">
        <v>-0.00301854976807725</v>
      </c>
      <c r="Y661" s="1">
        <v>-0.009470496118193172</v>
      </c>
      <c r="Z661" s="1">
        <v>0</v>
      </c>
      <c r="AA661" s="1">
        <v>0</v>
      </c>
      <c r="AB661" s="1">
        <v>0.009847985808267623</v>
      </c>
      <c r="AC661" s="1">
        <v>0</v>
      </c>
      <c r="AD661" s="1">
        <v>0</v>
      </c>
      <c r="AE661" s="1">
        <v>0</v>
      </c>
      <c r="AF661" s="1">
        <v>0</v>
      </c>
      <c r="AG661" s="1">
        <v>0</v>
      </c>
      <c r="AH661" s="1">
        <v>0</v>
      </c>
      <c r="AI661" s="1">
        <v>0</v>
      </c>
      <c r="AJ661" s="1">
        <v>0</v>
      </c>
      <c r="AK661" s="1">
        <v>0</v>
      </c>
      <c r="AL661" s="1">
        <v>0</v>
      </c>
      <c r="AM661" s="1">
        <v>0</v>
      </c>
      <c r="AN661" s="1">
        <v>0</v>
      </c>
      <c r="AO661" s="1">
        <v>0</v>
      </c>
      <c r="AP661" s="1">
        <v>0</v>
      </c>
      <c r="AQ661" s="1">
        <v>0</v>
      </c>
      <c r="AR661" s="1">
        <v>0.01196438736306571</v>
      </c>
      <c r="AS661" s="1">
        <v>0</v>
      </c>
      <c r="AT661" s="1">
        <v>-0.004613904235513444</v>
      </c>
      <c r="AU661" s="1">
        <v>0</v>
      </c>
      <c r="AV661" s="1">
        <v>0</v>
      </c>
      <c r="AW661" s="1">
        <v>0</v>
      </c>
      <c r="AX661" s="1">
        <v>0</v>
      </c>
      <c r="AY661" s="1">
        <v>0</v>
      </c>
      <c r="AZ661" s="1">
        <v>0</v>
      </c>
      <c r="BA661" s="1">
        <v>0</v>
      </c>
      <c r="BB661" s="1">
        <v>0</v>
      </c>
      <c r="BC661" s="1">
        <v>0</v>
      </c>
      <c r="BD661" s="1">
        <v>0</v>
      </c>
      <c r="BE661" s="1">
        <v>0</v>
      </c>
      <c r="BF661" s="1">
        <v>0.009174301284968323</v>
      </c>
      <c r="BG661" s="1">
        <v>0</v>
      </c>
    </row>
    <row r="662" spans="1:59">
      <c r="A662" s="11">
        <v>44389</v>
      </c>
      <c r="B662" s="1">
        <v>-0.007766944529602804</v>
      </c>
      <c r="C662" s="1">
        <v>0.005998188335618382</v>
      </c>
      <c r="D662" s="1">
        <v>0.008241597138189949</v>
      </c>
      <c r="E662" s="1">
        <v>-0.0009901426377812994</v>
      </c>
      <c r="F662" s="1">
        <v>-0.0002123481429753271</v>
      </c>
      <c r="G662" s="1">
        <v>0.009927324906811696</v>
      </c>
      <c r="H662" s="1">
        <v>0.01387409251984839</v>
      </c>
      <c r="I662" s="1">
        <v>-0.002233692864008097</v>
      </c>
      <c r="J662" s="1">
        <v>0.02522119996968808</v>
      </c>
      <c r="K662" s="1">
        <v>-0.007654104221209934</v>
      </c>
      <c r="L662" s="1">
        <v>0.006513427642049763</v>
      </c>
      <c r="M662" s="1">
        <v>-0.01088832288263564</v>
      </c>
      <c r="N662" s="1">
        <v>0.001590771316645645</v>
      </c>
      <c r="O662" s="1">
        <v>0.008055130466295246</v>
      </c>
      <c r="P662" s="1">
        <v>0</v>
      </c>
      <c r="Q662" s="1">
        <v>0.0008335686961891131</v>
      </c>
      <c r="R662" s="1">
        <v>-0.004911649812757934</v>
      </c>
      <c r="S662" s="1">
        <v>-0.005341925519058655</v>
      </c>
      <c r="T662" s="1">
        <v>-0.003971780063338093</v>
      </c>
      <c r="U662" s="1">
        <v>0.007636548884723204</v>
      </c>
      <c r="V662" s="1">
        <v>0.007257629235079888</v>
      </c>
      <c r="W662" s="1">
        <v>0.006797183058573575</v>
      </c>
      <c r="X662" s="1">
        <v>-0.001574388898291312</v>
      </c>
      <c r="Y662" s="1">
        <v>-0.001970372240395868</v>
      </c>
      <c r="Z662" s="1">
        <v>-0.0009382000413052927</v>
      </c>
      <c r="AA662" s="1">
        <v>0.01431587328260409</v>
      </c>
      <c r="AB662" s="1">
        <v>-0.008903852228363096</v>
      </c>
      <c r="AC662" s="1">
        <v>-0.01054517308664138</v>
      </c>
      <c r="AD662" s="1">
        <v>-0.02254784977706126</v>
      </c>
      <c r="AE662" s="1">
        <v>-0.0239707032888643</v>
      </c>
      <c r="AF662" s="1">
        <v>0.01189268938525578</v>
      </c>
      <c r="AG662" s="1">
        <v>0.00781916023452256</v>
      </c>
      <c r="AH662" s="1">
        <v>0.007538483632026027</v>
      </c>
      <c r="AI662" s="1">
        <v>-0.00223087299508995</v>
      </c>
      <c r="AJ662" s="1">
        <v>0.005971703347802171</v>
      </c>
      <c r="AK662" s="1">
        <v>0.002481467850124819</v>
      </c>
      <c r="AL662" s="1">
        <v>0.005538605940875962</v>
      </c>
      <c r="AM662" s="1">
        <v>0.02305451832853489</v>
      </c>
      <c r="AN662" s="1">
        <v>0.003786873151490511</v>
      </c>
      <c r="AO662" s="1">
        <v>0.01180998972128888</v>
      </c>
      <c r="AP662" s="1">
        <v>0.01034001535321361</v>
      </c>
      <c r="AQ662" s="1">
        <v>0.008052260741281181</v>
      </c>
      <c r="AR662" s="1">
        <v>0.005774002692053415</v>
      </c>
      <c r="AS662" s="1">
        <v>0.003219549398809196</v>
      </c>
      <c r="AT662" s="1">
        <v>-0.001581679326094543</v>
      </c>
      <c r="AU662" s="1">
        <v>-0.005666582306472656</v>
      </c>
      <c r="AV662" s="1">
        <v>0.001660624835247315</v>
      </c>
      <c r="AW662" s="1">
        <v>0.02875246330475889</v>
      </c>
      <c r="AX662" s="1">
        <v>0.0437628194032984</v>
      </c>
      <c r="AY662" s="1">
        <v>-0.006091896306733124</v>
      </c>
      <c r="AZ662" s="1">
        <v>-0.002357042260963227</v>
      </c>
      <c r="BA662" s="1">
        <v>0.009536400151216595</v>
      </c>
      <c r="BB662" s="1">
        <v>0.001431167200264483</v>
      </c>
      <c r="BC662" s="1">
        <v>0.01054780720826587</v>
      </c>
      <c r="BD662" s="1">
        <v>-0.001781985378803363</v>
      </c>
      <c r="BE662" s="1">
        <v>0.005280294806119246</v>
      </c>
      <c r="BF662" s="1">
        <v>0</v>
      </c>
      <c r="BG662" s="1">
        <v>0.005162307498088881</v>
      </c>
    </row>
    <row r="663" spans="1:59">
      <c r="A663" s="11">
        <v>44390</v>
      </c>
      <c r="B663" s="1">
        <v>-0.001346677201645829</v>
      </c>
      <c r="C663" s="1">
        <v>-0.01080679774681215</v>
      </c>
      <c r="D663" s="1">
        <v>-0.01701726489728861</v>
      </c>
      <c r="E663" s="1">
        <v>-0.006056551449727832</v>
      </c>
      <c r="F663" s="1">
        <v>-0.01107694782372837</v>
      </c>
      <c r="G663" s="1">
        <v>-0.0008191976156709524</v>
      </c>
      <c r="H663" s="1">
        <v>-0.0004211483354574774</v>
      </c>
      <c r="I663" s="1">
        <v>0.0196126088334192</v>
      </c>
      <c r="J663" s="1">
        <v>-0.0159689554331397</v>
      </c>
      <c r="K663" s="1">
        <v>-0.01052251786682123</v>
      </c>
      <c r="L663" s="1">
        <v>0.01159664156376761</v>
      </c>
      <c r="M663" s="1">
        <v>-0.002010454909734394</v>
      </c>
      <c r="N663" s="1">
        <v>-0.007942011843510954</v>
      </c>
      <c r="O663" s="1">
        <v>-0.01712321705064457</v>
      </c>
      <c r="P663" s="1">
        <v>-0.02561857542888701</v>
      </c>
      <c r="Q663" s="1">
        <v>0.01399345379303352</v>
      </c>
      <c r="R663" s="1">
        <v>-0.00191549841684735</v>
      </c>
      <c r="S663" s="1">
        <v>-0.004949065582362966</v>
      </c>
      <c r="T663" s="1">
        <v>0.004886821130162478</v>
      </c>
      <c r="U663" s="1">
        <v>0.003297321542726772</v>
      </c>
      <c r="V663" s="1">
        <v>-0.005337386715179582</v>
      </c>
      <c r="W663" s="1">
        <v>0.004050687779115103</v>
      </c>
      <c r="X663" s="1">
        <v>-0.002789982089902776</v>
      </c>
      <c r="Y663" s="1">
        <v>0.02071338446717674</v>
      </c>
      <c r="Z663" s="1">
        <v>-0.01690437547856227</v>
      </c>
      <c r="AA663" s="1">
        <v>-0.01487351290177319</v>
      </c>
      <c r="AB663" s="1">
        <v>0.003957261952809432</v>
      </c>
      <c r="AC663" s="1">
        <v>-0.003244918199499569</v>
      </c>
      <c r="AD663" s="1">
        <v>0.005041840375969109</v>
      </c>
      <c r="AE663" s="1">
        <v>-0.01803806101377259</v>
      </c>
      <c r="AF663" s="1">
        <v>-0.01477503842277439</v>
      </c>
      <c r="AG663" s="1">
        <v>-0.003029808905661069</v>
      </c>
      <c r="AH663" s="1">
        <v>-0.008132701380098695</v>
      </c>
      <c r="AI663" s="1">
        <v>0.01319786755907848</v>
      </c>
      <c r="AJ663" s="1">
        <v>-0.01403808324861711</v>
      </c>
      <c r="AK663" s="1">
        <v>0.006271975456440204</v>
      </c>
      <c r="AL663" s="1">
        <v>0.02974386144441254</v>
      </c>
      <c r="AM663" s="1">
        <v>-0.01279693048844222</v>
      </c>
      <c r="AN663" s="1">
        <v>-0.002766570407588431</v>
      </c>
      <c r="AO663" s="1">
        <v>-0.01370422211040179</v>
      </c>
      <c r="AP663" s="1">
        <v>-0.01456410654988549</v>
      </c>
      <c r="AQ663" s="1">
        <v>-0.01547687511328044</v>
      </c>
      <c r="AR663" s="1">
        <v>-0.007380952012834618</v>
      </c>
      <c r="AS663" s="1">
        <v>-0.01508341997346707</v>
      </c>
      <c r="AT663" s="1">
        <v>0.008140220914329088</v>
      </c>
      <c r="AU663" s="1">
        <v>-0.007798420286152519</v>
      </c>
      <c r="AV663" s="1">
        <v>-0.02311295811801717</v>
      </c>
      <c r="AW663" s="1">
        <v>-0.02685935505794979</v>
      </c>
      <c r="AX663" s="1">
        <v>-0.0250255268170938</v>
      </c>
      <c r="AY663" s="1">
        <v>-0.0264026162241725</v>
      </c>
      <c r="AZ663" s="1">
        <v>-0.01029634470016105</v>
      </c>
      <c r="BA663" s="1">
        <v>0.006008973866265421</v>
      </c>
      <c r="BB663" s="1">
        <v>-0.005654479609247587</v>
      </c>
      <c r="BC663" s="1">
        <v>-0.02448386716251139</v>
      </c>
      <c r="BD663" s="1">
        <v>0.003784535245095366</v>
      </c>
      <c r="BE663" s="1">
        <v>-0.01279963675128259</v>
      </c>
      <c r="BF663" s="1">
        <v>0</v>
      </c>
      <c r="BG663" s="1">
        <v>0.03815108233373476</v>
      </c>
    </row>
    <row r="664" spans="1:59">
      <c r="A664" s="11">
        <v>44391</v>
      </c>
      <c r="B664" s="1">
        <v>-0.008714080507573163</v>
      </c>
      <c r="C664" s="1">
        <v>0.003578877330269403</v>
      </c>
      <c r="D664" s="1">
        <v>-0.004460137030215083</v>
      </c>
      <c r="E664" s="1">
        <v>-0.01340570635757787</v>
      </c>
      <c r="F664" s="1">
        <v>0.00117477441650693</v>
      </c>
      <c r="G664" s="1">
        <v>0.008034000411919262</v>
      </c>
      <c r="H664" s="1">
        <v>-0.004844109462840529</v>
      </c>
      <c r="I664" s="1">
        <v>0.009498379768699383</v>
      </c>
      <c r="J664" s="1">
        <v>0.01315797730230694</v>
      </c>
      <c r="K664" s="1">
        <v>-0.0003097844104319458</v>
      </c>
      <c r="L664" s="1">
        <v>-0.003735934933402851</v>
      </c>
      <c r="M664" s="1">
        <v>0.00709980656995679</v>
      </c>
      <c r="N664" s="1">
        <v>0.0077145603590143</v>
      </c>
      <c r="O664" s="1">
        <v>-0.008826922780813873</v>
      </c>
      <c r="P664" s="1">
        <v>0.0244943976976324</v>
      </c>
      <c r="Q664" s="1">
        <v>0.04689256618537141</v>
      </c>
      <c r="R664" s="1">
        <v>0.001476210175296977</v>
      </c>
      <c r="S664" s="1">
        <v>0.00141844960400106</v>
      </c>
      <c r="T664" s="1">
        <v>-0.004668566644299044</v>
      </c>
      <c r="U664" s="1">
        <v>0.008305672220943583</v>
      </c>
      <c r="V664" s="1">
        <v>0.001878183433311698</v>
      </c>
      <c r="W664" s="1">
        <v>-0.001613848154444542</v>
      </c>
      <c r="X664" s="1">
        <v>-0.005595340192208309</v>
      </c>
      <c r="Y664" s="1">
        <v>0.002156086354198727</v>
      </c>
      <c r="Z664" s="1">
        <v>0.004955487258835767</v>
      </c>
      <c r="AA664" s="1">
        <v>-0.003404910587524124</v>
      </c>
      <c r="AB664" s="1">
        <v>-0.007989837937301125</v>
      </c>
      <c r="AC664" s="1">
        <v>-0.002699474979559024</v>
      </c>
      <c r="AD664" s="1">
        <v>0.01677590259462391</v>
      </c>
      <c r="AE664" s="1">
        <v>-0.005228135293740332</v>
      </c>
      <c r="AF664" s="1">
        <v>-0.007498205027066107</v>
      </c>
      <c r="AG664" s="1">
        <v>-0.0126671916313067</v>
      </c>
      <c r="AH664" s="1">
        <v>-0.01443096634070429</v>
      </c>
      <c r="AI664" s="1">
        <v>0.005444985803224611</v>
      </c>
      <c r="AJ664" s="1">
        <v>-0.007933520546003825</v>
      </c>
      <c r="AK664" s="1">
        <v>0.0134460672296588</v>
      </c>
      <c r="AL664" s="1">
        <v>0.005883912589220275</v>
      </c>
      <c r="AM664" s="1">
        <v>-0.02017294566758032</v>
      </c>
      <c r="AN664" s="1">
        <v>0.007566105851871452</v>
      </c>
      <c r="AO664" s="1">
        <v>-0.004966379354580885</v>
      </c>
      <c r="AP664" s="1">
        <v>-0.004493636262750789</v>
      </c>
      <c r="AQ664" s="1">
        <v>-0.01115611619958479</v>
      </c>
      <c r="AR664" s="1">
        <v>-0.009914689702952839</v>
      </c>
      <c r="AS664" s="1">
        <v>0.009123445649829476</v>
      </c>
      <c r="AT664" s="1">
        <v>-0.001668286184310697</v>
      </c>
      <c r="AU664" s="1">
        <v>0.003627680516860243</v>
      </c>
      <c r="AV664" s="1">
        <v>-0.0327443230433615</v>
      </c>
      <c r="AW664" s="1">
        <v>-0.008469992975725815</v>
      </c>
      <c r="AX664" s="1">
        <v>-0.02267626253562349</v>
      </c>
      <c r="AY664" s="1">
        <v>-0.004842633574675292</v>
      </c>
      <c r="AZ664" s="1">
        <v>0.008753061336456147</v>
      </c>
      <c r="BA664" s="1">
        <v>-0.009079179170810026</v>
      </c>
      <c r="BB664" s="1">
        <v>-0.01527881367713901</v>
      </c>
      <c r="BC664" s="1">
        <v>-0.0001193709208340277</v>
      </c>
      <c r="BD664" s="1">
        <v>0.006899795847327583</v>
      </c>
      <c r="BE664" s="1">
        <v>-0.01651263568323635</v>
      </c>
      <c r="BF664" s="1">
        <v>-0.005454447233639526</v>
      </c>
      <c r="BG664" s="1">
        <v>-0.04169612498188691</v>
      </c>
    </row>
    <row r="665" spans="1:59">
      <c r="A665" s="11">
        <v>44392</v>
      </c>
      <c r="B665" s="1">
        <v>-0.004352606449606999</v>
      </c>
      <c r="C665" s="1">
        <v>0.005818362376843966</v>
      </c>
      <c r="D665" s="1">
        <v>-0.009112380195516079</v>
      </c>
      <c r="E665" s="1">
        <v>-0.02380688011150134</v>
      </c>
      <c r="F665" s="1">
        <v>-0.01371114317494448</v>
      </c>
      <c r="G665" s="1">
        <v>-0.009921898472326607</v>
      </c>
      <c r="H665" s="1">
        <v>0.04761902041674371</v>
      </c>
      <c r="I665" s="1">
        <v>0.01541368561151746</v>
      </c>
      <c r="J665" s="1">
        <v>-0.01688315769196269</v>
      </c>
      <c r="K665" s="1">
        <v>0.004647568975866267</v>
      </c>
      <c r="L665" s="1">
        <v>0.003955416552330782</v>
      </c>
      <c r="M665" s="1">
        <v>0.004561539611553478</v>
      </c>
      <c r="N665" s="1">
        <v>-0.005777768870329325</v>
      </c>
      <c r="O665" s="1">
        <v>-0.005858983400561457</v>
      </c>
      <c r="P665" s="1">
        <v>0.009619926917702637</v>
      </c>
      <c r="Q665" s="1">
        <v>0.0034973387526962</v>
      </c>
      <c r="R665" s="1">
        <v>-0.01002347748361321</v>
      </c>
      <c r="S665" s="1">
        <v>-0.008461592525469741</v>
      </c>
      <c r="T665" s="1">
        <v>0.001797980285959122</v>
      </c>
      <c r="U665" s="1">
        <v>-0.006178028846281602</v>
      </c>
      <c r="V665" s="1">
        <v>-0.001740652657302943</v>
      </c>
      <c r="W665" s="1">
        <v>-0.002424410379238906</v>
      </c>
      <c r="X665" s="1">
        <v>-0.01345581989614708</v>
      </c>
      <c r="Y665" s="1">
        <v>-0.01600954748184369</v>
      </c>
      <c r="Z665" s="1">
        <v>-0.0002376991170460752</v>
      </c>
      <c r="AA665" s="1">
        <v>0.002191843190979093</v>
      </c>
      <c r="AB665" s="1">
        <v>-0.01804118253261033</v>
      </c>
      <c r="AC665" s="1">
        <v>0.00379487982008353</v>
      </c>
      <c r="AD665" s="1">
        <v>-0.002175062542458583</v>
      </c>
      <c r="AE665" s="1">
        <v>-0.008380737990016596</v>
      </c>
      <c r="AF665" s="1">
        <v>0.006868010701287064</v>
      </c>
      <c r="AG665" s="1">
        <v>-0.009118929273101761</v>
      </c>
      <c r="AH665" s="1">
        <v>-0.01930119307176237</v>
      </c>
      <c r="AI665" s="1">
        <v>-0.005238637297639737</v>
      </c>
      <c r="AJ665" s="1">
        <v>0.008139702577335539</v>
      </c>
      <c r="AK665" s="1">
        <v>-0.009124919953666932</v>
      </c>
      <c r="AL665" s="1">
        <v>0.01400336698461691</v>
      </c>
      <c r="AM665" s="1">
        <v>-0.04411202731407471</v>
      </c>
      <c r="AN665" s="1">
        <v>0.003504462341355374</v>
      </c>
      <c r="AO665" s="1">
        <v>0.0128815291352451</v>
      </c>
      <c r="AP665" s="1">
        <v>0.006119013261026707</v>
      </c>
      <c r="AQ665" s="1">
        <v>0.01179475019180498</v>
      </c>
      <c r="AR665" s="1">
        <v>-0.009735625644024082</v>
      </c>
      <c r="AS665" s="1">
        <v>-0.003067435438276589</v>
      </c>
      <c r="AT665" s="1">
        <v>-0.002139616088289498</v>
      </c>
      <c r="AU665" s="1">
        <v>0.02198792245398651</v>
      </c>
      <c r="AV665" s="1">
        <v>-0.008772819480602712</v>
      </c>
      <c r="AW665" s="1">
        <v>0.003632917008417724</v>
      </c>
      <c r="AX665" s="1">
        <v>-0.004254796226577984</v>
      </c>
      <c r="AY665" s="1">
        <v>-0.02287101366441313</v>
      </c>
      <c r="AZ665" s="1">
        <v>-0.003827268795330463</v>
      </c>
      <c r="BA665" s="1">
        <v>0.01280316695983164</v>
      </c>
      <c r="BB665" s="1">
        <v>-0.007107469883064654</v>
      </c>
      <c r="BC665" s="1">
        <v>0.02054573488868061</v>
      </c>
      <c r="BD665" s="1">
        <v>0.0007771584449092206</v>
      </c>
      <c r="BE665" s="1">
        <v>-0.017847078384301</v>
      </c>
      <c r="BF665" s="1">
        <v>-0.003656395021949588</v>
      </c>
      <c r="BG665" s="1">
        <v>-0.04351024953775628</v>
      </c>
    </row>
    <row r="666" spans="1:59">
      <c r="A666" s="11">
        <v>44393</v>
      </c>
      <c r="B666" s="1">
        <v>0.007286124175912789</v>
      </c>
      <c r="C666" s="1">
        <v>-0.00877033039435049</v>
      </c>
      <c r="D666" s="1">
        <v>-0.0003065352537441335</v>
      </c>
      <c r="E666" s="1">
        <v>-0.0119636594026955</v>
      </c>
      <c r="F666" s="1">
        <v>-0.01585423166667732</v>
      </c>
      <c r="G666" s="1">
        <v>-0.06111384560880806</v>
      </c>
      <c r="H666" s="1">
        <v>0.001212318930161826</v>
      </c>
      <c r="I666" s="1">
        <v>-0.01238586548406551</v>
      </c>
      <c r="J666" s="1">
        <v>-0.009246964958050441</v>
      </c>
      <c r="K666" s="1">
        <v>0.003084072424690554</v>
      </c>
      <c r="L666" s="1">
        <v>0</v>
      </c>
      <c r="M666" s="1">
        <v>-0.003520998917439178</v>
      </c>
      <c r="N666" s="1">
        <v>-0.008571890301638407</v>
      </c>
      <c r="O666" s="1">
        <v>-0.01437990585438353</v>
      </c>
      <c r="P666" s="1">
        <v>-0.01818750976761363</v>
      </c>
      <c r="Q666" s="1">
        <v>0</v>
      </c>
      <c r="R666" s="1">
        <v>0.002456719433234555</v>
      </c>
      <c r="S666" s="1">
        <v>0.00263432987584844</v>
      </c>
      <c r="T666" s="1">
        <v>0.008349617983284263</v>
      </c>
      <c r="U666" s="1">
        <v>0.004410950493224153</v>
      </c>
      <c r="V666" s="1">
        <v>0.001877720224752411</v>
      </c>
      <c r="W666" s="1">
        <v>-0.002700605503136888</v>
      </c>
      <c r="X666" s="1">
        <v>0</v>
      </c>
      <c r="Y666" s="1">
        <v>0</v>
      </c>
      <c r="Z666" s="1">
        <v>-0.004456805346942372</v>
      </c>
      <c r="AA666" s="1">
        <v>-0.02283542093292923</v>
      </c>
      <c r="AB666" s="1">
        <v>0</v>
      </c>
      <c r="AC666" s="1">
        <v>-0.002934603226070642</v>
      </c>
      <c r="AD666" s="1">
        <v>-0.01190953777922221</v>
      </c>
      <c r="AE666" s="1">
        <v>0.001289270454559288</v>
      </c>
      <c r="AF666" s="1">
        <v>-0.01807631289904732</v>
      </c>
      <c r="AG666" s="1">
        <v>-0.009580177306017013</v>
      </c>
      <c r="AH666" s="1">
        <v>-0.00950116696922676</v>
      </c>
      <c r="AI666" s="1">
        <v>-0.0009962325795448423</v>
      </c>
      <c r="AJ666" s="1">
        <v>-0.03095103816005207</v>
      </c>
      <c r="AK666" s="1">
        <v>-0.02328025483793117</v>
      </c>
      <c r="AL666" s="1">
        <v>-0.02019053032796769</v>
      </c>
      <c r="AM666" s="1">
        <v>-0.04245706256789994</v>
      </c>
      <c r="AN666" s="1">
        <v>0.006485330229223152</v>
      </c>
      <c r="AO666" s="1">
        <v>-0.03203162565323625</v>
      </c>
      <c r="AP666" s="1">
        <v>-0.01565297254600173</v>
      </c>
      <c r="AQ666" s="1">
        <v>-0.0364925504288155</v>
      </c>
      <c r="AR666" s="1">
        <v>0</v>
      </c>
      <c r="AS666" s="1">
        <v>-0.003076936181523937</v>
      </c>
      <c r="AT666" s="1">
        <v>0</v>
      </c>
      <c r="AU666" s="1">
        <v>-0.01178906319133155</v>
      </c>
      <c r="AV666" s="1">
        <v>-0.0004165026566641528</v>
      </c>
      <c r="AW666" s="1">
        <v>-0.004989340886393689</v>
      </c>
      <c r="AX666" s="1">
        <v>-0.009806316575730722</v>
      </c>
      <c r="AY666" s="1">
        <v>-0.04083663834361584</v>
      </c>
      <c r="AZ666" s="1">
        <v>-0.02595538044939971</v>
      </c>
      <c r="BA666" s="1">
        <v>-0.0008331485748883649</v>
      </c>
      <c r="BB666" s="1">
        <v>0.007925285575646646</v>
      </c>
      <c r="BC666" s="1">
        <v>-0.01376022304753566</v>
      </c>
      <c r="BD666" s="1">
        <v>-0.0007058192412959796</v>
      </c>
      <c r="BE666" s="1">
        <v>-0.02380674518638393</v>
      </c>
      <c r="BF666" s="1">
        <v>0</v>
      </c>
      <c r="BG666" s="1">
        <v>0.002312954244130916</v>
      </c>
    </row>
    <row r="667" spans="1:59">
      <c r="A667" s="11">
        <v>44395</v>
      </c>
      <c r="B667" s="1">
        <v>0</v>
      </c>
      <c r="C667" s="1">
        <v>0</v>
      </c>
      <c r="D667" s="1">
        <v>0</v>
      </c>
      <c r="E667" s="1">
        <v>0</v>
      </c>
      <c r="F667" s="1">
        <v>0</v>
      </c>
      <c r="G667" s="1">
        <v>0</v>
      </c>
      <c r="H667" s="1">
        <v>0</v>
      </c>
      <c r="I667" s="1">
        <v>0</v>
      </c>
      <c r="J667" s="1">
        <v>0</v>
      </c>
      <c r="K667" s="1">
        <v>0</v>
      </c>
      <c r="L667" s="1">
        <v>-0.00363280750058248</v>
      </c>
      <c r="M667" s="1">
        <v>0</v>
      </c>
      <c r="N667" s="1">
        <v>0</v>
      </c>
      <c r="O667" s="1">
        <v>0</v>
      </c>
      <c r="P667" s="1">
        <v>0</v>
      </c>
      <c r="Q667" s="1">
        <v>0.005048859365745395</v>
      </c>
      <c r="R667" s="1">
        <v>0</v>
      </c>
      <c r="S667" s="1">
        <v>0</v>
      </c>
      <c r="T667" s="1">
        <v>0</v>
      </c>
      <c r="U667" s="1">
        <v>0</v>
      </c>
      <c r="V667" s="1">
        <v>0</v>
      </c>
      <c r="W667" s="1">
        <v>0</v>
      </c>
      <c r="X667" s="1">
        <v>-0.02839420062978171</v>
      </c>
      <c r="Y667" s="1">
        <v>-0.008488753483815503</v>
      </c>
      <c r="Z667" s="1">
        <v>0</v>
      </c>
      <c r="AA667" s="1">
        <v>0</v>
      </c>
      <c r="AB667" s="1">
        <v>-0.04855642031323515</v>
      </c>
      <c r="AC667" s="1">
        <v>0</v>
      </c>
      <c r="AD667" s="1">
        <v>0</v>
      </c>
      <c r="AE667" s="1">
        <v>0</v>
      </c>
      <c r="AF667" s="1">
        <v>0</v>
      </c>
      <c r="AG667" s="1">
        <v>0</v>
      </c>
      <c r="AH667" s="1">
        <v>0</v>
      </c>
      <c r="AI667" s="1">
        <v>0</v>
      </c>
      <c r="AJ667" s="1">
        <v>0</v>
      </c>
      <c r="AK667" s="1">
        <v>0</v>
      </c>
      <c r="AL667" s="1">
        <v>0</v>
      </c>
      <c r="AM667" s="1">
        <v>0</v>
      </c>
      <c r="AN667" s="1">
        <v>0</v>
      </c>
      <c r="AO667" s="1">
        <v>0</v>
      </c>
      <c r="AP667" s="1">
        <v>0</v>
      </c>
      <c r="AQ667" s="1">
        <v>0</v>
      </c>
      <c r="AR667" s="1">
        <v>-0.02500013768345266</v>
      </c>
      <c r="AS667" s="1">
        <v>0</v>
      </c>
      <c r="AT667" s="1">
        <v>-0.003208582218066081</v>
      </c>
      <c r="AU667" s="1">
        <v>0</v>
      </c>
      <c r="AV667" s="1">
        <v>0</v>
      </c>
      <c r="AW667" s="1">
        <v>0</v>
      </c>
      <c r="AX667" s="1">
        <v>0</v>
      </c>
      <c r="AY667" s="1">
        <v>0</v>
      </c>
      <c r="AZ667" s="1">
        <v>0</v>
      </c>
      <c r="BA667" s="1">
        <v>0</v>
      </c>
      <c r="BB667" s="1">
        <v>0</v>
      </c>
      <c r="BC667" s="1">
        <v>0</v>
      </c>
      <c r="BD667" s="1">
        <v>0</v>
      </c>
      <c r="BE667" s="1">
        <v>0</v>
      </c>
      <c r="BF667" s="1">
        <v>-0.01834860256993642</v>
      </c>
      <c r="BG667" s="1">
        <v>0</v>
      </c>
    </row>
    <row r="668" spans="1:59">
      <c r="A668" s="11">
        <v>44396</v>
      </c>
      <c r="B668" s="1">
        <v>0.01089277551260071</v>
      </c>
      <c r="C668" s="1">
        <v>-0.02654371444898496</v>
      </c>
      <c r="D668" s="1">
        <v>-0.02269068593735235</v>
      </c>
      <c r="E668" s="1">
        <v>0.008033559742805174</v>
      </c>
      <c r="F668" s="1">
        <v>-0.006727030092302577</v>
      </c>
      <c r="G668" s="1">
        <v>-0.0600174009865041</v>
      </c>
      <c r="H668" s="1">
        <v>-0.01916876009107327</v>
      </c>
      <c r="I668" s="1">
        <v>-0.01504008651395028</v>
      </c>
      <c r="J668" s="1">
        <v>-0.01644456775220826</v>
      </c>
      <c r="K668" s="1">
        <v>-0.01106836654109355</v>
      </c>
      <c r="L668" s="1">
        <v>-0.0189493535356402</v>
      </c>
      <c r="M668" s="1">
        <v>0.00921110468122599</v>
      </c>
      <c r="N668" s="1">
        <v>-0.02608456270810844</v>
      </c>
      <c r="O668" s="1">
        <v>-0.02104770692421287</v>
      </c>
      <c r="P668" s="1">
        <v>0.02478344954368827</v>
      </c>
      <c r="Q668" s="1">
        <v>-0.01651552138278056</v>
      </c>
      <c r="R668" s="1">
        <v>0.006832628811269448</v>
      </c>
      <c r="S668" s="1">
        <v>-0.02068645096356947</v>
      </c>
      <c r="T668" s="1">
        <v>-0.007003550410972226</v>
      </c>
      <c r="U668" s="1">
        <v>-0.01965563378676105</v>
      </c>
      <c r="V668" s="1">
        <v>-0.01178117354983277</v>
      </c>
      <c r="W668" s="1">
        <v>-0.009748086644107645</v>
      </c>
      <c r="X668" s="1">
        <v>0.01020920467626718</v>
      </c>
      <c r="Y668" s="1">
        <v>0.005123801051036603</v>
      </c>
      <c r="Z668" s="1">
        <v>-0.009849089787473453</v>
      </c>
      <c r="AA668" s="1">
        <v>-0.03251923533378442</v>
      </c>
      <c r="AB668" s="1">
        <v>0.0134482842572774</v>
      </c>
      <c r="AC668" s="1">
        <v>-0.01357581157121346</v>
      </c>
      <c r="AD668" s="1">
        <v>0.003632075371003296</v>
      </c>
      <c r="AE668" s="1">
        <v>0.009370511659493763</v>
      </c>
      <c r="AF668" s="1">
        <v>-0.02987156674057379</v>
      </c>
      <c r="AG668" s="1">
        <v>-0.0123402257295312</v>
      </c>
      <c r="AH668" s="1">
        <v>-0.03734153410925922</v>
      </c>
      <c r="AI668" s="1">
        <v>-0.01332153034716899</v>
      </c>
      <c r="AJ668" s="1">
        <v>-0.04107592988508368</v>
      </c>
      <c r="AK668" s="1">
        <v>0.003714868185308084</v>
      </c>
      <c r="AL668" s="1">
        <v>0.001338015557406314</v>
      </c>
      <c r="AM668" s="1">
        <v>0.03407033140012539</v>
      </c>
      <c r="AN668" s="1">
        <v>-0.004956432989789095</v>
      </c>
      <c r="AO668" s="1">
        <v>-0.03069281868117701</v>
      </c>
      <c r="AP668" s="1">
        <v>-0.03058859483714782</v>
      </c>
      <c r="AQ668" s="1">
        <v>-0.04576545636102181</v>
      </c>
      <c r="AR668" s="1">
        <v>0.01008353557686603</v>
      </c>
      <c r="AS668" s="1">
        <v>-0.02582841827772431</v>
      </c>
      <c r="AT668" s="1">
        <v>0.006563431029034339</v>
      </c>
      <c r="AU668" s="1">
        <v>0.01849079652451846</v>
      </c>
      <c r="AV668" s="1">
        <v>-0.003125031789143917</v>
      </c>
      <c r="AW668" s="1">
        <v>-0.02934955194906808</v>
      </c>
      <c r="AX668" s="1">
        <v>0.003104482057777691</v>
      </c>
      <c r="AY668" s="1">
        <v>-0.01869162025303173</v>
      </c>
      <c r="AZ668" s="1">
        <v>-0.02544255634615311</v>
      </c>
      <c r="BA668" s="1">
        <v>-0.02535146742301175</v>
      </c>
      <c r="BB668" s="1">
        <v>0.007260648665939673</v>
      </c>
      <c r="BC668" s="1">
        <v>0.001149561270622712</v>
      </c>
      <c r="BD668" s="1">
        <v>-0.002331310299709122</v>
      </c>
      <c r="BE668" s="1">
        <v>0.002659336007527768</v>
      </c>
      <c r="BF668" s="1">
        <v>0</v>
      </c>
      <c r="BG668" s="1">
        <v>-0.09153843261786365</v>
      </c>
    </row>
    <row r="669" spans="1:59">
      <c r="A669" s="11">
        <v>44397</v>
      </c>
      <c r="B669" s="1">
        <v>-0.0005051071876129853</v>
      </c>
      <c r="C669" s="1">
        <v>0.02456005541518946</v>
      </c>
      <c r="D669" s="1">
        <v>0.00266695490758484</v>
      </c>
      <c r="E669" s="1">
        <v>0.006121491892909336</v>
      </c>
      <c r="F669" s="1">
        <v>0.006648613649879342</v>
      </c>
      <c r="G669" s="1">
        <v>0.05156365856662815</v>
      </c>
      <c r="H669" s="1">
        <v>0.01542894026122421</v>
      </c>
      <c r="I669" s="1">
        <v>0.00804170526222614</v>
      </c>
      <c r="J669" s="1">
        <v>0.002259406484862669</v>
      </c>
      <c r="K669" s="1">
        <v>0.01803197033514481</v>
      </c>
      <c r="L669" s="1">
        <v>0</v>
      </c>
      <c r="M669" s="1">
        <v>0.005046481178664131</v>
      </c>
      <c r="N669" s="1">
        <v>0.01730382048333046</v>
      </c>
      <c r="O669" s="1">
        <v>0.01954554141931086</v>
      </c>
      <c r="P669" s="1">
        <v>0.03334566537980344</v>
      </c>
      <c r="Q669" s="1">
        <v>0</v>
      </c>
      <c r="R669" s="1">
        <v>0.008777658171628566</v>
      </c>
      <c r="S669" s="1">
        <v>-0.002399568243776184</v>
      </c>
      <c r="T669" s="1">
        <v>0.02809494869601581</v>
      </c>
      <c r="U669" s="1">
        <v>0.01429359009018039</v>
      </c>
      <c r="V669" s="1">
        <v>0.01476654764940188</v>
      </c>
      <c r="W669" s="1">
        <v>-0.0002735914893958746</v>
      </c>
      <c r="X669" s="1">
        <v>0.01528559483005698</v>
      </c>
      <c r="Y669" s="1">
        <v>0</v>
      </c>
      <c r="Z669" s="1">
        <v>0.0139258453462332</v>
      </c>
      <c r="AA669" s="1">
        <v>0.0186431892200043</v>
      </c>
      <c r="AB669" s="1">
        <v>0.03527271944076582</v>
      </c>
      <c r="AC669" s="1">
        <v>0.02139664576159817</v>
      </c>
      <c r="AD669" s="1">
        <v>0.0275036966894433</v>
      </c>
      <c r="AE669" s="1">
        <v>0.02451992558217997</v>
      </c>
      <c r="AF669" s="1">
        <v>0.0329394570731143</v>
      </c>
      <c r="AG669" s="1">
        <v>0.01397830919852927</v>
      </c>
      <c r="AH669" s="1">
        <v>0.006049780831250962</v>
      </c>
      <c r="AI669" s="1">
        <v>0.008339113222503913</v>
      </c>
      <c r="AJ669" s="1">
        <v>0.02926816120762465</v>
      </c>
      <c r="AK669" s="1">
        <v>-0.002310891703998563</v>
      </c>
      <c r="AL669" s="1">
        <v>0.008641528595797254</v>
      </c>
      <c r="AM669" s="1">
        <v>-0.008932645543842099</v>
      </c>
      <c r="AN669" s="1">
        <v>0.02241584596587476</v>
      </c>
      <c r="AO669" s="1">
        <v>0.02137222495230007</v>
      </c>
      <c r="AP669" s="1">
        <v>0.03500163467018247</v>
      </c>
      <c r="AQ669" s="1">
        <v>0.04244769102183943</v>
      </c>
      <c r="AR669" s="1">
        <v>0.02994872630938894</v>
      </c>
      <c r="AS669" s="1">
        <v>0.0331832255285982</v>
      </c>
      <c r="AT669" s="1">
        <v>0</v>
      </c>
      <c r="AU669" s="1">
        <v>0.001171533382929413</v>
      </c>
      <c r="AV669" s="1">
        <v>0.02277952324653465</v>
      </c>
      <c r="AW669" s="1">
        <v>0.03464329117748521</v>
      </c>
      <c r="AX669" s="1">
        <v>0.02209778342837665</v>
      </c>
      <c r="AY669" s="1">
        <v>0.04074076578333541</v>
      </c>
      <c r="AZ669" s="1">
        <v>0.03345996268722495</v>
      </c>
      <c r="BA669" s="1">
        <v>0.009558512424936216</v>
      </c>
      <c r="BB669" s="1">
        <v>0.01973618611063555</v>
      </c>
      <c r="BC669" s="1">
        <v>-0.007205696242890691</v>
      </c>
      <c r="BD669" s="1">
        <v>0.004531613878998364</v>
      </c>
      <c r="BE669" s="1">
        <v>0.02846246955383736</v>
      </c>
      <c r="BF669" s="1">
        <v>0</v>
      </c>
      <c r="BG669" s="1">
        <v>0.02370871911485128</v>
      </c>
    </row>
    <row r="670" spans="1:59">
      <c r="A670" s="11">
        <v>44398</v>
      </c>
      <c r="B670" s="1">
        <v>0.002105600353865311</v>
      </c>
      <c r="C670" s="1">
        <v>0.01698762092299422</v>
      </c>
      <c r="D670" s="1">
        <v>0.007509933261597324</v>
      </c>
      <c r="E670" s="1">
        <v>0.02640343285090618</v>
      </c>
      <c r="F670" s="1">
        <v>0.003361110852517335</v>
      </c>
      <c r="G670" s="1">
        <v>0.02442901189534319</v>
      </c>
      <c r="H670" s="1">
        <v>-0.001620879496448513</v>
      </c>
      <c r="I670" s="1">
        <v>0.002326822269268058</v>
      </c>
      <c r="J670" s="1">
        <v>-0.001352587845168896</v>
      </c>
      <c r="K670" s="1">
        <v>-0.005293379727267733</v>
      </c>
      <c r="L670" s="1">
        <v>-0.005862665545602774</v>
      </c>
      <c r="M670" s="1">
        <v>-0.002954854679217411</v>
      </c>
      <c r="N670" s="1">
        <v>0.002070644486943607</v>
      </c>
      <c r="O670" s="1">
        <v>0.01150250221805771</v>
      </c>
      <c r="P670" s="1">
        <v>0.01644828181812219</v>
      </c>
      <c r="Q670" s="1">
        <v>-0.00465590801529836</v>
      </c>
      <c r="R670" s="1">
        <v>-0.005264706417249299</v>
      </c>
      <c r="S670" s="1">
        <v>0.00613634514086181</v>
      </c>
      <c r="T670" s="1">
        <v>0.003070018647686634</v>
      </c>
      <c r="U670" s="1">
        <v>0.0114338348773515</v>
      </c>
      <c r="V670" s="1">
        <v>0.01441847366347249</v>
      </c>
      <c r="W670" s="1">
        <v>0.01477039101909838</v>
      </c>
      <c r="X670" s="1">
        <v>-0.002861680030730618</v>
      </c>
      <c r="Y670" s="1">
        <v>0.0261340918626749</v>
      </c>
      <c r="Z670" s="1">
        <v>-0.0100482306535794</v>
      </c>
      <c r="AA670" s="1">
        <v>0.02104065252540077</v>
      </c>
      <c r="AB670" s="1">
        <v>-0.00898336073870476</v>
      </c>
      <c r="AC670" s="1">
        <v>0.002394901524103599</v>
      </c>
      <c r="AD670" s="1">
        <v>0.0008348743397079694</v>
      </c>
      <c r="AE670" s="1">
        <v>0.006778693213602027</v>
      </c>
      <c r="AF670" s="1">
        <v>0.02235704973379371</v>
      </c>
      <c r="AG670" s="1">
        <v>0.01337589204248313</v>
      </c>
      <c r="AH670" s="1">
        <v>0.04386268663352677</v>
      </c>
      <c r="AI670" s="1">
        <v>0.007446475722990398</v>
      </c>
      <c r="AJ670" s="1">
        <v>-0.01473635985536825</v>
      </c>
      <c r="AK670" s="1">
        <v>-0.0328029061492936</v>
      </c>
      <c r="AL670" s="1">
        <v>-0.001589858776965936</v>
      </c>
      <c r="AM670" s="1">
        <v>0.04287567994940944</v>
      </c>
      <c r="AN670" s="1">
        <v>-0.0007307284293988081</v>
      </c>
      <c r="AO670" s="1">
        <v>0.01800659130459858</v>
      </c>
      <c r="AP670" s="1">
        <v>0.02170389343477441</v>
      </c>
      <c r="AQ670" s="1">
        <v>0.01745118338469709</v>
      </c>
      <c r="AR670" s="1">
        <v>0.002492479282329763</v>
      </c>
      <c r="AS670" s="1">
        <v>0.01339576998353054</v>
      </c>
      <c r="AT670" s="1">
        <v>0.003509783116199428</v>
      </c>
      <c r="AU670" s="1">
        <v>-0.01345424818369745</v>
      </c>
      <c r="AV670" s="1">
        <v>0.02125053013303035</v>
      </c>
      <c r="AW670" s="1">
        <v>0.01507738950391158</v>
      </c>
      <c r="AX670" s="1">
        <v>-0.007888019850240235</v>
      </c>
      <c r="AY670" s="1">
        <v>0.04067103375483438</v>
      </c>
      <c r="AZ670" s="1">
        <v>0.02137516859935529</v>
      </c>
      <c r="BA670" s="1">
        <v>0.00404380084376621</v>
      </c>
      <c r="BB670" s="1">
        <v>-0.0002778007786899961</v>
      </c>
      <c r="BC670" s="1">
        <v>-0.03768541228304367</v>
      </c>
      <c r="BD670" s="1">
        <v>-0.004933860214240027</v>
      </c>
      <c r="BE670" s="1">
        <v>-0.0003773707339549404</v>
      </c>
      <c r="BF670" s="1">
        <v>-0.009345842430326656</v>
      </c>
      <c r="BG670" s="1">
        <v>0.05872620386839578</v>
      </c>
    </row>
    <row r="671" spans="1:59">
      <c r="A671" s="11">
        <v>44399</v>
      </c>
      <c r="B671" s="1">
        <v>-0.006135449968995843</v>
      </c>
      <c r="C671" s="1">
        <v>-0.01447669513679006</v>
      </c>
      <c r="D671" s="1">
        <v>-0.004192880257942178</v>
      </c>
      <c r="E671" s="1">
        <v>0.02013192426616683</v>
      </c>
      <c r="F671" s="1">
        <v>0.01473563589596605</v>
      </c>
      <c r="G671" s="1">
        <v>-0.02730255384213098</v>
      </c>
      <c r="H671" s="1">
        <v>-0.0008116381381820803</v>
      </c>
      <c r="I671" s="1">
        <v>0.01402307859295582</v>
      </c>
      <c r="J671" s="1">
        <v>-0.01309243993614972</v>
      </c>
      <c r="K671" s="1">
        <v>-0.01407171393341555</v>
      </c>
      <c r="L671" s="1">
        <v>-0.001684888342701529</v>
      </c>
      <c r="M671" s="1">
        <v>0.006096073910893951</v>
      </c>
      <c r="N671" s="1">
        <v>0.005313758544468472</v>
      </c>
      <c r="O671" s="1">
        <v>0.0014216345969289</v>
      </c>
      <c r="P671" s="1">
        <v>-0.001468428781204123</v>
      </c>
      <c r="Q671" s="1">
        <v>-0.02293415110998642</v>
      </c>
      <c r="R671" s="1">
        <v>-0.008379884195162224</v>
      </c>
      <c r="S671" s="1">
        <v>-0.00715305297572244</v>
      </c>
      <c r="T671" s="1">
        <v>0.02304933333967552</v>
      </c>
      <c r="U671" s="1">
        <v>0.005490266747034012</v>
      </c>
      <c r="V671" s="1">
        <v>-0.005922298106815549</v>
      </c>
      <c r="W671" s="1">
        <v>0.00215625397826491</v>
      </c>
      <c r="X671" s="1">
        <v>0.002246010021911715</v>
      </c>
      <c r="Y671" s="1">
        <v>9.431076631760682E-05</v>
      </c>
      <c r="Z671" s="1">
        <v>-0.01501493283434441</v>
      </c>
      <c r="AA671" s="1">
        <v>-0.01262604052876026</v>
      </c>
      <c r="AB671" s="1">
        <v>0.0144814381803775</v>
      </c>
      <c r="AC671" s="1">
        <v>-0.00252045052959271</v>
      </c>
      <c r="AD671" s="1">
        <v>0.03188053579582606</v>
      </c>
      <c r="AE671" s="1">
        <v>0.005633748184382448</v>
      </c>
      <c r="AF671" s="1">
        <v>-0.02000332394793602</v>
      </c>
      <c r="AG671" s="1">
        <v>0.01432571209222533</v>
      </c>
      <c r="AH671" s="1">
        <v>-0.01558787924209071</v>
      </c>
      <c r="AI671" s="1">
        <v>0.01684457526467087</v>
      </c>
      <c r="AJ671" s="1">
        <v>-0.03051488625352183</v>
      </c>
      <c r="AK671" s="1">
        <v>-0.003621314665145037</v>
      </c>
      <c r="AL671" s="1">
        <v>-0.004334760617497491</v>
      </c>
      <c r="AM671" s="1">
        <v>0.009479602212004279</v>
      </c>
      <c r="AN671" s="1">
        <v>0.01097021233009521</v>
      </c>
      <c r="AO671" s="1">
        <v>-0.01703898650034807</v>
      </c>
      <c r="AP671" s="1">
        <v>-0.01738965274305071</v>
      </c>
      <c r="AQ671" s="1">
        <v>-0.01455325868667245</v>
      </c>
      <c r="AR671" s="1">
        <v>0.01464074569928675</v>
      </c>
      <c r="AS671" s="1">
        <v>-0.03806342697235476</v>
      </c>
      <c r="AT671" s="1">
        <v>-0.001398972211058336</v>
      </c>
      <c r="AU671" s="1">
        <v>-0.007411986278445748</v>
      </c>
      <c r="AV671" s="1">
        <v>-0.01140455582322553</v>
      </c>
      <c r="AW671" s="1">
        <v>-0.009596773575212936</v>
      </c>
      <c r="AX671" s="1">
        <v>-0.009202007847976312</v>
      </c>
      <c r="AY671" s="1">
        <v>-0.01172446405318583</v>
      </c>
      <c r="AZ671" s="1">
        <v>-0.003892833590006139</v>
      </c>
      <c r="BA671" s="1">
        <v>0.002725311413926734</v>
      </c>
      <c r="BB671" s="1">
        <v>0.01296820412620048</v>
      </c>
      <c r="BC671" s="1">
        <v>-0.03145338596694991</v>
      </c>
      <c r="BD671" s="1">
        <v>0.0007082690020219218</v>
      </c>
      <c r="BE671" s="1">
        <v>-0.02494634909115301</v>
      </c>
      <c r="BF671" s="1">
        <v>0</v>
      </c>
      <c r="BG671" s="1">
        <v>-0.01171873908606336</v>
      </c>
    </row>
    <row r="672" spans="1:59">
      <c r="A672" s="11">
        <v>44400</v>
      </c>
      <c r="B672" s="1">
        <v>0.0215644611453063</v>
      </c>
      <c r="C672" s="1">
        <v>0.005084791636950747</v>
      </c>
      <c r="D672" s="1">
        <v>0.01161794835118091</v>
      </c>
      <c r="E672" s="1">
        <v>0.01030591438265094</v>
      </c>
      <c r="F672" s="1">
        <v>0.005115384934792466</v>
      </c>
      <c r="G672" s="1">
        <v>0.02487112696545291</v>
      </c>
      <c r="H672" s="1">
        <v>0.008935741580254897</v>
      </c>
      <c r="I672" s="1">
        <v>-0.03508687508131447</v>
      </c>
      <c r="J672" s="1">
        <v>0.006404379783060854</v>
      </c>
      <c r="K672" s="1">
        <v>0.01281932451599066</v>
      </c>
      <c r="L672" s="1">
        <v>0</v>
      </c>
      <c r="M672" s="1">
        <v>0.0141064340129764</v>
      </c>
      <c r="N672" s="1">
        <v>0.01732489502760037</v>
      </c>
      <c r="O672" s="1">
        <v>-0.003312071489975477</v>
      </c>
      <c r="P672" s="1">
        <v>0</v>
      </c>
      <c r="Q672" s="1">
        <v>0</v>
      </c>
      <c r="R672" s="1">
        <v>0.02223869633605813</v>
      </c>
      <c r="S672" s="1">
        <v>-0.00157367110192963</v>
      </c>
      <c r="T672" s="1">
        <v>0.01831942266266839</v>
      </c>
      <c r="U672" s="1">
        <v>0.03365737689402293</v>
      </c>
      <c r="V672" s="1">
        <v>0.02025558679440453</v>
      </c>
      <c r="W672" s="1">
        <v>0.001613848154444542</v>
      </c>
      <c r="X672" s="1">
        <v>0</v>
      </c>
      <c r="Y672" s="1">
        <v>0</v>
      </c>
      <c r="Z672" s="1">
        <v>0.01615838399984781</v>
      </c>
      <c r="AA672" s="1">
        <v>-0.00192136111223018</v>
      </c>
      <c r="AB672" s="1">
        <v>0</v>
      </c>
      <c r="AC672" s="1">
        <v>0.00221095638137192</v>
      </c>
      <c r="AD672" s="1">
        <v>0.01753189929114574</v>
      </c>
      <c r="AE672" s="1">
        <v>0.01906134206459553</v>
      </c>
      <c r="AF672" s="1">
        <v>-0.003113676192578851</v>
      </c>
      <c r="AG672" s="1">
        <v>0.05296280068968917</v>
      </c>
      <c r="AH672" s="1">
        <v>0.01342512680172647</v>
      </c>
      <c r="AI672" s="1">
        <v>0.01233657301328051</v>
      </c>
      <c r="AJ672" s="1">
        <v>0.002635963727775748</v>
      </c>
      <c r="AK672" s="1">
        <v>0.007112539244191751</v>
      </c>
      <c r="AL672" s="1">
        <v>-0.08014211335200139</v>
      </c>
      <c r="AM672" s="1">
        <v>-0.001837228695324322</v>
      </c>
      <c r="AN672" s="1">
        <v>0.005063874130534884</v>
      </c>
      <c r="AO672" s="1">
        <v>0.00715395557252374</v>
      </c>
      <c r="AP672" s="1">
        <v>0.0005028482839697368</v>
      </c>
      <c r="AQ672" s="1">
        <v>0.007384196747859617</v>
      </c>
      <c r="AR672" s="1">
        <v>0</v>
      </c>
      <c r="AS672" s="1">
        <v>0.006622528005753692</v>
      </c>
      <c r="AT672" s="1">
        <v>0</v>
      </c>
      <c r="AU672" s="1">
        <v>0.02479100670505541</v>
      </c>
      <c r="AV672" s="1">
        <v>0.0117385515653885</v>
      </c>
      <c r="AW672" s="1">
        <v>0.009641069041929962</v>
      </c>
      <c r="AX672" s="1">
        <v>-0.009056424875986235</v>
      </c>
      <c r="AY672" s="1">
        <v>0.01334653800658581</v>
      </c>
      <c r="AZ672" s="1">
        <v>0.003702336685854846</v>
      </c>
      <c r="BA672" s="1">
        <v>0.004641985913099056</v>
      </c>
      <c r="BB672" s="1">
        <v>0.0152101384551242</v>
      </c>
      <c r="BC672" s="1">
        <v>0.02357520879448671</v>
      </c>
      <c r="BD672" s="1">
        <v>0.008211030646804618</v>
      </c>
      <c r="BE672" s="1">
        <v>0.01729383917952476</v>
      </c>
      <c r="BF672" s="1">
        <v>0</v>
      </c>
      <c r="BG672" s="1">
        <v>0.01660081256445189</v>
      </c>
    </row>
    <row r="673" spans="1:59">
      <c r="A673" s="11">
        <v>44402</v>
      </c>
      <c r="B673" s="1">
        <v>0</v>
      </c>
      <c r="C673" s="1">
        <v>0</v>
      </c>
      <c r="D673" s="1">
        <v>0</v>
      </c>
      <c r="E673" s="1">
        <v>0</v>
      </c>
      <c r="F673" s="1">
        <v>0</v>
      </c>
      <c r="G673" s="1">
        <v>0</v>
      </c>
      <c r="H673" s="1">
        <v>0</v>
      </c>
      <c r="I673" s="1">
        <v>0</v>
      </c>
      <c r="J673" s="1">
        <v>0</v>
      </c>
      <c r="K673" s="1">
        <v>0</v>
      </c>
      <c r="L673" s="1">
        <v>0.002795387412358297</v>
      </c>
      <c r="M673" s="1">
        <v>0</v>
      </c>
      <c r="N673" s="1">
        <v>0</v>
      </c>
      <c r="O673" s="1">
        <v>0</v>
      </c>
      <c r="P673" s="1">
        <v>0</v>
      </c>
      <c r="Q673" s="1">
        <v>-0.0255873939855481</v>
      </c>
      <c r="R673" s="1">
        <v>0</v>
      </c>
      <c r="S673" s="1">
        <v>0</v>
      </c>
      <c r="T673" s="1">
        <v>0</v>
      </c>
      <c r="U673" s="1">
        <v>0</v>
      </c>
      <c r="V673" s="1">
        <v>0</v>
      </c>
      <c r="W673" s="1">
        <v>0</v>
      </c>
      <c r="X673" s="1">
        <v>0.00323706465956497</v>
      </c>
      <c r="Y673" s="1">
        <v>0.008614539355130235</v>
      </c>
      <c r="Z673" s="1">
        <v>0</v>
      </c>
      <c r="AA673" s="1">
        <v>0</v>
      </c>
      <c r="AB673" s="1">
        <v>0.01460191668450772</v>
      </c>
      <c r="AC673" s="1">
        <v>0</v>
      </c>
      <c r="AD673" s="1">
        <v>0</v>
      </c>
      <c r="AE673" s="1">
        <v>0</v>
      </c>
      <c r="AF673" s="1">
        <v>0</v>
      </c>
      <c r="AG673" s="1">
        <v>0</v>
      </c>
      <c r="AH673" s="1">
        <v>0</v>
      </c>
      <c r="AI673" s="1">
        <v>0</v>
      </c>
      <c r="AJ673" s="1">
        <v>0</v>
      </c>
      <c r="AK673" s="1">
        <v>0</v>
      </c>
      <c r="AL673" s="1">
        <v>0</v>
      </c>
      <c r="AM673" s="1">
        <v>0</v>
      </c>
      <c r="AN673" s="1">
        <v>0</v>
      </c>
      <c r="AO673" s="1">
        <v>0</v>
      </c>
      <c r="AP673" s="1">
        <v>0</v>
      </c>
      <c r="AQ673" s="1">
        <v>0</v>
      </c>
      <c r="AR673" s="1">
        <v>-0.004628374518523493</v>
      </c>
      <c r="AS673" s="1">
        <v>0</v>
      </c>
      <c r="AT673" s="1">
        <v>-0.003953892612449605</v>
      </c>
      <c r="AU673" s="1">
        <v>0</v>
      </c>
      <c r="AV673" s="1">
        <v>0</v>
      </c>
      <c r="AW673" s="1">
        <v>0</v>
      </c>
      <c r="AX673" s="1">
        <v>0</v>
      </c>
      <c r="AY673" s="1">
        <v>0</v>
      </c>
      <c r="AZ673" s="1">
        <v>0</v>
      </c>
      <c r="BA673" s="1">
        <v>0</v>
      </c>
      <c r="BB673" s="1">
        <v>0</v>
      </c>
      <c r="BC673" s="1">
        <v>0</v>
      </c>
      <c r="BD673" s="1">
        <v>0</v>
      </c>
      <c r="BE673" s="1">
        <v>0</v>
      </c>
      <c r="BF673" s="1">
        <v>0.02830191436112273</v>
      </c>
      <c r="BG673" s="1">
        <v>0</v>
      </c>
    </row>
    <row r="674" spans="1:59">
      <c r="A674" s="11">
        <v>44403</v>
      </c>
      <c r="B674" s="1">
        <v>-0.01059610897108865</v>
      </c>
      <c r="C674" s="1">
        <v>0.006183255062795157</v>
      </c>
      <c r="D674" s="1">
        <v>0.005857899050329296</v>
      </c>
      <c r="E674" s="1">
        <v>-0.003581137553882896</v>
      </c>
      <c r="F674" s="1">
        <v>0.01180863619816197</v>
      </c>
      <c r="G674" s="1">
        <v>-0.005026760030423794</v>
      </c>
      <c r="H674" s="1">
        <v>0.01167481187221853</v>
      </c>
      <c r="I674" s="1">
        <v>-0.0715150552450472</v>
      </c>
      <c r="J674" s="1">
        <v>-0.002727308720674393</v>
      </c>
      <c r="K674" s="1">
        <v>0.007532647121371916</v>
      </c>
      <c r="L674" s="1">
        <v>-0.03939415170080207</v>
      </c>
      <c r="M674" s="1">
        <v>-0.0004721606852001736</v>
      </c>
      <c r="N674" s="1">
        <v>0.002020439740384683</v>
      </c>
      <c r="O674" s="1">
        <v>0.005222005627775195</v>
      </c>
      <c r="P674" s="1">
        <v>0</v>
      </c>
      <c r="Q674" s="1">
        <v>0.02306330222747643</v>
      </c>
      <c r="R674" s="1">
        <v>0.001087811181384346</v>
      </c>
      <c r="S674" s="1">
        <v>-0.01555231132949109</v>
      </c>
      <c r="T674" s="1">
        <v>-0.01222298442685865</v>
      </c>
      <c r="U674" s="1">
        <v>0.01326773775067935</v>
      </c>
      <c r="V674" s="1">
        <v>-0.005449994951155834</v>
      </c>
      <c r="W674" s="1">
        <v>0.002416707343394497</v>
      </c>
      <c r="X674" s="1">
        <v>0.0009927136913745471</v>
      </c>
      <c r="Y674" s="1">
        <v>-0.000904060412507568</v>
      </c>
      <c r="Z674" s="1">
        <v>0.0452447128076261</v>
      </c>
      <c r="AA674" s="1">
        <v>0.006704754392196532</v>
      </c>
      <c r="AB674" s="1">
        <v>-0.0007519200675935034</v>
      </c>
      <c r="AC674" s="1">
        <v>-0.03340609801622474</v>
      </c>
      <c r="AD674" s="1">
        <v>-0.01824773690406944</v>
      </c>
      <c r="AE674" s="1">
        <v>-0.01287207107673893</v>
      </c>
      <c r="AF674" s="1">
        <v>0.007287936724422517</v>
      </c>
      <c r="AG674" s="1">
        <v>0.007220267850562845</v>
      </c>
      <c r="AH674" s="1">
        <v>0.02275819685227209</v>
      </c>
      <c r="AI674" s="1">
        <v>-0.002140535426320311</v>
      </c>
      <c r="AJ674" s="1">
        <v>0.02257796299277293</v>
      </c>
      <c r="AK674" s="1">
        <v>0.002095452447795187</v>
      </c>
      <c r="AL674" s="1">
        <v>-0.1364822582167856</v>
      </c>
      <c r="AM674" s="1">
        <v>-0.01349840787168488</v>
      </c>
      <c r="AN674" s="1">
        <v>0.003119012558291612</v>
      </c>
      <c r="AO674" s="1">
        <v>0.008195884109994056</v>
      </c>
      <c r="AP674" s="1">
        <v>0.01246230328332909</v>
      </c>
      <c r="AQ674" s="1">
        <v>0.01256537367158939</v>
      </c>
      <c r="AR674" s="1">
        <v>0.001641097292122362</v>
      </c>
      <c r="AS674" s="1">
        <v>-0.003782877379851279</v>
      </c>
      <c r="AT674" s="1">
        <v>-0.005094875507989705</v>
      </c>
      <c r="AU674" s="1">
        <v>0.0104926567303314</v>
      </c>
      <c r="AV674" s="1">
        <v>-0.02090421981507384</v>
      </c>
      <c r="AW674" s="1">
        <v>-0.005401531751567767</v>
      </c>
      <c r="AX674" s="1">
        <v>0.0221330699272444</v>
      </c>
      <c r="AY674" s="1">
        <v>-0.000487816043016398</v>
      </c>
      <c r="AZ674" s="1">
        <v>0.007875175792353195</v>
      </c>
      <c r="BA674" s="1">
        <v>-0.009959262356853626</v>
      </c>
      <c r="BB674" s="1">
        <v>-0.01405150036055569</v>
      </c>
      <c r="BC674" s="1">
        <v>0.01220585662032803</v>
      </c>
      <c r="BD674" s="1">
        <v>0.00140444405602036</v>
      </c>
      <c r="BE674" s="1">
        <v>-0.004584237255028323</v>
      </c>
      <c r="BF674" s="1">
        <v>0.01834871856378273</v>
      </c>
      <c r="BG674" s="1">
        <v>-0.007776042270167594</v>
      </c>
    </row>
    <row r="675" spans="1:59">
      <c r="A675" s="11">
        <v>44404</v>
      </c>
      <c r="B675" s="1">
        <v>0.002426320999160181</v>
      </c>
      <c r="C675" s="1">
        <v>0.001862230481435079</v>
      </c>
      <c r="D675" s="1">
        <v>0.007279577820374916</v>
      </c>
      <c r="E675" s="1">
        <v>-0.008603800023448183</v>
      </c>
      <c r="F675" s="1">
        <v>-0.01984687678629315</v>
      </c>
      <c r="G675" s="1">
        <v>0.0006968237116342646</v>
      </c>
      <c r="H675" s="1">
        <v>-0.005769926704408124</v>
      </c>
      <c r="I675" s="1">
        <v>-0.02967244131003743</v>
      </c>
      <c r="J675" s="1">
        <v>-0.01823149414688074</v>
      </c>
      <c r="K675" s="1">
        <v>-0.001729228918110226</v>
      </c>
      <c r="L675" s="1">
        <v>-0.02535039603409439</v>
      </c>
      <c r="M675" s="1">
        <v>0.002622476316348044</v>
      </c>
      <c r="N675" s="1">
        <v>-0.004320815923092525</v>
      </c>
      <c r="O675" s="1">
        <v>0.004250163295314024</v>
      </c>
      <c r="P675" s="1">
        <v>0</v>
      </c>
      <c r="Q675" s="1">
        <v>-0.01480352444030986</v>
      </c>
      <c r="R675" s="1">
        <v>0.002390451457874754</v>
      </c>
      <c r="S675" s="1">
        <v>-0.005516734396517564</v>
      </c>
      <c r="T675" s="1">
        <v>-0.004406217785826838</v>
      </c>
      <c r="U675" s="1">
        <v>-0.0203946964413988</v>
      </c>
      <c r="V675" s="1">
        <v>-0.008154550145150208</v>
      </c>
      <c r="W675" s="1">
        <v>-0.001607144614583778</v>
      </c>
      <c r="X675" s="1">
        <v>-0.01661292432873429</v>
      </c>
      <c r="Y675" s="1">
        <v>0.001684851379637475</v>
      </c>
      <c r="Z675" s="1">
        <v>-0.04357317133037908</v>
      </c>
      <c r="AA675" s="1">
        <v>-0.001318821355884126</v>
      </c>
      <c r="AB675" s="1">
        <v>0.005588997918561489</v>
      </c>
      <c r="AC675" s="1">
        <v>0.01814995004557307</v>
      </c>
      <c r="AD675" s="1">
        <v>-0.01014062750573441</v>
      </c>
      <c r="AE675" s="1">
        <v>-0.01371912657633467</v>
      </c>
      <c r="AF675" s="1">
        <v>-0.005340191667264405</v>
      </c>
      <c r="AG675" s="1">
        <v>-0.01248454600001037</v>
      </c>
      <c r="AH675" s="1">
        <v>-0.01328462193001312</v>
      </c>
      <c r="AI675" s="1">
        <v>-0.0086835183337024</v>
      </c>
      <c r="AJ675" s="1">
        <v>0.01293008702882981</v>
      </c>
      <c r="AK675" s="1">
        <v>0.004685440097412341</v>
      </c>
      <c r="AL675" s="1">
        <v>-0.01208044665010255</v>
      </c>
      <c r="AM675" s="1">
        <v>-0.004457385103677436</v>
      </c>
      <c r="AN675" s="1">
        <v>0.006936074751658028</v>
      </c>
      <c r="AO675" s="1">
        <v>-0.001354933609543085</v>
      </c>
      <c r="AP675" s="1">
        <v>-0.002084529674802993</v>
      </c>
      <c r="AQ675" s="1">
        <v>0.002585270942292217</v>
      </c>
      <c r="AR675" s="1">
        <v>-0.0005459988876160837</v>
      </c>
      <c r="AS675" s="1">
        <v>0.004622726469347249</v>
      </c>
      <c r="AT675" s="1">
        <v>0.004539626058528645</v>
      </c>
      <c r="AU675" s="1">
        <v>0.01240276404127627</v>
      </c>
      <c r="AV675" s="1">
        <v>-0.02523241634593698</v>
      </c>
      <c r="AW675" s="1">
        <v>-0.01377101902318256</v>
      </c>
      <c r="AX675" s="1">
        <v>-0.01952494819687245</v>
      </c>
      <c r="AY675" s="1">
        <v>-0.007320625681104476</v>
      </c>
      <c r="AZ675" s="1">
        <v>-0.01960670466612158</v>
      </c>
      <c r="BA675" s="1">
        <v>0.003772292635867647</v>
      </c>
      <c r="BB675" s="1">
        <v>-0.005938279365478194</v>
      </c>
      <c r="BC675" s="1">
        <v>0.003592839923162616</v>
      </c>
      <c r="BD675" s="1">
        <v>6.992735409738771E-05</v>
      </c>
      <c r="BE675" s="1">
        <v>-0.01503132603631885</v>
      </c>
      <c r="BF675" s="1">
        <v>0.03603599088495768</v>
      </c>
      <c r="BG675" s="1">
        <v>-0.03291540325998166</v>
      </c>
    </row>
    <row r="676" spans="1:59">
      <c r="A676" s="11">
        <v>44405</v>
      </c>
      <c r="B676" s="1">
        <v>0.005926097519773466</v>
      </c>
      <c r="C676" s="1">
        <v>-0.0001858916207696515</v>
      </c>
      <c r="D676" s="1">
        <v>-0.007911650966315298</v>
      </c>
      <c r="E676" s="1">
        <v>0.07579920486001579</v>
      </c>
      <c r="F676" s="1">
        <v>0.001083737168069643</v>
      </c>
      <c r="G676" s="1">
        <v>-0.02263237221362591</v>
      </c>
      <c r="H676" s="1">
        <v>-0.009005520602891837</v>
      </c>
      <c r="I676" s="1">
        <v>0.05342068464208305</v>
      </c>
      <c r="J676" s="1">
        <v>0.008820719474943228</v>
      </c>
      <c r="K676" s="1">
        <v>0.003107804996138608</v>
      </c>
      <c r="L676" s="1">
        <v>-0.008707333594227262</v>
      </c>
      <c r="M676" s="1">
        <v>-0.004995986704104727</v>
      </c>
      <c r="N676" s="1">
        <v>0.009547136265045664</v>
      </c>
      <c r="O676" s="1">
        <v>0.006818713157133116</v>
      </c>
      <c r="P676" s="1">
        <v>-0.008823529411764675</v>
      </c>
      <c r="Q676" s="1">
        <v>0.03506867352098753</v>
      </c>
      <c r="R676" s="1">
        <v>0.01387482368259252</v>
      </c>
      <c r="S676" s="1">
        <v>-0.01000854155974917</v>
      </c>
      <c r="T676" s="1">
        <v>0.002028483607205978</v>
      </c>
      <c r="U676" s="1">
        <v>-0.003033654411916387</v>
      </c>
      <c r="V676" s="1">
        <v>0.02663766084573327</v>
      </c>
      <c r="W676" s="1">
        <v>0</v>
      </c>
      <c r="X676" s="1">
        <v>0.01109428994998196</v>
      </c>
      <c r="Y676" s="1">
        <v>0.007194874427888021</v>
      </c>
      <c r="Z676" s="1">
        <v>-0.00186090598809352</v>
      </c>
      <c r="AA676" s="1">
        <v>0.00165075595693609</v>
      </c>
      <c r="AB676" s="1">
        <v>-0.01239840284409155</v>
      </c>
      <c r="AC676" s="1">
        <v>-0.005123765338575392</v>
      </c>
      <c r="AD676" s="1">
        <v>0.004240869869888364</v>
      </c>
      <c r="AE676" s="1">
        <v>0.07567831841883566</v>
      </c>
      <c r="AF676" s="1">
        <v>-0.001732078284633176</v>
      </c>
      <c r="AG676" s="1">
        <v>0.01487181223188938</v>
      </c>
      <c r="AH676" s="1">
        <v>-0.01144394724501718</v>
      </c>
      <c r="AI676" s="1">
        <v>-0.001116811947535545</v>
      </c>
      <c r="AJ676" s="1">
        <v>0.003732459136468913</v>
      </c>
      <c r="AK676" s="1">
        <v>0.0007516036858457031</v>
      </c>
      <c r="AL676" s="1">
        <v>0.1338314561652405</v>
      </c>
      <c r="AM676" s="1">
        <v>0.01535827368594189</v>
      </c>
      <c r="AN676" s="1">
        <v>0.03206647291367237</v>
      </c>
      <c r="AO676" s="1">
        <v>-0.002767797545340733</v>
      </c>
      <c r="AP676" s="1">
        <v>0.0004973649316979412</v>
      </c>
      <c r="AQ676" s="1">
        <v>0.001031564796483142</v>
      </c>
      <c r="AR676" s="1">
        <v>0.009016324117500307</v>
      </c>
      <c r="AS676" s="1">
        <v>-0.002793720227939112</v>
      </c>
      <c r="AT676" s="1">
        <v>-0.0002812908107248102</v>
      </c>
      <c r="AU676" s="1">
        <v>-0.01424525827408252</v>
      </c>
      <c r="AV676" s="1">
        <v>-0.003353591500364961</v>
      </c>
      <c r="AW676" s="1">
        <v>-0.002654972613461926</v>
      </c>
      <c r="AX676" s="1">
        <v>0.003412035440299555</v>
      </c>
      <c r="AY676" s="1">
        <v>-0.008849572459461386</v>
      </c>
      <c r="AZ676" s="1">
        <v>-0.01051785941135752</v>
      </c>
      <c r="BA676" s="1">
        <v>-0.01428578795290902</v>
      </c>
      <c r="BB676" s="1">
        <v>0.01736976857198891</v>
      </c>
      <c r="BC676" s="1">
        <v>0.004732086632551535</v>
      </c>
      <c r="BD676" s="1">
        <v>-0.004066193121047612</v>
      </c>
      <c r="BE676" s="1">
        <v>0.01662447420527924</v>
      </c>
      <c r="BF676" s="1">
        <v>-0.008695641657722852</v>
      </c>
      <c r="BG676" s="1">
        <v>0.02188012182146393</v>
      </c>
    </row>
    <row r="677" spans="1:59">
      <c r="A677" s="11">
        <v>44406</v>
      </c>
      <c r="B677" s="1">
        <v>0.004729477077301425</v>
      </c>
      <c r="C677" s="1">
        <v>0.03383525306165436</v>
      </c>
      <c r="D677" s="1">
        <v>0.01617975944105399</v>
      </c>
      <c r="E677" s="1">
        <v>0.05126107043217365</v>
      </c>
      <c r="F677" s="1">
        <v>-0.008373940689987869</v>
      </c>
      <c r="G677" s="1">
        <v>0.05771294310006847</v>
      </c>
      <c r="H677" s="1">
        <v>0.0088852945921718</v>
      </c>
      <c r="I677" s="1">
        <v>0.007805718188740096</v>
      </c>
      <c r="J677" s="1">
        <v>-0.004601993855229636</v>
      </c>
      <c r="K677" s="1">
        <v>0.00457116735291363</v>
      </c>
      <c r="L677" s="1">
        <v>0.04306920838283212</v>
      </c>
      <c r="M677" s="1">
        <v>0.009135640498085351</v>
      </c>
      <c r="N677" s="1">
        <v>0.0591774114968584</v>
      </c>
      <c r="O677" s="1">
        <v>0.009341462557924674</v>
      </c>
      <c r="P677" s="1">
        <v>0.01649850907594574</v>
      </c>
      <c r="Q677" s="1">
        <v>0.03287449796257347</v>
      </c>
      <c r="R677" s="1">
        <v>0.01746255805381813</v>
      </c>
      <c r="S677" s="1">
        <v>0.01483145943801856</v>
      </c>
      <c r="T677" s="1">
        <v>0.009275236319500335</v>
      </c>
      <c r="U677" s="1">
        <v>0.001165822210098977</v>
      </c>
      <c r="V677" s="1">
        <v>0.0110835217200671</v>
      </c>
      <c r="W677" s="1">
        <v>0.004829523642311262</v>
      </c>
      <c r="X677" s="1">
        <v>-0.008852813851071839</v>
      </c>
      <c r="Y677" s="1">
        <v>-0.004081976312444779</v>
      </c>
      <c r="Z677" s="1">
        <v>-0.007637107789575937</v>
      </c>
      <c r="AA677" s="1">
        <v>0.008569617336982249</v>
      </c>
      <c r="AB677" s="1">
        <v>-0.01222943832254286</v>
      </c>
      <c r="AC677" s="1">
        <v>-0.0005633380325092974</v>
      </c>
      <c r="AD677" s="1">
        <v>0.02487979564580489</v>
      </c>
      <c r="AE677" s="1">
        <v>0.03008768162241537</v>
      </c>
      <c r="AF677" s="1">
        <v>0.01023605205306111</v>
      </c>
      <c r="AG677" s="1">
        <v>-0.04007713111873235</v>
      </c>
      <c r="AH677" s="1">
        <v>0.01702412189639113</v>
      </c>
      <c r="AI677" s="1">
        <v>0.000978168003136215</v>
      </c>
      <c r="AJ677" s="1">
        <v>0.005726423180054896</v>
      </c>
      <c r="AK677" s="1">
        <v>-0.009724606030574456</v>
      </c>
      <c r="AL677" s="1">
        <v>0.007589484316168349</v>
      </c>
      <c r="AM677" s="1">
        <v>0.00815252961228774</v>
      </c>
      <c r="AN677" s="1">
        <v>-0.006270132792580485</v>
      </c>
      <c r="AO677" s="1">
        <v>0.007618665350141773</v>
      </c>
      <c r="AP677" s="1">
        <v>0.008451000607525128</v>
      </c>
      <c r="AQ677" s="1">
        <v>0.006182396355795206</v>
      </c>
      <c r="AR677" s="1">
        <v>-0.009748237157791717</v>
      </c>
      <c r="AS677" s="1">
        <v>0.008404704635812887</v>
      </c>
      <c r="AT677" s="1">
        <v>-0.009103524439932564</v>
      </c>
      <c r="AU677" s="1">
        <v>0.009248646585138465</v>
      </c>
      <c r="AV677" s="1">
        <v>0.009568913530077605</v>
      </c>
      <c r="AW677" s="1">
        <v>0.005422680404290947</v>
      </c>
      <c r="AX677" s="1">
        <v>0.04694118807422987</v>
      </c>
      <c r="AY677" s="1">
        <v>0.013392879950757</v>
      </c>
      <c r="AZ677" s="1">
        <v>0.001916292267329922</v>
      </c>
      <c r="BA677" s="1">
        <v>0.007111951578408604</v>
      </c>
      <c r="BB677" s="1">
        <v>0.001535619508203023</v>
      </c>
      <c r="BC677" s="1">
        <v>0.01494868511645642</v>
      </c>
      <c r="BD677" s="1">
        <v>0.001267247906658664</v>
      </c>
      <c r="BE677" s="1">
        <v>0.003896464597179738</v>
      </c>
      <c r="BF677" s="1">
        <v>0</v>
      </c>
      <c r="BG677" s="1">
        <v>0.006344183962333272</v>
      </c>
    </row>
    <row r="678" spans="1:59">
      <c r="A678" s="11">
        <v>44407</v>
      </c>
      <c r="B678" s="1">
        <v>-0.0009082586129901538</v>
      </c>
      <c r="C678" s="1">
        <v>-0.0109692458715549</v>
      </c>
      <c r="D678" s="1">
        <v>-0.0186386992732489</v>
      </c>
      <c r="E678" s="1">
        <v>0.03147164244009604</v>
      </c>
      <c r="F678" s="1">
        <v>-0.07564890713277761</v>
      </c>
      <c r="G678" s="1">
        <v>-0.004546997047056633</v>
      </c>
      <c r="H678" s="1">
        <v>0.020216215915839</v>
      </c>
      <c r="I678" s="1">
        <v>-0.01189627885287337</v>
      </c>
      <c r="J678" s="1">
        <v>-0.01202021048961921</v>
      </c>
      <c r="K678" s="1">
        <v>0.00131681338645917</v>
      </c>
      <c r="L678" s="1">
        <v>0</v>
      </c>
      <c r="M678" s="1">
        <v>0.01044021319191746</v>
      </c>
      <c r="N678" s="1">
        <v>-0.00527589463859568</v>
      </c>
      <c r="O678" s="1">
        <v>-0.01018052591775143</v>
      </c>
      <c r="P678" s="1">
        <v>-0.0279075129224875</v>
      </c>
      <c r="Q678" s="1">
        <v>0</v>
      </c>
      <c r="R678" s="1">
        <v>0.02066547774600491</v>
      </c>
      <c r="S678" s="1">
        <v>0.01461476099462433</v>
      </c>
      <c r="T678" s="1">
        <v>-0.007184223755140384</v>
      </c>
      <c r="U678" s="1">
        <v>-0.009663827324867036</v>
      </c>
      <c r="V678" s="1">
        <v>-0.003928583714610023</v>
      </c>
      <c r="W678" s="1">
        <v>0.002403155723771588</v>
      </c>
      <c r="X678" s="1">
        <v>0</v>
      </c>
      <c r="Y678" s="1">
        <v>0</v>
      </c>
      <c r="Z678" s="1">
        <v>-0.003878389441929864</v>
      </c>
      <c r="AA678" s="1">
        <v>-0.00797403267050556</v>
      </c>
      <c r="AB678" s="1">
        <v>0</v>
      </c>
      <c r="AC678" s="1">
        <v>-0.002496030381231029</v>
      </c>
      <c r="AD678" s="1">
        <v>-0.006701868399675015</v>
      </c>
      <c r="AE678" s="1">
        <v>-0.007954749550467377</v>
      </c>
      <c r="AF678" s="1">
        <v>-0.009101930940948466</v>
      </c>
      <c r="AG678" s="1">
        <v>-0.005637473459365716</v>
      </c>
      <c r="AH678" s="1">
        <v>0.006695714276772957</v>
      </c>
      <c r="AI678" s="1">
        <v>-0.005549658348078745</v>
      </c>
      <c r="AJ678" s="1">
        <v>-0.01020479558016774</v>
      </c>
      <c r="AK678" s="1">
        <v>0.006456018131684393</v>
      </c>
      <c r="AL678" s="1">
        <v>0.01298305420668844</v>
      </c>
      <c r="AM678" s="1">
        <v>-0.008290025240477616</v>
      </c>
      <c r="AN678" s="1">
        <v>0.0004674192357778661</v>
      </c>
      <c r="AO678" s="1">
        <v>-0.01485189881391358</v>
      </c>
      <c r="AP678" s="1">
        <v>-0.01133789018743669</v>
      </c>
      <c r="AQ678" s="1">
        <v>-0.01433705650546824</v>
      </c>
      <c r="AR678" s="1">
        <v>0</v>
      </c>
      <c r="AS678" s="1">
        <v>-0.006373577781806028</v>
      </c>
      <c r="AT678" s="1">
        <v>0</v>
      </c>
      <c r="AU678" s="1">
        <v>-0.01517748036675182</v>
      </c>
      <c r="AV678" s="1">
        <v>0.0113529456685566</v>
      </c>
      <c r="AW678" s="1">
        <v>0.00102971502330762</v>
      </c>
      <c r="AX678" s="1">
        <v>0.0145419285085826</v>
      </c>
      <c r="AY678" s="1">
        <v>0.0009789749126241087</v>
      </c>
      <c r="AZ678" s="1">
        <v>0.003556386520133126</v>
      </c>
      <c r="BA678" s="1">
        <v>0.0003398254242867882</v>
      </c>
      <c r="BB678" s="1">
        <v>0.0003006707793511421</v>
      </c>
      <c r="BC678" s="1">
        <v>-0.01949007439798067</v>
      </c>
      <c r="BD678" s="1">
        <v>0.002179379935068226</v>
      </c>
      <c r="BE678" s="1">
        <v>-0.03474164670713609</v>
      </c>
      <c r="BF678" s="1">
        <v>0</v>
      </c>
      <c r="BG678" s="1">
        <v>-0.02364073233767439</v>
      </c>
    </row>
    <row r="679" spans="1:59">
      <c r="A679" s="11">
        <v>44409</v>
      </c>
      <c r="B679" s="1">
        <v>0</v>
      </c>
      <c r="C679" s="1">
        <v>0</v>
      </c>
      <c r="D679" s="1">
        <v>0</v>
      </c>
      <c r="E679" s="1">
        <v>0</v>
      </c>
      <c r="F679" s="1">
        <v>0</v>
      </c>
      <c r="G679" s="1">
        <v>0</v>
      </c>
      <c r="H679" s="1">
        <v>0</v>
      </c>
      <c r="I679" s="1">
        <v>0</v>
      </c>
      <c r="J679" s="1">
        <v>0</v>
      </c>
      <c r="K679" s="1">
        <v>0</v>
      </c>
      <c r="L679" s="1">
        <v>0.001629906161283889</v>
      </c>
      <c r="M679" s="1">
        <v>0</v>
      </c>
      <c r="N679" s="1">
        <v>0</v>
      </c>
      <c r="O679" s="1">
        <v>0</v>
      </c>
      <c r="P679" s="1">
        <v>0</v>
      </c>
      <c r="Q679" s="1">
        <v>0.01958839275755264</v>
      </c>
      <c r="R679" s="1">
        <v>0</v>
      </c>
      <c r="S679" s="1">
        <v>0</v>
      </c>
      <c r="T679" s="1">
        <v>0</v>
      </c>
      <c r="U679" s="1">
        <v>0</v>
      </c>
      <c r="V679" s="1">
        <v>0</v>
      </c>
      <c r="W679" s="1">
        <v>0</v>
      </c>
      <c r="X679" s="1">
        <v>-0.003270945925535895</v>
      </c>
      <c r="Y679" s="1">
        <v>0.01310356445394145</v>
      </c>
      <c r="Z679" s="1">
        <v>0</v>
      </c>
      <c r="AA679" s="1">
        <v>0</v>
      </c>
      <c r="AB679" s="1">
        <v>0.01314775011708025</v>
      </c>
      <c r="AC679" s="1">
        <v>0</v>
      </c>
      <c r="AD679" s="1">
        <v>0</v>
      </c>
      <c r="AE679" s="1">
        <v>0</v>
      </c>
      <c r="AF679" s="1">
        <v>0</v>
      </c>
      <c r="AG679" s="1">
        <v>0</v>
      </c>
      <c r="AH679" s="1">
        <v>0</v>
      </c>
      <c r="AI679" s="1">
        <v>0</v>
      </c>
      <c r="AJ679" s="1">
        <v>0</v>
      </c>
      <c r="AK679" s="1">
        <v>0</v>
      </c>
      <c r="AL679" s="1">
        <v>0</v>
      </c>
      <c r="AM679" s="1">
        <v>0</v>
      </c>
      <c r="AN679" s="1">
        <v>0</v>
      </c>
      <c r="AO679" s="1">
        <v>0</v>
      </c>
      <c r="AP679" s="1">
        <v>0</v>
      </c>
      <c r="AQ679" s="1">
        <v>0</v>
      </c>
      <c r="AR679" s="1">
        <v>0.009570776515579249</v>
      </c>
      <c r="AS679" s="1">
        <v>0</v>
      </c>
      <c r="AT679" s="1">
        <v>0.01591157641343521</v>
      </c>
      <c r="AU679" s="1">
        <v>0</v>
      </c>
      <c r="AV679" s="1">
        <v>0</v>
      </c>
      <c r="AW679" s="1">
        <v>0</v>
      </c>
      <c r="AX679" s="1">
        <v>0</v>
      </c>
      <c r="AY679" s="1">
        <v>0</v>
      </c>
      <c r="AZ679" s="1">
        <v>0</v>
      </c>
      <c r="BA679" s="1">
        <v>0</v>
      </c>
      <c r="BB679" s="1">
        <v>0</v>
      </c>
      <c r="BC679" s="1">
        <v>0</v>
      </c>
      <c r="BD679" s="1">
        <v>0</v>
      </c>
      <c r="BE679" s="1">
        <v>0</v>
      </c>
      <c r="BF679" s="1">
        <v>0</v>
      </c>
      <c r="BG679" s="1">
        <v>0</v>
      </c>
    </row>
    <row r="680" spans="1:59">
      <c r="A680" s="11">
        <v>44410</v>
      </c>
      <c r="B680" s="1">
        <v>-0.0004960280103271097</v>
      </c>
      <c r="C680" s="1">
        <v>-0.005272662655768867</v>
      </c>
      <c r="D680" s="1">
        <v>-0.002230036760967335</v>
      </c>
      <c r="E680" s="1">
        <v>0.0229776321302757</v>
      </c>
      <c r="F680" s="1">
        <v>0.001169036946318203</v>
      </c>
      <c r="G680" s="1">
        <v>0.0192861620495266</v>
      </c>
      <c r="H680" s="1">
        <v>0</v>
      </c>
      <c r="I680" s="1">
        <v>0.0251037134853016</v>
      </c>
      <c r="J680" s="1">
        <v>-0.01731402308963048</v>
      </c>
      <c r="K680" s="1">
        <v>-0.004653479717933395</v>
      </c>
      <c r="L680" s="1">
        <v>0.005912317889797736</v>
      </c>
      <c r="M680" s="1">
        <v>-0.001861740540866408</v>
      </c>
      <c r="N680" s="1">
        <v>0.00190393422140489</v>
      </c>
      <c r="O680" s="1">
        <v>-0.00701264788417677</v>
      </c>
      <c r="P680" s="1">
        <v>0.009009009009008917</v>
      </c>
      <c r="Q680" s="1">
        <v>-0.003864164182571184</v>
      </c>
      <c r="R680" s="1">
        <v>-0.01338364440004003</v>
      </c>
      <c r="S680" s="1">
        <v>0</v>
      </c>
      <c r="T680" s="1">
        <v>0.04547454158372277</v>
      </c>
      <c r="U680" s="1">
        <v>0.005683355031227633</v>
      </c>
      <c r="V680" s="1">
        <v>0.004134980598446081</v>
      </c>
      <c r="W680" s="1">
        <v>0</v>
      </c>
      <c r="X680" s="1">
        <v>0.004796163851008783</v>
      </c>
      <c r="Y680" s="1">
        <v>0.01394548612843716</v>
      </c>
      <c r="Z680" s="1">
        <v>-0.005596601030296355</v>
      </c>
      <c r="AA680" s="1">
        <v>-0.004018907991305554</v>
      </c>
      <c r="AB680" s="1">
        <v>0.01330167459012865</v>
      </c>
      <c r="AC680" s="1">
        <v>-0.009067242338512305</v>
      </c>
      <c r="AD680" s="1">
        <v>0.006197317104065903</v>
      </c>
      <c r="AE680" s="1">
        <v>0.007204121163365329</v>
      </c>
      <c r="AF680" s="1">
        <v>0.00225311104075554</v>
      </c>
      <c r="AG680" s="1">
        <v>-0.01220874469539723</v>
      </c>
      <c r="AH680" s="1">
        <v>0.003990641784622051</v>
      </c>
      <c r="AI680" s="1">
        <v>-0.000315798658061861</v>
      </c>
      <c r="AJ680" s="1">
        <v>-0.003660852223786981</v>
      </c>
      <c r="AK680" s="1">
        <v>-0.004675662955562876</v>
      </c>
      <c r="AL680" s="1">
        <v>0.02768813656466196</v>
      </c>
      <c r="AM680" s="1">
        <v>0.01287240816562552</v>
      </c>
      <c r="AN680" s="1">
        <v>0.02686274995686699</v>
      </c>
      <c r="AO680" s="1">
        <v>-0.00345387654187812</v>
      </c>
      <c r="AP680" s="1">
        <v>-0.0007977027073317045</v>
      </c>
      <c r="AQ680" s="1">
        <v>-0.007272643941658608</v>
      </c>
      <c r="AR680" s="1">
        <v>-0.01516803134627076</v>
      </c>
      <c r="AS680" s="1">
        <v>0.004440805052080554</v>
      </c>
      <c r="AT680" s="1">
        <v>0.02058800002527672</v>
      </c>
      <c r="AU680" s="1">
        <v>0.009014253008147621</v>
      </c>
      <c r="AV680" s="1">
        <v>-0.002677673947644399</v>
      </c>
      <c r="AW680" s="1">
        <v>0.01018820141374954</v>
      </c>
      <c r="AX680" s="1">
        <v>0.03269792866600452</v>
      </c>
      <c r="AY680" s="1">
        <v>0.03227382996523875</v>
      </c>
      <c r="AZ680" s="1">
        <v>0.002858910088013866</v>
      </c>
      <c r="BA680" s="1">
        <v>0.008126699631729961</v>
      </c>
      <c r="BB680" s="1">
        <v>0.0002104154549509296</v>
      </c>
      <c r="BC680" s="1">
        <v>0.01584428827058493</v>
      </c>
      <c r="BD680" s="1">
        <v>-0.002315119531553389</v>
      </c>
      <c r="BE680" s="1">
        <v>0.02063288261606</v>
      </c>
      <c r="BF680" s="1">
        <v>0</v>
      </c>
      <c r="BG680" s="1">
        <v>-0.05246161417464879</v>
      </c>
    </row>
    <row r="681" spans="1:59">
      <c r="A681" s="11">
        <v>44411</v>
      </c>
      <c r="B681" s="1">
        <v>0.009923873499158686</v>
      </c>
      <c r="C681" s="1">
        <v>0.01626750464073035</v>
      </c>
      <c r="D681" s="1">
        <v>0.007321337650397552</v>
      </c>
      <c r="E681" s="1">
        <v>0.03617785514628769</v>
      </c>
      <c r="F681" s="1">
        <v>0.01043374884144277</v>
      </c>
      <c r="G681" s="1">
        <v>0.06954363114151985</v>
      </c>
      <c r="H681" s="1">
        <v>0.01942321785197887</v>
      </c>
      <c r="I681" s="1">
        <v>-0.01354386278513287</v>
      </c>
      <c r="J681" s="1">
        <v>0.03333337340880349</v>
      </c>
      <c r="K681" s="1">
        <v>0.002337578799109341</v>
      </c>
      <c r="L681" s="1">
        <v>0.01331895327907873</v>
      </c>
      <c r="M681" s="1">
        <v>0.01433844445289401</v>
      </c>
      <c r="N681" s="1">
        <v>0.01669622420090699</v>
      </c>
      <c r="O681" s="1">
        <v>0.0138889117021761</v>
      </c>
      <c r="P681" s="1">
        <v>-0.004464285714285698</v>
      </c>
      <c r="Q681" s="1">
        <v>-0.02852659260799462</v>
      </c>
      <c r="R681" s="1">
        <v>0.01029562245244575</v>
      </c>
      <c r="S681" s="1">
        <v>0.01385247479021712</v>
      </c>
      <c r="T681" s="1">
        <v>0.04616679013971381</v>
      </c>
      <c r="U681" s="1">
        <v>0.002136170969079698</v>
      </c>
      <c r="V681" s="1">
        <v>0.01982880178396118</v>
      </c>
      <c r="W681" s="1">
        <v>0.004794788823337948</v>
      </c>
      <c r="X681" s="1">
        <v>0.005903833097042677</v>
      </c>
      <c r="Y681" s="1">
        <v>-0.002992557209086533</v>
      </c>
      <c r="Z681" s="1">
        <v>0.005934057227027889</v>
      </c>
      <c r="AA681" s="1">
        <v>0.01137787658851419</v>
      </c>
      <c r="AB681" s="1">
        <v>0.009711765854740095</v>
      </c>
      <c r="AC681" s="1">
        <v>0.003122612410117354</v>
      </c>
      <c r="AD681" s="1">
        <v>0.0120700756061356</v>
      </c>
      <c r="AE681" s="1">
        <v>0.01878345749091914</v>
      </c>
      <c r="AF681" s="1">
        <v>0.007954443722086424</v>
      </c>
      <c r="AG681" s="1">
        <v>-0.002017394368603043</v>
      </c>
      <c r="AH681" s="1">
        <v>0.03113609399861939</v>
      </c>
      <c r="AI681" s="1">
        <v>0.008075166888808827</v>
      </c>
      <c r="AJ681" s="1">
        <v>0.0215957064787955</v>
      </c>
      <c r="AK681" s="1">
        <v>-0.008405351615325629</v>
      </c>
      <c r="AL681" s="1">
        <v>-0.1140518657245486</v>
      </c>
      <c r="AM681" s="1">
        <v>0.00329114775935313</v>
      </c>
      <c r="AN681" s="1">
        <v>0.03912646586980584</v>
      </c>
      <c r="AO681" s="1">
        <v>0.02508535855481631</v>
      </c>
      <c r="AP681" s="1">
        <v>0.01956078459090671</v>
      </c>
      <c r="AQ681" s="1">
        <v>0.02668761688836585</v>
      </c>
      <c r="AR681" s="1">
        <v>0.006600808252923418</v>
      </c>
      <c r="AS681" s="1">
        <v>0.002292407689869602</v>
      </c>
      <c r="AT681" s="1">
        <v>-0.003258113835321486</v>
      </c>
      <c r="AU681" s="1">
        <v>0.000576195186148043</v>
      </c>
      <c r="AV681" s="1">
        <v>0.005266441093729313</v>
      </c>
      <c r="AW681" s="1">
        <v>0.01658251397621791</v>
      </c>
      <c r="AX681" s="1">
        <v>9.862621233169833E-05</v>
      </c>
      <c r="AY681" s="1">
        <v>0.07531975872176022</v>
      </c>
      <c r="AZ681" s="1">
        <v>0.02939777173475688</v>
      </c>
      <c r="BA681" s="1">
        <v>0.01523202325267681</v>
      </c>
      <c r="BB681" s="1">
        <v>0.0158362552827791</v>
      </c>
      <c r="BC681" s="1">
        <v>0.00968235383416971</v>
      </c>
      <c r="BD681" s="1">
        <v>0.01125039167187447</v>
      </c>
      <c r="BE681" s="1">
        <v>0.02499496285567782</v>
      </c>
      <c r="BF681" s="1">
        <v>0</v>
      </c>
      <c r="BG681" s="1">
        <v>0.001703555543912216</v>
      </c>
    </row>
    <row r="682" spans="1:59">
      <c r="A682" s="11">
        <v>44412</v>
      </c>
      <c r="B682" s="1">
        <v>-0.004503755371991103</v>
      </c>
      <c r="C682" s="1">
        <v>-0.0118705155335701</v>
      </c>
      <c r="D682" s="1">
        <v>-0.0136180104288266</v>
      </c>
      <c r="E682" s="1">
        <v>0.05517056875592075</v>
      </c>
      <c r="F682" s="1">
        <v>-0.003422239890412904</v>
      </c>
      <c r="G682" s="1">
        <v>0.01210414652514058</v>
      </c>
      <c r="H682" s="1">
        <v>-0.0007698495053305443</v>
      </c>
      <c r="I682" s="1">
        <v>0.01687101909350819</v>
      </c>
      <c r="J682" s="1">
        <v>-0.01059921810175302</v>
      </c>
      <c r="K682" s="1">
        <v>-0.02190110949906909</v>
      </c>
      <c r="L682" s="1">
        <v>0.005960067997295759</v>
      </c>
      <c r="M682" s="1">
        <v>-6.9030137879178E-05</v>
      </c>
      <c r="N682" s="1">
        <v>-0.0178905792739531</v>
      </c>
      <c r="O682" s="1">
        <v>-0.01857430044187924</v>
      </c>
      <c r="P682" s="1">
        <v>-0.02047834410617522</v>
      </c>
      <c r="Q682" s="1">
        <v>-0.03744007171876351</v>
      </c>
      <c r="R682" s="1">
        <v>-0.005370782911542582</v>
      </c>
      <c r="S682" s="1">
        <v>0.04699519102725258</v>
      </c>
      <c r="T682" s="1">
        <v>0.02102368946805422</v>
      </c>
      <c r="U682" s="1">
        <v>-0.001845431197393999</v>
      </c>
      <c r="V682" s="1">
        <v>0.00807547971774869</v>
      </c>
      <c r="W682" s="1">
        <v>0.007423221340194797</v>
      </c>
      <c r="X682" s="1">
        <v>0.006243824808580101</v>
      </c>
      <c r="Y682" s="1">
        <v>0.00345638986582375</v>
      </c>
      <c r="Z682" s="1">
        <v>-0.02231961870113619</v>
      </c>
      <c r="AA682" s="1">
        <v>-0.01079187769205281</v>
      </c>
      <c r="AB682" s="1">
        <v>-0.01565337210685736</v>
      </c>
      <c r="AC682" s="1">
        <v>-0.02113956574647902</v>
      </c>
      <c r="AD682" s="1">
        <v>0.007263604289819758</v>
      </c>
      <c r="AE682" s="1">
        <v>-0.01605619556662319</v>
      </c>
      <c r="AF682" s="1">
        <v>-0.0199005839822024</v>
      </c>
      <c r="AG682" s="1">
        <v>0.02186545782624205</v>
      </c>
      <c r="AH682" s="1">
        <v>-0.03019591126703491</v>
      </c>
      <c r="AI682" s="1">
        <v>-0.002124332975921628</v>
      </c>
      <c r="AJ682" s="1">
        <v>-0.02356128309339423</v>
      </c>
      <c r="AK682" s="1">
        <v>0.0127833056029345</v>
      </c>
      <c r="AL682" s="1">
        <v>-0.0004297837827474948</v>
      </c>
      <c r="AM682" s="1">
        <v>0.02316438974981483</v>
      </c>
      <c r="AN682" s="1">
        <v>-0.01072674065888479</v>
      </c>
      <c r="AO682" s="1">
        <v>-0.007083886094402247</v>
      </c>
      <c r="AP682" s="1">
        <v>-0.02212215685937813</v>
      </c>
      <c r="AQ682" s="1">
        <v>-0.01732930149358825</v>
      </c>
      <c r="AR682" s="1">
        <v>0.01010912448127277</v>
      </c>
      <c r="AS682" s="1">
        <v>-0.01176274120572962</v>
      </c>
      <c r="AT682" s="1">
        <v>0.003574133304869553</v>
      </c>
      <c r="AU682" s="1">
        <v>-0.03024194519560663</v>
      </c>
      <c r="AV682" s="1">
        <v>0.04766306586930158</v>
      </c>
      <c r="AW682" s="1">
        <v>0.000810800788627386</v>
      </c>
      <c r="AX682" s="1">
        <v>0.001662548831768751</v>
      </c>
      <c r="AY682" s="1">
        <v>0.04889861963419584</v>
      </c>
      <c r="AZ682" s="1">
        <v>-0.01179829312491776</v>
      </c>
      <c r="BA682" s="1">
        <v>-0.0008531720529570963</v>
      </c>
      <c r="BB682" s="1">
        <v>0.008667425822106001</v>
      </c>
      <c r="BC682" s="1">
        <v>-0.03643215123422527</v>
      </c>
      <c r="BD682" s="1">
        <v>-0.006814137539467136</v>
      </c>
      <c r="BE682" s="1">
        <v>-0.01373647503041142</v>
      </c>
      <c r="BF682" s="1">
        <v>0</v>
      </c>
      <c r="BG682" s="1">
        <v>0.006802734880060335</v>
      </c>
    </row>
    <row r="683" spans="1:59">
      <c r="A683" s="11">
        <v>44413</v>
      </c>
      <c r="B683" s="1">
        <v>0.005264498027855113</v>
      </c>
      <c r="C683" s="1">
        <v>0.01146701422794139</v>
      </c>
      <c r="D683" s="1">
        <v>-0.007756043512749944</v>
      </c>
      <c r="E683" s="1">
        <v>-0.05405404016503446</v>
      </c>
      <c r="F683" s="1">
        <v>0.006340362999381677</v>
      </c>
      <c r="G683" s="1">
        <v>-0.001686575118933997</v>
      </c>
      <c r="H683" s="1">
        <v>-0.01829738120059088</v>
      </c>
      <c r="I683" s="1">
        <v>-0.007124746583307862</v>
      </c>
      <c r="J683" s="1">
        <v>-0.01117834143674079</v>
      </c>
      <c r="K683" s="1">
        <v>0.0170528020487557</v>
      </c>
      <c r="L683" s="1">
        <v>-0.03618291913585869</v>
      </c>
      <c r="M683" s="1">
        <v>0.01873392250662342</v>
      </c>
      <c r="N683" s="1">
        <v>-0.002175067617199988</v>
      </c>
      <c r="O683" s="1">
        <v>-0.01963582620300108</v>
      </c>
      <c r="P683" s="1">
        <v>0.03766212900278343</v>
      </c>
      <c r="Q683" s="1">
        <v>-0.008436413410229271</v>
      </c>
      <c r="R683" s="1">
        <v>-0.002076864368957376</v>
      </c>
      <c r="S683" s="1">
        <v>0.007008988424261009</v>
      </c>
      <c r="T683" s="1">
        <v>-0.01315701641040024</v>
      </c>
      <c r="U683" s="1">
        <v>0.006700794322766157</v>
      </c>
      <c r="V683" s="1">
        <v>0.009921144025465622</v>
      </c>
      <c r="W683" s="1">
        <v>0.004736961458798428</v>
      </c>
      <c r="X683" s="1">
        <v>0.01724989230181895</v>
      </c>
      <c r="Y683" s="1">
        <v>-0.002719321774524164</v>
      </c>
      <c r="Z683" s="1">
        <v>0.01032598271603202</v>
      </c>
      <c r="AA683" s="1">
        <v>0.01262883286847027</v>
      </c>
      <c r="AB683" s="1">
        <v>0.01470428049403449</v>
      </c>
      <c r="AC683" s="1">
        <v>-0.002378008757594641</v>
      </c>
      <c r="AD683" s="1">
        <v>0.009550060701334129</v>
      </c>
      <c r="AE683" s="1">
        <v>0.01743499156492012</v>
      </c>
      <c r="AF683" s="1">
        <v>0.02993176020577359</v>
      </c>
      <c r="AG683" s="1">
        <v>0.01128381712206794</v>
      </c>
      <c r="AH683" s="1">
        <v>0.02186158569440266</v>
      </c>
      <c r="AI683" s="1">
        <v>0.01050560503975517</v>
      </c>
      <c r="AJ683" s="1">
        <v>0.01014797250688759</v>
      </c>
      <c r="AK683" s="1">
        <v>0.01457434892880838</v>
      </c>
      <c r="AL683" s="1">
        <v>-0.05708449949939853</v>
      </c>
      <c r="AM683" s="1">
        <v>0.017904595433202</v>
      </c>
      <c r="AN683" s="1">
        <v>-0.002876691998507486</v>
      </c>
      <c r="AO683" s="1">
        <v>0.008972087116445149</v>
      </c>
      <c r="AP683" s="1">
        <v>0.021821962606136</v>
      </c>
      <c r="AQ683" s="1">
        <v>0.01348551331525027</v>
      </c>
      <c r="AR683" s="1">
        <v>0.00865572523926339</v>
      </c>
      <c r="AS683" s="1">
        <v>0.01537439629974102</v>
      </c>
      <c r="AT683" s="1">
        <v>0.007610142921920193</v>
      </c>
      <c r="AU683" s="1">
        <v>0.01306809849327051</v>
      </c>
      <c r="AV683" s="1">
        <v>0.02206098683329105</v>
      </c>
      <c r="AW683" s="1">
        <v>0.01162850521550984</v>
      </c>
      <c r="AX683" s="1">
        <v>0.005218642492307302</v>
      </c>
      <c r="AY683" s="1">
        <v>0.04199916095883971</v>
      </c>
      <c r="AZ683" s="1">
        <v>0.02650549195239971</v>
      </c>
      <c r="BA683" s="1">
        <v>-0.02455286128814538</v>
      </c>
      <c r="BB683" s="1">
        <v>5.862224478803135E-05</v>
      </c>
      <c r="BC683" s="1">
        <v>0.02494273319012574</v>
      </c>
      <c r="BD683" s="1">
        <v>0.01855219826425536</v>
      </c>
      <c r="BE683" s="1">
        <v>0.008880769211518258</v>
      </c>
      <c r="BF683" s="1">
        <v>0</v>
      </c>
      <c r="BG683" s="1">
        <v>0.02787161481868106</v>
      </c>
    </row>
    <row r="684" spans="1:59">
      <c r="A684" s="11">
        <v>44414</v>
      </c>
      <c r="B684" s="1">
        <v>-0.0003273358923774339</v>
      </c>
      <c r="C684" s="1">
        <v>0.0120569664895458</v>
      </c>
      <c r="D684" s="1">
        <v>0.02259049507727373</v>
      </c>
      <c r="E684" s="1">
        <v>-0.01993767596076557</v>
      </c>
      <c r="F684" s="1">
        <v>-0.009197334693852421</v>
      </c>
      <c r="G684" s="1">
        <v>0.03962528369536011</v>
      </c>
      <c r="H684" s="1">
        <v>0.01020205372530381</v>
      </c>
      <c r="I684" s="1">
        <v>-0.01450220497466537</v>
      </c>
      <c r="J684" s="1">
        <v>0.003297165597094587</v>
      </c>
      <c r="K684" s="1">
        <v>-0.00392412495340333</v>
      </c>
      <c r="L684" s="1">
        <v>0</v>
      </c>
      <c r="M684" s="1">
        <v>-0.00803269846789112</v>
      </c>
      <c r="N684" s="1">
        <v>-0.005449628319546429</v>
      </c>
      <c r="O684" s="1">
        <v>0.08011589639070715</v>
      </c>
      <c r="P684" s="1">
        <v>0.008853230542317014</v>
      </c>
      <c r="Q684" s="1">
        <v>0</v>
      </c>
      <c r="R684" s="1">
        <v>0.001942412703103802</v>
      </c>
      <c r="S684" s="1">
        <v>0.005180007909570072</v>
      </c>
      <c r="T684" s="1">
        <v>0.01219916045383984</v>
      </c>
      <c r="U684" s="1">
        <v>0.0007009861273608031</v>
      </c>
      <c r="V684" s="1">
        <v>0.01122701011769434</v>
      </c>
      <c r="W684" s="1">
        <v>0.001047576413043982</v>
      </c>
      <c r="X684" s="1">
        <v>0</v>
      </c>
      <c r="Y684" s="1">
        <v>0</v>
      </c>
      <c r="Z684" s="1">
        <v>0.008373424206512992</v>
      </c>
      <c r="AA684" s="1">
        <v>0.02840347045880054</v>
      </c>
      <c r="AB684" s="1">
        <v>0</v>
      </c>
      <c r="AC684" s="1">
        <v>0.003520151099636104</v>
      </c>
      <c r="AD684" s="1">
        <v>-0.01416546110491024</v>
      </c>
      <c r="AE684" s="1">
        <v>0.01494082822341936</v>
      </c>
      <c r="AF684" s="1">
        <v>0.03178103686840239</v>
      </c>
      <c r="AG684" s="1">
        <v>0.001487749795040294</v>
      </c>
      <c r="AH684" s="1">
        <v>0.01199338237455727</v>
      </c>
      <c r="AI684" s="1">
        <v>-0.0002071801373625393</v>
      </c>
      <c r="AJ684" s="1">
        <v>0.02678971799604346</v>
      </c>
      <c r="AK684" s="1">
        <v>-0.008268450026384322</v>
      </c>
      <c r="AL684" s="1">
        <v>-0.008094867613905321</v>
      </c>
      <c r="AM684" s="1">
        <v>-0.01313178056873443</v>
      </c>
      <c r="AN684" s="1">
        <v>0.0002218477928392915</v>
      </c>
      <c r="AO684" s="1">
        <v>0.01923080192506088</v>
      </c>
      <c r="AP684" s="1">
        <v>0.02625390239648584</v>
      </c>
      <c r="AQ684" s="1">
        <v>0.02149422396691958</v>
      </c>
      <c r="AR684" s="1">
        <v>0</v>
      </c>
      <c r="AS684" s="1">
        <v>0.004884426751891047</v>
      </c>
      <c r="AT684" s="1">
        <v>0</v>
      </c>
      <c r="AU684" s="1">
        <v>0.006449763107093442</v>
      </c>
      <c r="AV684" s="1">
        <v>0.009881032237193388</v>
      </c>
      <c r="AW684" s="1">
        <v>0.008150025421080676</v>
      </c>
      <c r="AX684" s="1">
        <v>-0.02173152308409831</v>
      </c>
      <c r="AY684" s="1">
        <v>0.00765822402851879</v>
      </c>
      <c r="AZ684" s="1">
        <v>0.003810596789844078</v>
      </c>
      <c r="BA684" s="1">
        <v>0.009557660836767345</v>
      </c>
      <c r="BB684" s="1">
        <v>-0.006392940398185498</v>
      </c>
      <c r="BC684" s="1">
        <v>-0.007840959166267814</v>
      </c>
      <c r="BD684" s="1">
        <v>-0.001787184037070233</v>
      </c>
      <c r="BE684" s="1">
        <v>-0.02064483173720932</v>
      </c>
      <c r="BF684" s="1">
        <v>0</v>
      </c>
      <c r="BG684" s="1">
        <v>0.0599835281561174</v>
      </c>
    </row>
    <row r="685" spans="1:59">
      <c r="A685" s="11">
        <v>44416</v>
      </c>
      <c r="B685" s="1">
        <v>0</v>
      </c>
      <c r="C685" s="1">
        <v>0</v>
      </c>
      <c r="D685" s="1">
        <v>0</v>
      </c>
      <c r="E685" s="1">
        <v>0</v>
      </c>
      <c r="F685" s="1">
        <v>0</v>
      </c>
      <c r="G685" s="1">
        <v>0</v>
      </c>
      <c r="H685" s="1">
        <v>0</v>
      </c>
      <c r="I685" s="1">
        <v>0</v>
      </c>
      <c r="J685" s="1">
        <v>0</v>
      </c>
      <c r="K685" s="1">
        <v>0</v>
      </c>
      <c r="L685" s="1">
        <v>0.01374174442677312</v>
      </c>
      <c r="M685" s="1">
        <v>0</v>
      </c>
      <c r="N685" s="1">
        <v>0</v>
      </c>
      <c r="O685" s="1">
        <v>0</v>
      </c>
      <c r="P685" s="1">
        <v>0</v>
      </c>
      <c r="Q685" s="1">
        <v>0.00225617584914195</v>
      </c>
      <c r="R685" s="1">
        <v>0</v>
      </c>
      <c r="S685" s="1">
        <v>0</v>
      </c>
      <c r="T685" s="1">
        <v>0</v>
      </c>
      <c r="U685" s="1">
        <v>0</v>
      </c>
      <c r="V685" s="1">
        <v>0</v>
      </c>
      <c r="W685" s="1">
        <v>0</v>
      </c>
      <c r="X685" s="1">
        <v>0.0021959462518788</v>
      </c>
      <c r="Y685" s="1">
        <v>0.007664930135330428</v>
      </c>
      <c r="Z685" s="1">
        <v>0</v>
      </c>
      <c r="AA685" s="1">
        <v>0</v>
      </c>
      <c r="AB685" s="1">
        <v>0.001288003422080353</v>
      </c>
      <c r="AC685" s="1">
        <v>0</v>
      </c>
      <c r="AD685" s="1">
        <v>0</v>
      </c>
      <c r="AE685" s="1">
        <v>0</v>
      </c>
      <c r="AF685" s="1">
        <v>0</v>
      </c>
      <c r="AG685" s="1">
        <v>0</v>
      </c>
      <c r="AH685" s="1">
        <v>0</v>
      </c>
      <c r="AI685" s="1">
        <v>0</v>
      </c>
      <c r="AJ685" s="1">
        <v>0</v>
      </c>
      <c r="AK685" s="1">
        <v>0</v>
      </c>
      <c r="AL685" s="1">
        <v>0</v>
      </c>
      <c r="AM685" s="1">
        <v>0</v>
      </c>
      <c r="AN685" s="1">
        <v>0</v>
      </c>
      <c r="AO685" s="1">
        <v>0</v>
      </c>
      <c r="AP685" s="1">
        <v>0</v>
      </c>
      <c r="AQ685" s="1">
        <v>0</v>
      </c>
      <c r="AR685" s="1">
        <v>-0.0008045358959306581</v>
      </c>
      <c r="AS685" s="1">
        <v>0</v>
      </c>
      <c r="AT685" s="1">
        <v>0.003700743437471399</v>
      </c>
      <c r="AU685" s="1">
        <v>0</v>
      </c>
      <c r="AV685" s="1">
        <v>0</v>
      </c>
      <c r="AW685" s="1">
        <v>0</v>
      </c>
      <c r="AX685" s="1">
        <v>0</v>
      </c>
      <c r="AY685" s="1">
        <v>0</v>
      </c>
      <c r="AZ685" s="1">
        <v>0</v>
      </c>
      <c r="BA685" s="1">
        <v>0</v>
      </c>
      <c r="BB685" s="1">
        <v>0</v>
      </c>
      <c r="BC685" s="1">
        <v>0</v>
      </c>
      <c r="BD685" s="1">
        <v>0</v>
      </c>
      <c r="BE685" s="1">
        <v>0</v>
      </c>
      <c r="BF685" s="1">
        <v>0.03508767649227051</v>
      </c>
      <c r="BG685" s="1">
        <v>0</v>
      </c>
    </row>
    <row r="686" spans="1:59">
      <c r="A686" s="11">
        <v>44417</v>
      </c>
      <c r="B686" s="1">
        <v>0.008103467167696499</v>
      </c>
      <c r="C686" s="1">
        <v>-0.002311534928887249</v>
      </c>
      <c r="D686" s="1">
        <v>0.01421784038242402</v>
      </c>
      <c r="E686" s="1">
        <v>-0.02297701176344402</v>
      </c>
      <c r="F686" s="1">
        <v>-0.0009177334401756498</v>
      </c>
      <c r="G686" s="1">
        <v>-0.01817122636164703</v>
      </c>
      <c r="H686" s="1">
        <v>-0.004855217407909729</v>
      </c>
      <c r="I686" s="1">
        <v>-0.005804773120787199</v>
      </c>
      <c r="J686" s="1">
        <v>0.01830990576125169</v>
      </c>
      <c r="K686" s="1">
        <v>0.007520996071364916</v>
      </c>
      <c r="L686" s="1">
        <v>-0.006587118368265976</v>
      </c>
      <c r="M686" s="1">
        <v>0.001910766056272273</v>
      </c>
      <c r="N686" s="1">
        <v>-0.006438261350165231</v>
      </c>
      <c r="O686" s="1">
        <v>0.009383463460023611</v>
      </c>
      <c r="P686" s="1">
        <v>0.01192418757402525</v>
      </c>
      <c r="Q686" s="1">
        <v>-0.0238022069897369</v>
      </c>
      <c r="R686" s="1">
        <v>-0.006646759702004013</v>
      </c>
      <c r="S686" s="1">
        <v>0.003860580690049131</v>
      </c>
      <c r="T686" s="1">
        <v>-0.008462854624083138</v>
      </c>
      <c r="U686" s="1">
        <v>0.007049267709269724</v>
      </c>
      <c r="V686" s="1">
        <v>-0.001628930334480971</v>
      </c>
      <c r="W686" s="1">
        <v>0.009419068944542808</v>
      </c>
      <c r="X686" s="1">
        <v>-0.001947718884819594</v>
      </c>
      <c r="Y686" s="1">
        <v>0.008027728300723069</v>
      </c>
      <c r="Z686" s="1">
        <v>-0.00781541113441464</v>
      </c>
      <c r="AA686" s="1">
        <v>-0.001079210252155516</v>
      </c>
      <c r="AB686" s="1">
        <v>0</v>
      </c>
      <c r="AC686" s="1">
        <v>-0.002789708921481227</v>
      </c>
      <c r="AD686" s="1">
        <v>-0.002154054609075473</v>
      </c>
      <c r="AE686" s="1">
        <v>-0.03881506783253119</v>
      </c>
      <c r="AF686" s="1">
        <v>0.003818703936193879</v>
      </c>
      <c r="AG686" s="1">
        <v>-0.005226883340262223</v>
      </c>
      <c r="AH686" s="1">
        <v>-0.02754639210459708</v>
      </c>
      <c r="AI686" s="1">
        <v>-0.003903911730662957</v>
      </c>
      <c r="AJ686" s="1">
        <v>0.003696328687534889</v>
      </c>
      <c r="AK686" s="1">
        <v>-0.001114238984622595</v>
      </c>
      <c r="AL686" s="1">
        <v>0.06264359576272582</v>
      </c>
      <c r="AM686" s="1">
        <v>-0.00348618731522321</v>
      </c>
      <c r="AN686" s="1">
        <v>0.0201908120199672</v>
      </c>
      <c r="AO686" s="1">
        <v>-0.001366613448307019</v>
      </c>
      <c r="AP686" s="1">
        <v>0.0004772822824061773</v>
      </c>
      <c r="AQ686" s="1">
        <v>-0.003506874473485966</v>
      </c>
      <c r="AR686" s="1">
        <v>0.002415449893480304</v>
      </c>
      <c r="AS686" s="1">
        <v>0.001458224326297275</v>
      </c>
      <c r="AT686" s="1">
        <v>0.003265685898533377</v>
      </c>
      <c r="AU686" s="1">
        <v>0.004660634365926342</v>
      </c>
      <c r="AV686" s="1">
        <v>-0.007219478779056265</v>
      </c>
      <c r="AW686" s="1">
        <v>0.007336364749431112</v>
      </c>
      <c r="AX686" s="1">
        <v>0.02096977928274701</v>
      </c>
      <c r="AY686" s="1">
        <v>0.0008000183105467684</v>
      </c>
      <c r="AZ686" s="1">
        <v>-0.0009631897427597735</v>
      </c>
      <c r="BA686" s="1">
        <v>-0.01023802943902408</v>
      </c>
      <c r="BB686" s="1">
        <v>-0.01912523123266263</v>
      </c>
      <c r="BC686" s="1">
        <v>0.002538767323035929</v>
      </c>
      <c r="BD686" s="1">
        <v>0.002410070204343251</v>
      </c>
      <c r="BE686" s="1">
        <v>-0.01170383041634215</v>
      </c>
      <c r="BF686" s="1">
        <v>0.003389805083796826</v>
      </c>
      <c r="BG686" s="1">
        <v>0.02093028714469169</v>
      </c>
    </row>
    <row r="687" spans="1:59">
      <c r="A687" s="11">
        <v>44418</v>
      </c>
      <c r="B687" s="1">
        <v>-0.003735041749307833</v>
      </c>
      <c r="C687" s="1">
        <v>0.01051502073241251</v>
      </c>
      <c r="D687" s="1">
        <v>0.01243606431129174</v>
      </c>
      <c r="E687" s="1">
        <v>-0.01022493451755602</v>
      </c>
      <c r="F687" s="1">
        <v>-0.006340816609805455</v>
      </c>
      <c r="G687" s="1">
        <v>0.003163471953543606</v>
      </c>
      <c r="H687" s="1">
        <v>0.006830497878036468</v>
      </c>
      <c r="I687" s="1">
        <v>0.002458364801736446</v>
      </c>
      <c r="J687" s="1">
        <v>-0.008759816550782173</v>
      </c>
      <c r="K687" s="1">
        <v>0.004215012220423642</v>
      </c>
      <c r="L687" s="1">
        <v>-0.002356469205714751</v>
      </c>
      <c r="M687" s="1">
        <v>0.005811905194540889</v>
      </c>
      <c r="N687" s="1">
        <v>0.0074450733067013</v>
      </c>
      <c r="O687" s="1">
        <v>0.009960151158588504</v>
      </c>
      <c r="P687" s="1">
        <v>-0.01466477395371413</v>
      </c>
      <c r="Q687" s="1">
        <v>-0.01508588703200453</v>
      </c>
      <c r="R687" s="1">
        <v>-0.005227573664310925</v>
      </c>
      <c r="S687" s="1">
        <v>-0.009826072519061757</v>
      </c>
      <c r="T687" s="1">
        <v>-0.002357913897376274</v>
      </c>
      <c r="U687" s="1">
        <v>0.0006847558833666945</v>
      </c>
      <c r="V687" s="1">
        <v>0.001208545013379858</v>
      </c>
      <c r="W687" s="1">
        <v>0.009072157836352623</v>
      </c>
      <c r="X687" s="1">
        <v>0.006708177434402884</v>
      </c>
      <c r="Y687" s="1">
        <v>0.000656194425086909</v>
      </c>
      <c r="Z687" s="1">
        <v>-0.005046106252374227</v>
      </c>
      <c r="AA687" s="1">
        <v>0.01226690989054524</v>
      </c>
      <c r="AB687" s="1">
        <v>-0.003323247888802339</v>
      </c>
      <c r="AC687" s="1">
        <v>0.003323627124046435</v>
      </c>
      <c r="AD687" s="1">
        <v>-0.004342114286244758</v>
      </c>
      <c r="AE687" s="1">
        <v>-0.007688914910003009</v>
      </c>
      <c r="AF687" s="1">
        <v>0.02100563551463952</v>
      </c>
      <c r="AG687" s="1">
        <v>-0.001327342961183309</v>
      </c>
      <c r="AH687" s="1">
        <v>0.04973661199407897</v>
      </c>
      <c r="AI687" s="1">
        <v>-0.006555039685399278</v>
      </c>
      <c r="AJ687" s="1">
        <v>0.01097534297371716</v>
      </c>
      <c r="AK687" s="1">
        <v>-0.007942658384813228</v>
      </c>
      <c r="AL687" s="1">
        <v>-0.01189829714353607</v>
      </c>
      <c r="AM687" s="1">
        <v>-0.01768899384950595</v>
      </c>
      <c r="AN687" s="1">
        <v>0.04806422238893693</v>
      </c>
      <c r="AO687" s="1">
        <v>0.008894224967318287</v>
      </c>
      <c r="AP687" s="1">
        <v>0.01192628696920095</v>
      </c>
      <c r="AQ687" s="1">
        <v>0.01508299619086295</v>
      </c>
      <c r="AR687" s="1">
        <v>0.00240962955403079</v>
      </c>
      <c r="AS687" s="1">
        <v>0.005662531588431552</v>
      </c>
      <c r="AT687" s="1">
        <v>0.002190074642427708</v>
      </c>
      <c r="AU687" s="1">
        <v>0.02493475593338856</v>
      </c>
      <c r="AV687" s="1">
        <v>-0.007846136045001062</v>
      </c>
      <c r="AW687" s="1">
        <v>0.007978872284277072</v>
      </c>
      <c r="AX687" s="1">
        <v>-0.005281893495678203</v>
      </c>
      <c r="AY687" s="1">
        <v>0.02358114075912465</v>
      </c>
      <c r="AZ687" s="1">
        <v>0.02577625548055118</v>
      </c>
      <c r="BA687" s="1">
        <v>0.002214841598128903</v>
      </c>
      <c r="BB687" s="1">
        <v>-0.03758196537282377</v>
      </c>
      <c r="BC687" s="1">
        <v>0.008863215849090667</v>
      </c>
      <c r="BD687" s="1">
        <v>0.02129400588783015</v>
      </c>
      <c r="BE687" s="1">
        <v>0.0389295945372965</v>
      </c>
      <c r="BF687" s="1">
        <v>-0.01182428933063184</v>
      </c>
      <c r="BG687" s="1">
        <v>0.01898251751005198</v>
      </c>
    </row>
    <row r="688" spans="1:59">
      <c r="A688" s="11">
        <v>44419</v>
      </c>
      <c r="B688" s="1">
        <v>-0.01010581113652387</v>
      </c>
      <c r="C688" s="1">
        <v>0.004409249585452413</v>
      </c>
      <c r="D688" s="1">
        <v>0.009528720481135178</v>
      </c>
      <c r="E688" s="1">
        <v>0.0112696929978453</v>
      </c>
      <c r="F688" s="1">
        <v>-0.008603643493863333</v>
      </c>
      <c r="G688" s="1">
        <v>0.03979604234355349</v>
      </c>
      <c r="H688" s="1">
        <v>-0.001744547066521052</v>
      </c>
      <c r="I688" s="1">
        <v>-0.004444873735135357</v>
      </c>
      <c r="J688" s="1">
        <v>0.009302449384047895</v>
      </c>
      <c r="K688" s="1">
        <v>-0.002174413177431278</v>
      </c>
      <c r="L688" s="1">
        <v>-0.005712721368374196</v>
      </c>
      <c r="M688" s="1">
        <v>0.002866622325425894</v>
      </c>
      <c r="N688" s="1">
        <v>0.02709736181212752</v>
      </c>
      <c r="O688" s="1">
        <v>0.002410813575247195</v>
      </c>
      <c r="P688" s="1">
        <v>0.001812851219846534</v>
      </c>
      <c r="Q688" s="1">
        <v>0.03407314912578374</v>
      </c>
      <c r="R688" s="1">
        <v>0.01275218644803155</v>
      </c>
      <c r="S688" s="1">
        <v>0.003402936546988311</v>
      </c>
      <c r="T688" s="1">
        <v>-0.005758999015340827</v>
      </c>
      <c r="U688" s="1">
        <v>-0.002947197725775008</v>
      </c>
      <c r="V688" s="1">
        <v>0.009477341271775019</v>
      </c>
      <c r="W688" s="1">
        <v>0.00256869613269517</v>
      </c>
      <c r="X688" s="1">
        <v>-0.006663477644036409</v>
      </c>
      <c r="Y688" s="1">
        <v>0.007779614053978312</v>
      </c>
      <c r="Z688" s="1">
        <v>0.0002473646209526503</v>
      </c>
      <c r="AA688" s="1">
        <v>0.01193033322545145</v>
      </c>
      <c r="AB688" s="1">
        <v>0.001505856395049188</v>
      </c>
      <c r="AC688" s="1">
        <v>0.002926363259600606</v>
      </c>
      <c r="AD688" s="1">
        <v>0.007268367315941937</v>
      </c>
      <c r="AE688" s="1">
        <v>-0.007559607946989289</v>
      </c>
      <c r="AF688" s="1">
        <v>0.01409364394991264</v>
      </c>
      <c r="AG688" s="1">
        <v>-0.003239867670685626</v>
      </c>
      <c r="AH688" s="1">
        <v>0.01976771572022695</v>
      </c>
      <c r="AI688" s="1">
        <v>0.001780506844831775</v>
      </c>
      <c r="AJ688" s="1">
        <v>0.01885578570305513</v>
      </c>
      <c r="AK688" s="1">
        <v>-0.006668738877004809</v>
      </c>
      <c r="AL688" s="1">
        <v>0.01806256929709682</v>
      </c>
      <c r="AM688" s="1">
        <v>-0.01188812791144378</v>
      </c>
      <c r="AN688" s="1">
        <v>-0.03901213408346504</v>
      </c>
      <c r="AO688" s="1">
        <v>0.01147625459062196</v>
      </c>
      <c r="AP688" s="1">
        <v>0.01395433031746518</v>
      </c>
      <c r="AQ688" s="1">
        <v>0.02129758003250015</v>
      </c>
      <c r="AR688" s="1">
        <v>0.0002671713482746974</v>
      </c>
      <c r="AS688" s="1">
        <v>0.0004825718516261457</v>
      </c>
      <c r="AT688" s="1">
        <v>0.004011286773376366</v>
      </c>
      <c r="AU688" s="1">
        <v>-0.01923615895478037</v>
      </c>
      <c r="AV688" s="1">
        <v>0.02169929546748195</v>
      </c>
      <c r="AW688" s="1">
        <v>-0.0004602371897112212</v>
      </c>
      <c r="AX688" s="1">
        <v>-0.003056357047287239</v>
      </c>
      <c r="AY688" s="1">
        <v>0.006247553440019704</v>
      </c>
      <c r="AZ688" s="1">
        <v>0.01407086989357409</v>
      </c>
      <c r="BA688" s="1">
        <v>-0.009811112596094684</v>
      </c>
      <c r="BB688" s="1">
        <v>-0.002376144289892634</v>
      </c>
      <c r="BC688" s="1">
        <v>-0.02291496638112578</v>
      </c>
      <c r="BD688" s="1">
        <v>0.008945338172441364</v>
      </c>
      <c r="BE688" s="1">
        <v>0.03029160498685357</v>
      </c>
      <c r="BF688" s="1">
        <v>-0.01709399677454637</v>
      </c>
      <c r="BG688" s="1">
        <v>-0.009687042749765618</v>
      </c>
    </row>
    <row r="689" spans="1:59">
      <c r="A689" s="11">
        <v>44420</v>
      </c>
      <c r="B689" s="1">
        <v>0.01111472931645863</v>
      </c>
      <c r="C689" s="1">
        <v>0.007199300119798302</v>
      </c>
      <c r="D689" s="1">
        <v>-0.002654598613567871</v>
      </c>
      <c r="E689" s="1">
        <v>-0.01095839804821275</v>
      </c>
      <c r="F689" s="1">
        <v>0.003459810192938395</v>
      </c>
      <c r="G689" s="1">
        <v>0.009532092364282096</v>
      </c>
      <c r="H689" s="1">
        <v>0</v>
      </c>
      <c r="I689" s="1">
        <v>-0.01642203088483518</v>
      </c>
      <c r="J689" s="1">
        <v>-0.01317943189920678</v>
      </c>
      <c r="K689" s="1">
        <v>0.004206311011405894</v>
      </c>
      <c r="L689" s="1">
        <v>-0.01176730251771863</v>
      </c>
      <c r="M689" s="1">
        <v>0.002385809695939489</v>
      </c>
      <c r="N689" s="1">
        <v>0.01958683640456949</v>
      </c>
      <c r="O689" s="1">
        <v>0.01008762399245788</v>
      </c>
      <c r="P689" s="1">
        <v>-0.007938828029498968</v>
      </c>
      <c r="Q689" s="1">
        <v>0.02478941334565543</v>
      </c>
      <c r="R689" s="1">
        <v>0.0001383995668335913</v>
      </c>
      <c r="S689" s="1">
        <v>-0.007688240404817415</v>
      </c>
      <c r="T689" s="1">
        <v>0.02340373627538561</v>
      </c>
      <c r="U689" s="1">
        <v>0.005083880425359233</v>
      </c>
      <c r="V689" s="1">
        <v>-0.007654159480805611</v>
      </c>
      <c r="W689" s="1">
        <v>0.01204205478744291</v>
      </c>
      <c r="X689" s="1">
        <v>0.003781015676792565</v>
      </c>
      <c r="Y689" s="1">
        <v>0.01301388928169001</v>
      </c>
      <c r="Z689" s="1">
        <v>0.003586527162949826</v>
      </c>
      <c r="AA689" s="1">
        <v>0.003909094875139685</v>
      </c>
      <c r="AB689" s="1">
        <v>-0.006981019028058588</v>
      </c>
      <c r="AC689" s="1">
        <v>-0.009771578314805685</v>
      </c>
      <c r="AD689" s="1">
        <v>0.000220136823732453</v>
      </c>
      <c r="AE689" s="1">
        <v>-0.01148913060638723</v>
      </c>
      <c r="AF689" s="1">
        <v>0.001118218940820981</v>
      </c>
      <c r="AG689" s="1">
        <v>0.007473059521232894</v>
      </c>
      <c r="AH689" s="1">
        <v>0.03538485197803132</v>
      </c>
      <c r="AI689" s="1">
        <v>0.009966908785329132</v>
      </c>
      <c r="AJ689" s="1">
        <v>-0.007150194164273982</v>
      </c>
      <c r="AK689" s="1">
        <v>-0.003278733632537389</v>
      </c>
      <c r="AL689" s="1">
        <v>-0.0107527760662548</v>
      </c>
      <c r="AM689" s="1">
        <v>0.01045740340311174</v>
      </c>
      <c r="AN689" s="1">
        <v>0.02008215880976549</v>
      </c>
      <c r="AO689" s="1">
        <v>-0.00257861299624873</v>
      </c>
      <c r="AP689" s="1">
        <v>0.003905515878245724</v>
      </c>
      <c r="AQ689" s="1">
        <v>0.008244493319689017</v>
      </c>
      <c r="AR689" s="1">
        <v>0.00133509722016667</v>
      </c>
      <c r="AS689" s="1">
        <v>-0.002411882009261901</v>
      </c>
      <c r="AT689" s="1">
        <v>0.03218589244751868</v>
      </c>
      <c r="AU689" s="1">
        <v>-0.01009529976763412</v>
      </c>
      <c r="AV689" s="1">
        <v>0.01887861009920377</v>
      </c>
      <c r="AW689" s="1">
        <v>-0.007366819671439928</v>
      </c>
      <c r="AX689" s="1">
        <v>0.02038652839205701</v>
      </c>
      <c r="AY689" s="1">
        <v>0</v>
      </c>
      <c r="AZ689" s="1">
        <v>0.01384842372705797</v>
      </c>
      <c r="BA689" s="1">
        <v>-0.004365615484525187</v>
      </c>
      <c r="BB689" s="1">
        <v>0.004418827535465297</v>
      </c>
      <c r="BC689" s="1">
        <v>0.005220902955904494</v>
      </c>
      <c r="BD689" s="1">
        <v>-0.002676186606786035</v>
      </c>
      <c r="BE689" s="1">
        <v>-0.0006112259274720921</v>
      </c>
      <c r="BF689" s="1">
        <v>-0.008695641657722852</v>
      </c>
      <c r="BG689" s="1">
        <v>0.02859291776622053</v>
      </c>
    </row>
    <row r="690" spans="1:59">
      <c r="A690" s="11">
        <v>44421</v>
      </c>
      <c r="B690" s="1">
        <v>0.002035584621526532</v>
      </c>
      <c r="C690" s="1">
        <v>-0.001743406076258225</v>
      </c>
      <c r="D690" s="1">
        <v>-0.001404959628392932</v>
      </c>
      <c r="E690" s="1">
        <v>0.03802819766908749</v>
      </c>
      <c r="F690" s="1">
        <v>-0.002884827946359692</v>
      </c>
      <c r="G690" s="1">
        <v>-0.01244636574048907</v>
      </c>
      <c r="H690" s="1">
        <v>-0.003300823004503628</v>
      </c>
      <c r="I690" s="1">
        <v>-0.01586146554750834</v>
      </c>
      <c r="J690" s="1">
        <v>-0.01339700959221324</v>
      </c>
      <c r="K690" s="1">
        <v>0.004087840237021911</v>
      </c>
      <c r="L690" s="1">
        <v>0</v>
      </c>
      <c r="M690" s="1">
        <v>0.005523675837854736</v>
      </c>
      <c r="N690" s="1">
        <v>0.01450612187436429</v>
      </c>
      <c r="O690" s="1">
        <v>-0.001519901310034988</v>
      </c>
      <c r="P690" s="1">
        <v>-0.05516328430917905</v>
      </c>
      <c r="Q690" s="1">
        <v>0</v>
      </c>
      <c r="R690" s="1">
        <v>-0.005534055515140412</v>
      </c>
      <c r="S690" s="1">
        <v>0.00422278056109926</v>
      </c>
      <c r="T690" s="1">
        <v>0.01200682392256747</v>
      </c>
      <c r="U690" s="1">
        <v>0.000119301032670549</v>
      </c>
      <c r="V690" s="1">
        <v>0.009460589191604418</v>
      </c>
      <c r="W690" s="1">
        <v>0</v>
      </c>
      <c r="X690" s="1">
        <v>0</v>
      </c>
      <c r="Y690" s="1">
        <v>0</v>
      </c>
      <c r="Z690" s="1">
        <v>0.01047442177430624</v>
      </c>
      <c r="AA690" s="1">
        <v>-0.01118734949216393</v>
      </c>
      <c r="AB690" s="1">
        <v>0</v>
      </c>
      <c r="AC690" s="1">
        <v>-0.00491998873622479</v>
      </c>
      <c r="AD690" s="1">
        <v>-0.0004646558893268704</v>
      </c>
      <c r="AE690" s="1">
        <v>0.009696332158557697</v>
      </c>
      <c r="AF690" s="1">
        <v>-0.002872172294978603</v>
      </c>
      <c r="AG690" s="1">
        <v>0.001461460880234133</v>
      </c>
      <c r="AH690" s="1">
        <v>-0.006537920958157417</v>
      </c>
      <c r="AI690" s="1">
        <v>0.0104896817109954</v>
      </c>
      <c r="AJ690" s="1">
        <v>-0.01193259605464847</v>
      </c>
      <c r="AK690" s="1">
        <v>0.01018166838389778</v>
      </c>
      <c r="AL690" s="1">
        <v>-0.02543481571206674</v>
      </c>
      <c r="AM690" s="1">
        <v>0.01421758970335163</v>
      </c>
      <c r="AN690" s="1">
        <v>0.02624882136279783</v>
      </c>
      <c r="AO690" s="1">
        <v>-0.01561530766367802</v>
      </c>
      <c r="AP690" s="1">
        <v>0.0004632109672395579</v>
      </c>
      <c r="AQ690" s="1">
        <v>-0.01394919398157612</v>
      </c>
      <c r="AR690" s="1">
        <v>0</v>
      </c>
      <c r="AS690" s="1">
        <v>-0.008381734249034212</v>
      </c>
      <c r="AT690" s="1">
        <v>0</v>
      </c>
      <c r="AU690" s="1">
        <v>0.0101982542008987</v>
      </c>
      <c r="AV690" s="1">
        <v>-0.003057270924501032</v>
      </c>
      <c r="AW690" s="1">
        <v>-0.003432463312340372</v>
      </c>
      <c r="AX690" s="1">
        <v>-0.007033557040173943</v>
      </c>
      <c r="AY690" s="1">
        <v>-0.01241752771206539</v>
      </c>
      <c r="AZ690" s="1">
        <v>-0.00016132278777925</v>
      </c>
      <c r="BA690" s="1">
        <v>0.009138917320430817</v>
      </c>
      <c r="BB690" s="1">
        <v>0.004056124159028895</v>
      </c>
      <c r="BC690" s="1">
        <v>-0.004699161729023182</v>
      </c>
      <c r="BD690" s="1">
        <v>0.003153042966749675</v>
      </c>
      <c r="BE690" s="1">
        <v>-0.02562681547713452</v>
      </c>
      <c r="BF690" s="1">
        <v>0</v>
      </c>
      <c r="BG690" s="1">
        <v>-0.05120697444988231</v>
      </c>
    </row>
    <row r="691" spans="1:59">
      <c r="A691" s="11">
        <v>44423</v>
      </c>
      <c r="B691" s="1">
        <v>0</v>
      </c>
      <c r="C691" s="1">
        <v>0</v>
      </c>
      <c r="D691" s="1">
        <v>0</v>
      </c>
      <c r="E691" s="1">
        <v>0</v>
      </c>
      <c r="F691" s="1">
        <v>0</v>
      </c>
      <c r="G691" s="1">
        <v>0</v>
      </c>
      <c r="H691" s="1">
        <v>0</v>
      </c>
      <c r="I691" s="1">
        <v>0</v>
      </c>
      <c r="J691" s="1">
        <v>0</v>
      </c>
      <c r="K691" s="1">
        <v>0</v>
      </c>
      <c r="L691" s="1">
        <v>-0.006596581898369758</v>
      </c>
      <c r="M691" s="1">
        <v>0</v>
      </c>
      <c r="N691" s="1">
        <v>0</v>
      </c>
      <c r="O691" s="1">
        <v>0</v>
      </c>
      <c r="P691" s="1">
        <v>0</v>
      </c>
      <c r="Q691" s="1">
        <v>0.04999086499497585</v>
      </c>
      <c r="R691" s="1">
        <v>0</v>
      </c>
      <c r="S691" s="1">
        <v>0</v>
      </c>
      <c r="T691" s="1">
        <v>0</v>
      </c>
      <c r="U691" s="1">
        <v>0</v>
      </c>
      <c r="V691" s="1">
        <v>0</v>
      </c>
      <c r="W691" s="1">
        <v>0</v>
      </c>
      <c r="X691" s="1">
        <v>-0.01530983060577928</v>
      </c>
      <c r="Y691" s="1">
        <v>-0.00452549158709814</v>
      </c>
      <c r="Z691" s="1">
        <v>0</v>
      </c>
      <c r="AA691" s="1">
        <v>0</v>
      </c>
      <c r="AB691" s="1">
        <v>-0.0129784994794877</v>
      </c>
      <c r="AC691" s="1">
        <v>0</v>
      </c>
      <c r="AD691" s="1">
        <v>0</v>
      </c>
      <c r="AE691" s="1">
        <v>0</v>
      </c>
      <c r="AF691" s="1">
        <v>0</v>
      </c>
      <c r="AG691" s="1">
        <v>0</v>
      </c>
      <c r="AH691" s="1">
        <v>0</v>
      </c>
      <c r="AI691" s="1">
        <v>0</v>
      </c>
      <c r="AJ691" s="1">
        <v>0</v>
      </c>
      <c r="AK691" s="1">
        <v>0</v>
      </c>
      <c r="AL691" s="1">
        <v>0</v>
      </c>
      <c r="AM691" s="1">
        <v>0</v>
      </c>
      <c r="AN691" s="1">
        <v>0</v>
      </c>
      <c r="AO691" s="1">
        <v>0</v>
      </c>
      <c r="AP691" s="1">
        <v>0</v>
      </c>
      <c r="AQ691" s="1">
        <v>0</v>
      </c>
      <c r="AR691" s="1">
        <v>-0.007733259359587463</v>
      </c>
      <c r="AS691" s="1">
        <v>0</v>
      </c>
      <c r="AT691" s="1">
        <v>0.002845346173517171</v>
      </c>
      <c r="AU691" s="1">
        <v>0</v>
      </c>
      <c r="AV691" s="1">
        <v>0</v>
      </c>
      <c r="AW691" s="1">
        <v>0</v>
      </c>
      <c r="AX691" s="1">
        <v>0</v>
      </c>
      <c r="AY691" s="1">
        <v>0</v>
      </c>
      <c r="AZ691" s="1">
        <v>0</v>
      </c>
      <c r="BA691" s="1">
        <v>0</v>
      </c>
      <c r="BB691" s="1">
        <v>0</v>
      </c>
      <c r="BC691" s="1">
        <v>0</v>
      </c>
      <c r="BD691" s="1">
        <v>0</v>
      </c>
      <c r="BE691" s="1">
        <v>0</v>
      </c>
      <c r="BF691" s="1">
        <v>-0.008771919123067629</v>
      </c>
      <c r="BG691" s="1">
        <v>0</v>
      </c>
    </row>
    <row r="692" spans="1:59">
      <c r="A692" s="11">
        <v>44424</v>
      </c>
      <c r="B692" s="1">
        <v>0.01300179528441991</v>
      </c>
      <c r="C692" s="1">
        <v>0.00454064774809626</v>
      </c>
      <c r="D692" s="1">
        <v>0.01095821073529213</v>
      </c>
      <c r="E692" s="1">
        <v>-0.0277702361834119</v>
      </c>
      <c r="F692" s="1">
        <v>0.001523947205777088</v>
      </c>
      <c r="G692" s="1">
        <v>-0.002317910840105575</v>
      </c>
      <c r="H692" s="1">
        <v>0.008961629065314725</v>
      </c>
      <c r="I692" s="1">
        <v>-0.03133277784069766</v>
      </c>
      <c r="J692" s="1">
        <v>-0.02570320294925432</v>
      </c>
      <c r="K692" s="1">
        <v>-0.001005341028979534</v>
      </c>
      <c r="L692" s="1">
        <v>0.01795157235799816</v>
      </c>
      <c r="M692" s="1">
        <v>0.01125437424075448</v>
      </c>
      <c r="N692" s="1">
        <v>-0.005796717268704898</v>
      </c>
      <c r="O692" s="1">
        <v>-0.01782987191546648</v>
      </c>
      <c r="P692" s="1">
        <v>0.007940272019338224</v>
      </c>
      <c r="Q692" s="1">
        <v>0.02308199922277843</v>
      </c>
      <c r="R692" s="1">
        <v>0.004799683276097033</v>
      </c>
      <c r="S692" s="1">
        <v>0.01058390080381133</v>
      </c>
      <c r="T692" s="1">
        <v>-0.02227398153424132</v>
      </c>
      <c r="U692" s="1">
        <v>0.003684771507344253</v>
      </c>
      <c r="V692" s="1">
        <v>0.007939354439438384</v>
      </c>
      <c r="W692" s="1">
        <v>0.0007593749686736206</v>
      </c>
      <c r="X692" s="1">
        <v>0.001604112645345879</v>
      </c>
      <c r="Y692" s="1">
        <v>0.02152806730215784</v>
      </c>
      <c r="Z692" s="1">
        <v>-0.0003050457187984135</v>
      </c>
      <c r="AA692" s="1">
        <v>-0.006563246886449159</v>
      </c>
      <c r="AB692" s="1">
        <v>-0.01402581877692888</v>
      </c>
      <c r="AC692" s="1">
        <v>0.006341033858267009</v>
      </c>
      <c r="AD692" s="1">
        <v>-0.003180631701620085</v>
      </c>
      <c r="AE692" s="1">
        <v>0.006614050176804609</v>
      </c>
      <c r="AF692" s="1">
        <v>-0.008161346484125365</v>
      </c>
      <c r="AG692" s="1">
        <v>0.009306693515548137</v>
      </c>
      <c r="AH692" s="1">
        <v>-0.00508557443830282</v>
      </c>
      <c r="AI692" s="1">
        <v>0.005975695803414283</v>
      </c>
      <c r="AJ692" s="1">
        <v>-0.00614540350225401</v>
      </c>
      <c r="AK692" s="1">
        <v>0.003876570139265789</v>
      </c>
      <c r="AL692" s="1">
        <v>-0.04818209196877465</v>
      </c>
      <c r="AM692" s="1">
        <v>-0.01178922514586689</v>
      </c>
      <c r="AN692" s="1">
        <v>0.008869695860082016</v>
      </c>
      <c r="AO692" s="1">
        <v>-0.003834493066813383</v>
      </c>
      <c r="AP692" s="1">
        <v>-0.00638843011853818</v>
      </c>
      <c r="AQ692" s="1">
        <v>-0.008292657772001499</v>
      </c>
      <c r="AR692" s="1">
        <v>-0.002956239448606346</v>
      </c>
      <c r="AS692" s="1">
        <v>0.005364079046250803</v>
      </c>
      <c r="AT692" s="1">
        <v>0.02323025426601677</v>
      </c>
      <c r="AU692" s="1">
        <v>-0.01326797700162186</v>
      </c>
      <c r="AV692" s="1">
        <v>0.0001858251366322339</v>
      </c>
      <c r="AW692" s="1">
        <v>0.005864624564793086</v>
      </c>
      <c r="AX692" s="1">
        <v>-0.0432254973537064</v>
      </c>
      <c r="AY692" s="1">
        <v>-0.01807469461812938</v>
      </c>
      <c r="AZ692" s="1">
        <v>-0.005862559203977491</v>
      </c>
      <c r="BA692" s="1">
        <v>0.01840491076289874</v>
      </c>
      <c r="BB692" s="1">
        <v>-0.008017360690285247</v>
      </c>
      <c r="BC692" s="1">
        <v>-4.144020902874246E-05</v>
      </c>
      <c r="BD692" s="1">
        <v>0.008158957056849436</v>
      </c>
      <c r="BE692" s="1">
        <v>0.03188733923677511</v>
      </c>
      <c r="BF692" s="1">
        <v>-0.003539908162443317</v>
      </c>
      <c r="BG692" s="1">
        <v>-0.03084046222320258</v>
      </c>
    </row>
    <row r="693" spans="1:59">
      <c r="A693" s="11">
        <v>44425</v>
      </c>
      <c r="B693" s="1">
        <v>0.008262508721436301</v>
      </c>
      <c r="C693" s="1">
        <v>-0.001398871142719305</v>
      </c>
      <c r="D693" s="1">
        <v>-0.01325630555000024</v>
      </c>
      <c r="E693" s="1">
        <v>0.0007442705541653716</v>
      </c>
      <c r="F693" s="1">
        <v>-0.01728702615047184</v>
      </c>
      <c r="G693" s="1">
        <v>-0.007260007532182589</v>
      </c>
      <c r="H693" s="1">
        <v>0.004054715881754767</v>
      </c>
      <c r="I693" s="1">
        <v>-0.04914898284904157</v>
      </c>
      <c r="J693" s="1">
        <v>-0.01343968531468531</v>
      </c>
      <c r="K693" s="1">
        <v>0.007798304351375851</v>
      </c>
      <c r="L693" s="1">
        <v>0.004588363496796255</v>
      </c>
      <c r="M693" s="1">
        <v>-0.001148137142899075</v>
      </c>
      <c r="N693" s="1">
        <v>-0.002202627822151637</v>
      </c>
      <c r="O693" s="1">
        <v>-0.002213849323238537</v>
      </c>
      <c r="P693" s="1">
        <v>-0.03107815007482795</v>
      </c>
      <c r="Q693" s="1">
        <v>-0.0007284778823286597</v>
      </c>
      <c r="R693" s="1">
        <v>0.007199782394557763</v>
      </c>
      <c r="S693" s="1">
        <v>-0.00216862758222669</v>
      </c>
      <c r="T693" s="1">
        <v>-0.01259749431245072</v>
      </c>
      <c r="U693" s="1">
        <v>-0.0116292851086649</v>
      </c>
      <c r="V693" s="1">
        <v>-0.01113412715380857</v>
      </c>
      <c r="W693" s="1">
        <v>-0.001011903784565615</v>
      </c>
      <c r="X693" s="1">
        <v>-0.000985577519480918</v>
      </c>
      <c r="Y693" s="1">
        <v>-0.004651325432678766</v>
      </c>
      <c r="Z693" s="1">
        <v>0.0004880697962650338</v>
      </c>
      <c r="AA693" s="1">
        <v>-0.0120808447833286</v>
      </c>
      <c r="AB693" s="1">
        <v>-0.007223856598364331</v>
      </c>
      <c r="AC693" s="1">
        <v>0.003747467733327126</v>
      </c>
      <c r="AD693" s="1">
        <v>-0.03666978044527558</v>
      </c>
      <c r="AE693" s="1">
        <v>-0.008213312242758564</v>
      </c>
      <c r="AF693" s="1">
        <v>-0.008228438296895901</v>
      </c>
      <c r="AG693" s="1">
        <v>-0.02212457825615888</v>
      </c>
      <c r="AH693" s="1">
        <v>-0.05441958141230641</v>
      </c>
      <c r="AI693" s="1">
        <v>-0.005159563280609514</v>
      </c>
      <c r="AJ693" s="1">
        <v>-0.007046262024651639</v>
      </c>
      <c r="AK693" s="1">
        <v>0.001911473329938573</v>
      </c>
      <c r="AL693" s="1">
        <v>-0.01851408815186706</v>
      </c>
      <c r="AM693" s="1">
        <v>-0.02466160261399708</v>
      </c>
      <c r="AN693" s="1">
        <v>0.03087291414350357</v>
      </c>
      <c r="AO693" s="1">
        <v>-0.01001828275939975</v>
      </c>
      <c r="AP693" s="1">
        <v>-0.007267937255613921</v>
      </c>
      <c r="AQ693" s="1">
        <v>-0.01918328178434181</v>
      </c>
      <c r="AR693" s="1">
        <v>0.001347590830772516</v>
      </c>
      <c r="AS693" s="1">
        <v>-0.006790556040205731</v>
      </c>
      <c r="AT693" s="1">
        <v>0.001717243082110631</v>
      </c>
      <c r="AU693" s="1">
        <v>0.008184719629556803</v>
      </c>
      <c r="AV693" s="1">
        <v>-0.03995164482108848</v>
      </c>
      <c r="AW693" s="1">
        <v>-0.01517754303650032</v>
      </c>
      <c r="AX693" s="1">
        <v>-0.02981764971635026</v>
      </c>
      <c r="AY693" s="1">
        <v>-0.05962384092696993</v>
      </c>
      <c r="AZ693" s="1">
        <v>-0.02415674214566788</v>
      </c>
      <c r="BA693" s="1">
        <v>0.010953884306935</v>
      </c>
      <c r="BB693" s="1">
        <v>-0.003414561536628224</v>
      </c>
      <c r="BC693" s="1">
        <v>-0.03031667045637942</v>
      </c>
      <c r="BD693" s="1">
        <v>-0.0003316478424379987</v>
      </c>
      <c r="BE693" s="1">
        <v>-0.01983085725614364</v>
      </c>
      <c r="BF693" s="1">
        <v>-0.03197156665673317</v>
      </c>
      <c r="BG693" s="1">
        <v>0.0007955821434533217</v>
      </c>
    </row>
    <row r="694" spans="1:59">
      <c r="A694" s="11">
        <v>44426</v>
      </c>
      <c r="B694" s="1">
        <v>-0.01400270640387746</v>
      </c>
      <c r="C694" s="1">
        <v>-0.0129575635760576</v>
      </c>
      <c r="D694" s="1">
        <v>-0.003117358685729599</v>
      </c>
      <c r="E694" s="1">
        <v>-0.03830415777894669</v>
      </c>
      <c r="F694" s="1">
        <v>-0.0125664873901643</v>
      </c>
      <c r="G694" s="1">
        <v>-0.02310950149595337</v>
      </c>
      <c r="H694" s="1">
        <v>-0.003461509770250504</v>
      </c>
      <c r="I694" s="1">
        <v>-0.007943300857427449</v>
      </c>
      <c r="J694" s="1">
        <v>-0.007063405816058244</v>
      </c>
      <c r="K694" s="1">
        <v>-0.006489831186145656</v>
      </c>
      <c r="L694" s="1">
        <v>0</v>
      </c>
      <c r="M694" s="1">
        <v>-0.01355178161394166</v>
      </c>
      <c r="N694" s="1">
        <v>-0.004415081421757616</v>
      </c>
      <c r="O694" s="1">
        <v>-0.02507219163046115</v>
      </c>
      <c r="P694" s="1">
        <v>-0.03376490996322401</v>
      </c>
      <c r="Q694" s="1">
        <v>0</v>
      </c>
      <c r="R694" s="1">
        <v>-0.01354045739448184</v>
      </c>
      <c r="S694" s="1">
        <v>0.001378181889164942</v>
      </c>
      <c r="T694" s="1">
        <v>-0.01979042605924974</v>
      </c>
      <c r="U694" s="1">
        <v>-0.005320441167416368</v>
      </c>
      <c r="V694" s="1">
        <v>-0.01395443348732284</v>
      </c>
      <c r="W694" s="1">
        <v>0.002785528277655214</v>
      </c>
      <c r="X694" s="1">
        <v>-0.01556144269660986</v>
      </c>
      <c r="Y694" s="1">
        <v>0</v>
      </c>
      <c r="Z694" s="1">
        <v>-0.01646032438524925</v>
      </c>
      <c r="AA694" s="1">
        <v>-0.009107616191595613</v>
      </c>
      <c r="AB694" s="1">
        <v>-0.01869473846361902</v>
      </c>
      <c r="AC694" s="1">
        <v>-0.01382745347777592</v>
      </c>
      <c r="AD694" s="1">
        <v>-0.002802706055656801</v>
      </c>
      <c r="AE694" s="1">
        <v>-0.02184987112456349</v>
      </c>
      <c r="AF694" s="1">
        <v>-0.008134034279769775</v>
      </c>
      <c r="AG694" s="1">
        <v>-0.008369367827688268</v>
      </c>
      <c r="AH694" s="1">
        <v>-0.01653413631913325</v>
      </c>
      <c r="AI694" s="1">
        <v>-0.006119124111678365</v>
      </c>
      <c r="AJ694" s="1">
        <v>-0.009558226298438499</v>
      </c>
      <c r="AK694" s="1">
        <v>0.005704307347802251</v>
      </c>
      <c r="AL694" s="1">
        <v>0</v>
      </c>
      <c r="AM694" s="1">
        <v>-0.02148218038913574</v>
      </c>
      <c r="AN694" s="1">
        <v>-0.02201493125382181</v>
      </c>
      <c r="AO694" s="1">
        <v>-0.01166461844816602</v>
      </c>
      <c r="AP694" s="1">
        <v>-0.01389153849081726</v>
      </c>
      <c r="AQ694" s="1">
        <v>-0.00651972504825471</v>
      </c>
      <c r="AR694" s="1">
        <v>-0.01604134032921001</v>
      </c>
      <c r="AS694" s="1">
        <v>-0.01692986695348897</v>
      </c>
      <c r="AT694" s="1">
        <v>0</v>
      </c>
      <c r="AU694" s="1">
        <v>-0.03392287368536262</v>
      </c>
      <c r="AV694" s="1">
        <v>0.00164519661214424</v>
      </c>
      <c r="AW694" s="1">
        <v>-0.01231030576307424</v>
      </c>
      <c r="AX694" s="1">
        <v>0.03497015710402862</v>
      </c>
      <c r="AY694" s="1">
        <v>-0.008085129108834743</v>
      </c>
      <c r="AZ694" s="1">
        <v>0.002716668550363455</v>
      </c>
      <c r="BA694" s="1">
        <v>-0.01057423711395633</v>
      </c>
      <c r="BB694" s="1">
        <v>-0.004652220675862684</v>
      </c>
      <c r="BC694" s="1">
        <v>-0.01281343334770768</v>
      </c>
      <c r="BD694" s="1">
        <v>-0.01061707478028118</v>
      </c>
      <c r="BE694" s="1">
        <v>0.01042633612319332</v>
      </c>
      <c r="BF694" s="1">
        <v>-0.00550448797590386</v>
      </c>
      <c r="BG694" s="1">
        <v>0.01192367686929496</v>
      </c>
    </row>
    <row r="695" spans="1:59">
      <c r="A695" s="11">
        <v>44427</v>
      </c>
      <c r="B695" s="1">
        <v>0.01444355146306164</v>
      </c>
      <c r="C695" s="1">
        <v>-0.007982913768413757</v>
      </c>
      <c r="D695" s="1">
        <v>-0.002084540991993289</v>
      </c>
      <c r="E695" s="1">
        <v>0.00251348125192874</v>
      </c>
      <c r="F695" s="1">
        <v>-0.004207818712309686</v>
      </c>
      <c r="G695" s="1">
        <v>-0.06602790744072762</v>
      </c>
      <c r="H695" s="1">
        <v>0.009648819749427329</v>
      </c>
      <c r="I695" s="1">
        <v>-0.06846534745505362</v>
      </c>
      <c r="J695" s="1">
        <v>0.003556826215002973</v>
      </c>
      <c r="K695" s="1">
        <v>0.004974692920787005</v>
      </c>
      <c r="L695" s="1">
        <v>-0.01997572113979418</v>
      </c>
      <c r="M695" s="1">
        <v>0.01804075989041976</v>
      </c>
      <c r="N695" s="1">
        <v>-0.008373587969898511</v>
      </c>
      <c r="O695" s="1">
        <v>-0.03163396676259778</v>
      </c>
      <c r="P695" s="1">
        <v>0.03108402510205588</v>
      </c>
      <c r="Q695" s="1">
        <v>-0.03252631260125927</v>
      </c>
      <c r="R695" s="1">
        <v>0.009476035185796983</v>
      </c>
      <c r="S695" s="1">
        <v>-0.001782094831095704</v>
      </c>
      <c r="T695" s="1">
        <v>0.01045366775617684</v>
      </c>
      <c r="U695" s="1">
        <v>0.002515124713806882</v>
      </c>
      <c r="V695" s="1">
        <v>0.01311943543740557</v>
      </c>
      <c r="W695" s="1">
        <v>-0.001010115066939821</v>
      </c>
      <c r="X695" s="1">
        <v>0.005201708093065971</v>
      </c>
      <c r="Y695" s="1">
        <v>-0.0006922489314672431</v>
      </c>
      <c r="Z695" s="1">
        <v>-0.0002479979773269969</v>
      </c>
      <c r="AA695" s="1">
        <v>-0.008355798330652031</v>
      </c>
      <c r="AB695" s="1">
        <v>0.003536305288823982</v>
      </c>
      <c r="AC695" s="1">
        <v>-0.007206937054873408</v>
      </c>
      <c r="AD695" s="1">
        <v>0.01305632706783921</v>
      </c>
      <c r="AE695" s="1">
        <v>0.007294009084519271</v>
      </c>
      <c r="AF695" s="1">
        <v>-0.01131706706679092</v>
      </c>
      <c r="AG695" s="1">
        <v>-0.000928448666507653</v>
      </c>
      <c r="AH695" s="1">
        <v>-0.006466245631940426</v>
      </c>
      <c r="AI695" s="1">
        <v>0.02077525366820065</v>
      </c>
      <c r="AJ695" s="1">
        <v>-0.01549939472775563</v>
      </c>
      <c r="AK695" s="1">
        <v>0.04184955460136108</v>
      </c>
      <c r="AL695" s="1">
        <v>-0.05778410497441566</v>
      </c>
      <c r="AM695" s="1">
        <v>0.03981095870757745</v>
      </c>
      <c r="AN695" s="1">
        <v>-0.01034269623674955</v>
      </c>
      <c r="AO695" s="1">
        <v>-0.006574557244246382</v>
      </c>
      <c r="AP695" s="1">
        <v>-0.01208826131582419</v>
      </c>
      <c r="AQ695" s="1">
        <v>-0.007067056996164722</v>
      </c>
      <c r="AR695" s="1">
        <v>0.01022394462457199</v>
      </c>
      <c r="AS695" s="1">
        <v>0.002152605871839075</v>
      </c>
      <c r="AT695" s="1">
        <v>-0.0002950545882347555</v>
      </c>
      <c r="AU695" s="1">
        <v>-0.02460983898788494</v>
      </c>
      <c r="AV695" s="1">
        <v>0.01420291034495769</v>
      </c>
      <c r="AW695" s="1">
        <v>0.01075123160626723</v>
      </c>
      <c r="AX695" s="1">
        <v>-0.02252568828990298</v>
      </c>
      <c r="AY695" s="1">
        <v>-0.03002998162284687</v>
      </c>
      <c r="AZ695" s="1">
        <v>-0.002377573444206305</v>
      </c>
      <c r="BA695" s="1">
        <v>0.02532826967659263</v>
      </c>
      <c r="BB695" s="1">
        <v>0.003916061190130549</v>
      </c>
      <c r="BC695" s="1">
        <v>0.008955920078758339</v>
      </c>
      <c r="BD695" s="1">
        <v>0.00677394276844967</v>
      </c>
      <c r="BE695" s="1">
        <v>-0.02555122558787304</v>
      </c>
      <c r="BF695" s="1">
        <v>0.001844829508687695</v>
      </c>
      <c r="BG695" s="1">
        <v>-0.0243519387850466</v>
      </c>
    </row>
    <row r="696" spans="1:59">
      <c r="A696" s="11">
        <v>44428</v>
      </c>
      <c r="B696" s="1">
        <v>0.004772644945939319</v>
      </c>
      <c r="C696" s="1">
        <v>0.007868490558599728</v>
      </c>
      <c r="D696" s="1">
        <v>0.003954153987894893</v>
      </c>
      <c r="E696" s="1">
        <v>0.009161085878439001</v>
      </c>
      <c r="F696" s="1">
        <v>0.003827154714335368</v>
      </c>
      <c r="G696" s="1">
        <v>0.03366477083080954</v>
      </c>
      <c r="H696" s="1">
        <v>-0.0003822761816070219</v>
      </c>
      <c r="I696" s="1">
        <v>-0.01613202297514538</v>
      </c>
      <c r="J696" s="1">
        <v>0.005569711433239144</v>
      </c>
      <c r="K696" s="1">
        <v>0.00334997905012191</v>
      </c>
      <c r="L696" s="1">
        <v>0</v>
      </c>
      <c r="M696" s="1">
        <v>0.01041254865407892</v>
      </c>
      <c r="N696" s="1">
        <v>0.01200678931242072</v>
      </c>
      <c r="O696" s="1">
        <v>-0.01433605033838814</v>
      </c>
      <c r="P696" s="1">
        <v>0.008128807677533878</v>
      </c>
      <c r="Q696" s="1">
        <v>0</v>
      </c>
      <c r="R696" s="1">
        <v>-0.01242409574194703</v>
      </c>
      <c r="S696" s="1">
        <v>0.007494988721589158</v>
      </c>
      <c r="T696" s="1">
        <v>0.007302776289240143</v>
      </c>
      <c r="U696" s="1">
        <v>0.01112745316019148</v>
      </c>
      <c r="V696" s="1">
        <v>0.02176245815111466</v>
      </c>
      <c r="W696" s="1">
        <v>-0.00151654986505112</v>
      </c>
      <c r="X696" s="1">
        <v>0</v>
      </c>
      <c r="Y696" s="1">
        <v>0</v>
      </c>
      <c r="Z696" s="1">
        <v>0.001921977355380022</v>
      </c>
      <c r="AA696" s="1">
        <v>0.002851946649116588</v>
      </c>
      <c r="AB696" s="1">
        <v>0</v>
      </c>
      <c r="AC696" s="1">
        <v>0.008869297131426368</v>
      </c>
      <c r="AD696" s="1">
        <v>0.003379647332580893</v>
      </c>
      <c r="AE696" s="1">
        <v>0.02443912086407352</v>
      </c>
      <c r="AF696" s="1">
        <v>0.003815470725158754</v>
      </c>
      <c r="AG696" s="1">
        <v>0.01196778570183721</v>
      </c>
      <c r="AH696" s="1">
        <v>0.04132763720693755</v>
      </c>
      <c r="AI696" s="1">
        <v>0.02557522124814038</v>
      </c>
      <c r="AJ696" s="1">
        <v>0.007723016137661576</v>
      </c>
      <c r="AK696" s="1">
        <v>0.005830282286604094</v>
      </c>
      <c r="AL696" s="1">
        <v>0.02166742940358701</v>
      </c>
      <c r="AM696" s="1">
        <v>0.0514191680187055</v>
      </c>
      <c r="AN696" s="1">
        <v>-0.001639334118520241</v>
      </c>
      <c r="AO696" s="1">
        <v>0.008028644004940633</v>
      </c>
      <c r="AP696" s="1">
        <v>0.00529909332023526</v>
      </c>
      <c r="AQ696" s="1">
        <v>0.0183020317103888</v>
      </c>
      <c r="AR696" s="1">
        <v>0</v>
      </c>
      <c r="AS696" s="1">
        <v>0.01040984012512647</v>
      </c>
      <c r="AT696" s="1">
        <v>0</v>
      </c>
      <c r="AU696" s="1">
        <v>-0.01784616809678119</v>
      </c>
      <c r="AV696" s="1">
        <v>0.03400971375924988</v>
      </c>
      <c r="AW696" s="1">
        <v>0.01411958945810166</v>
      </c>
      <c r="AX696" s="1">
        <v>0.01008205651685667</v>
      </c>
      <c r="AY696" s="1">
        <v>0.03715170853216665</v>
      </c>
      <c r="AZ696" s="1">
        <v>0.01637755335037117</v>
      </c>
      <c r="BA696" s="1">
        <v>0.004253413145277385</v>
      </c>
      <c r="BB696" s="1">
        <v>0.008902407882787289</v>
      </c>
      <c r="BC696" s="1">
        <v>0.001672345474370562</v>
      </c>
      <c r="BD696" s="1">
        <v>0.008926779792018724</v>
      </c>
      <c r="BE696" s="1">
        <v>0.03069649359713611</v>
      </c>
      <c r="BF696" s="1">
        <v>0</v>
      </c>
      <c r="BG696" s="1">
        <v>0.01449275918734583</v>
      </c>
    </row>
    <row r="697" spans="1:59">
      <c r="A697" s="11">
        <v>44430</v>
      </c>
      <c r="B697" s="1">
        <v>0</v>
      </c>
      <c r="C697" s="1">
        <v>0</v>
      </c>
      <c r="D697" s="1">
        <v>0</v>
      </c>
      <c r="E697" s="1">
        <v>0</v>
      </c>
      <c r="F697" s="1">
        <v>0</v>
      </c>
      <c r="G697" s="1">
        <v>0</v>
      </c>
      <c r="H697" s="1">
        <v>0</v>
      </c>
      <c r="I697" s="1">
        <v>0</v>
      </c>
      <c r="J697" s="1">
        <v>0</v>
      </c>
      <c r="K697" s="1">
        <v>0</v>
      </c>
      <c r="L697" s="1">
        <v>0.008478846070796298</v>
      </c>
      <c r="M697" s="1">
        <v>0</v>
      </c>
      <c r="N697" s="1">
        <v>0</v>
      </c>
      <c r="O697" s="1">
        <v>0</v>
      </c>
      <c r="P697" s="1">
        <v>0</v>
      </c>
      <c r="Q697" s="1">
        <v>-0.04186434420742158</v>
      </c>
      <c r="R697" s="1">
        <v>0</v>
      </c>
      <c r="S697" s="1">
        <v>0</v>
      </c>
      <c r="T697" s="1">
        <v>0</v>
      </c>
      <c r="U697" s="1">
        <v>0</v>
      </c>
      <c r="V697" s="1">
        <v>0</v>
      </c>
      <c r="W697" s="1">
        <v>0</v>
      </c>
      <c r="X697" s="1">
        <v>-0.002271914109355566</v>
      </c>
      <c r="Y697" s="1">
        <v>0.004070006760222178</v>
      </c>
      <c r="Z697" s="1">
        <v>0</v>
      </c>
      <c r="AA697" s="1">
        <v>0</v>
      </c>
      <c r="AB697" s="1">
        <v>-0.0006819961652153594</v>
      </c>
      <c r="AC697" s="1">
        <v>0</v>
      </c>
      <c r="AD697" s="1">
        <v>0</v>
      </c>
      <c r="AE697" s="1">
        <v>0</v>
      </c>
      <c r="AF697" s="1">
        <v>0</v>
      </c>
      <c r="AG697" s="1">
        <v>0</v>
      </c>
      <c r="AH697" s="1">
        <v>0</v>
      </c>
      <c r="AI697" s="1">
        <v>0</v>
      </c>
      <c r="AJ697" s="1">
        <v>0</v>
      </c>
      <c r="AK697" s="1">
        <v>0</v>
      </c>
      <c r="AL697" s="1">
        <v>0</v>
      </c>
      <c r="AM697" s="1">
        <v>0</v>
      </c>
      <c r="AN697" s="1">
        <v>0</v>
      </c>
      <c r="AO697" s="1">
        <v>0</v>
      </c>
      <c r="AP697" s="1">
        <v>0</v>
      </c>
      <c r="AQ697" s="1">
        <v>0</v>
      </c>
      <c r="AR697" s="1">
        <v>0.001641088871093599</v>
      </c>
      <c r="AS697" s="1">
        <v>0</v>
      </c>
      <c r="AT697" s="1">
        <v>0.02203817421207654</v>
      </c>
      <c r="AU697" s="1">
        <v>0</v>
      </c>
      <c r="AV697" s="1">
        <v>0</v>
      </c>
      <c r="AW697" s="1">
        <v>0</v>
      </c>
      <c r="AX697" s="1">
        <v>0</v>
      </c>
      <c r="AY697" s="1">
        <v>0</v>
      </c>
      <c r="AZ697" s="1">
        <v>0</v>
      </c>
      <c r="BA697" s="1">
        <v>0</v>
      </c>
      <c r="BB697" s="1">
        <v>0</v>
      </c>
      <c r="BC697" s="1">
        <v>0</v>
      </c>
      <c r="BD697" s="1">
        <v>0</v>
      </c>
      <c r="BE697" s="1">
        <v>0</v>
      </c>
      <c r="BF697" s="1">
        <v>0</v>
      </c>
      <c r="BG697" s="1">
        <v>0</v>
      </c>
    </row>
    <row r="698" spans="1:59">
      <c r="A698" s="11">
        <v>44431</v>
      </c>
      <c r="B698" s="1">
        <v>-0.003799856705491322</v>
      </c>
      <c r="C698" s="1">
        <v>0.006209971491823563</v>
      </c>
      <c r="D698" s="1">
        <v>0.02058557681110451</v>
      </c>
      <c r="E698" s="1">
        <v>0.03936927909330867</v>
      </c>
      <c r="F698" s="1">
        <v>0.02060035500127988</v>
      </c>
      <c r="G698" s="1">
        <v>0.03024170819616989</v>
      </c>
      <c r="H698" s="1">
        <v>-0.003824223725714004</v>
      </c>
      <c r="I698" s="1">
        <v>0.0196251627815005</v>
      </c>
      <c r="J698" s="1">
        <v>-0.01812690133735451</v>
      </c>
      <c r="K698" s="1">
        <v>0.007175975351324082</v>
      </c>
      <c r="L698" s="1">
        <v>0.02160356472170188</v>
      </c>
      <c r="M698" s="1">
        <v>-0.008845546293821949</v>
      </c>
      <c r="N698" s="1">
        <v>0.008604984826770634</v>
      </c>
      <c r="O698" s="1">
        <v>0.0002383795498173136</v>
      </c>
      <c r="P698" s="1">
        <v>0.01901523776603709</v>
      </c>
      <c r="Q698" s="1">
        <v>0.04364719144899221</v>
      </c>
      <c r="R698" s="1">
        <v>-0.0102739810028718</v>
      </c>
      <c r="S698" s="1">
        <v>0.002684390260462077</v>
      </c>
      <c r="T698" s="1">
        <v>0.03215413046215732</v>
      </c>
      <c r="U698" s="1">
        <v>0.01923261968693235</v>
      </c>
      <c r="V698" s="1">
        <v>0.005398280129224942</v>
      </c>
      <c r="W698" s="1">
        <v>0.002531525480760966</v>
      </c>
      <c r="X698" s="1">
        <v>-0.01227066672127464</v>
      </c>
      <c r="Y698" s="1">
        <v>-0.01060822383489013</v>
      </c>
      <c r="Z698" s="1">
        <v>0.0008045502861309117</v>
      </c>
      <c r="AA698" s="1">
        <v>0.0127972628102353</v>
      </c>
      <c r="AB698" s="1">
        <v>-0.004436409940732577</v>
      </c>
      <c r="AC698" s="1">
        <v>0.0005039414113565677</v>
      </c>
      <c r="AD698" s="1">
        <v>0.01641404368624855</v>
      </c>
      <c r="AE698" s="1">
        <v>0.01060276407022642</v>
      </c>
      <c r="AF698" s="1">
        <v>0.01090727411008507</v>
      </c>
      <c r="AG698" s="1">
        <v>0.01107496741632619</v>
      </c>
      <c r="AH698" s="1">
        <v>0.0325001615958711</v>
      </c>
      <c r="AI698" s="1">
        <v>0.0009528888816787706</v>
      </c>
      <c r="AJ698" s="1">
        <v>0.008990354891944108</v>
      </c>
      <c r="AK698" s="1">
        <v>0.01179420009772225</v>
      </c>
      <c r="AL698" s="1">
        <v>0.05444622212302286</v>
      </c>
      <c r="AM698" s="1">
        <v>0.05486175315264252</v>
      </c>
      <c r="AN698" s="1">
        <v>0.02483565265250998</v>
      </c>
      <c r="AO698" s="1">
        <v>0.007803209568876479</v>
      </c>
      <c r="AP698" s="1">
        <v>0.01288883971039767</v>
      </c>
      <c r="AQ698" s="1">
        <v>0.01597597874062595</v>
      </c>
      <c r="AR698" s="1">
        <v>0.01174219025542844</v>
      </c>
      <c r="AS698" s="1">
        <v>0.00343417618162456</v>
      </c>
      <c r="AT698" s="1">
        <v>-0.006504656145679188</v>
      </c>
      <c r="AU698" s="1">
        <v>0.005012518196576332</v>
      </c>
      <c r="AV698" s="1">
        <v>0.006909894911311998</v>
      </c>
      <c r="AW698" s="1">
        <v>0.0008817630952704381</v>
      </c>
      <c r="AX698" s="1">
        <v>0.03827951753459802</v>
      </c>
      <c r="AY698" s="1">
        <v>0.00895518454756461</v>
      </c>
      <c r="AZ698" s="1">
        <v>0.008806639264609339</v>
      </c>
      <c r="BA698" s="1">
        <v>-0.01012316997543239</v>
      </c>
      <c r="BB698" s="1">
        <v>0.005362937185571681</v>
      </c>
      <c r="BC698" s="1">
        <v>-0.006378691965764682</v>
      </c>
      <c r="BD698" s="1">
        <v>-0.00660281100309501</v>
      </c>
      <c r="BE698" s="1">
        <v>-0.008622770441937488</v>
      </c>
      <c r="BF698" s="1">
        <v>0.03499094069288478</v>
      </c>
      <c r="BG698" s="1">
        <v>-0.003968250213867153</v>
      </c>
    </row>
    <row r="699" spans="1:59">
      <c r="A699" s="11">
        <v>44432</v>
      </c>
      <c r="B699" s="1">
        <v>-0.0027018781521706</v>
      </c>
      <c r="C699" s="1">
        <v>0</v>
      </c>
      <c r="D699" s="1">
        <v>-0.002767013956686659</v>
      </c>
      <c r="E699" s="1">
        <v>-0.01029691230811391</v>
      </c>
      <c r="F699" s="1">
        <v>0.0122203187690666</v>
      </c>
      <c r="G699" s="1">
        <v>0.01008586376399867</v>
      </c>
      <c r="H699" s="1">
        <v>-0.009596965348539155</v>
      </c>
      <c r="I699" s="1">
        <v>0.06606233422906649</v>
      </c>
      <c r="J699" s="1">
        <v>0.02358962057116099</v>
      </c>
      <c r="K699" s="1">
        <v>-0.00188031624109819</v>
      </c>
      <c r="L699" s="1">
        <v>-0.004796157137674117</v>
      </c>
      <c r="M699" s="1">
        <v>-0.006902052488228394</v>
      </c>
      <c r="N699" s="1">
        <v>0.008402196510088666</v>
      </c>
      <c r="O699" s="1">
        <v>0.01430277287170512</v>
      </c>
      <c r="P699" s="1">
        <v>0.00436135170244345</v>
      </c>
      <c r="Q699" s="1">
        <v>-0.01205671699804811</v>
      </c>
      <c r="R699" s="1">
        <v>0.005013817603326087</v>
      </c>
      <c r="S699" s="1">
        <v>-0.007226858374679956</v>
      </c>
      <c r="T699" s="1">
        <v>-0.02497403538630294</v>
      </c>
      <c r="U699" s="1">
        <v>0.009206240618001571</v>
      </c>
      <c r="V699" s="1">
        <v>0.01213877291621124</v>
      </c>
      <c r="W699" s="1">
        <v>-0.003535454276031746</v>
      </c>
      <c r="X699" s="1">
        <v>0.02151637972718801</v>
      </c>
      <c r="Y699" s="1">
        <v>0.009559768514182165</v>
      </c>
      <c r="Z699" s="1">
        <v>0.008161666036948789</v>
      </c>
      <c r="AA699" s="1">
        <v>0.00619019968588197</v>
      </c>
      <c r="AB699" s="1">
        <v>0.01725320620406068</v>
      </c>
      <c r="AC699" s="1">
        <v>0.004617299349834569</v>
      </c>
      <c r="AD699" s="1">
        <v>0.003561189270877785</v>
      </c>
      <c r="AE699" s="1">
        <v>0.01729837587714456</v>
      </c>
      <c r="AF699" s="1">
        <v>0.008500933471855543</v>
      </c>
      <c r="AG699" s="1">
        <v>0.005944691415510794</v>
      </c>
      <c r="AH699" s="1">
        <v>0.04721524217525763</v>
      </c>
      <c r="AI699" s="1">
        <v>-0.006663365760950279</v>
      </c>
      <c r="AJ699" s="1">
        <v>0.01365766571519789</v>
      </c>
      <c r="AK699" s="1">
        <v>0.0001444997600310582</v>
      </c>
      <c r="AL699" s="1">
        <v>0.08974365758774749</v>
      </c>
      <c r="AM699" s="1">
        <v>-0.007514407391757794</v>
      </c>
      <c r="AN699" s="1">
        <v>-0.03104338221093572</v>
      </c>
      <c r="AO699" s="1">
        <v>0.006461223212510081</v>
      </c>
      <c r="AP699" s="1">
        <v>0.009567576072521122</v>
      </c>
      <c r="AQ699" s="1">
        <v>0.01277634943868389</v>
      </c>
      <c r="AR699" s="1">
        <v>0.01214584076588365</v>
      </c>
      <c r="AS699" s="1">
        <v>0.007333772528944849</v>
      </c>
      <c r="AT699" s="1">
        <v>0.01309448742949115</v>
      </c>
      <c r="AU699" s="1">
        <v>-0.001870195184748624</v>
      </c>
      <c r="AV699" s="1">
        <v>0.006770956698421982</v>
      </c>
      <c r="AW699" s="1">
        <v>0.00621357038818604</v>
      </c>
      <c r="AX699" s="1">
        <v>0.003100647278995838</v>
      </c>
      <c r="AY699" s="1">
        <v>0.02113271357669477</v>
      </c>
      <c r="AZ699" s="1">
        <v>0.0104054219013936</v>
      </c>
      <c r="BA699" s="1">
        <v>-0.004584225293931321</v>
      </c>
      <c r="BB699" s="1">
        <v>-0.001891874037097785</v>
      </c>
      <c r="BC699" s="1">
        <v>0.01365792877744076</v>
      </c>
      <c r="BD699" s="1">
        <v>-0.01030251053626041</v>
      </c>
      <c r="BE699" s="1">
        <v>0.04595651202333295</v>
      </c>
      <c r="BF699" s="1">
        <v>0</v>
      </c>
      <c r="BG699" s="1">
        <v>0.02788841972460654</v>
      </c>
    </row>
    <row r="700" spans="1:59">
      <c r="A700" s="11">
        <v>44433</v>
      </c>
      <c r="B700" s="1">
        <v>-0.006055781520279524</v>
      </c>
      <c r="C700" s="1">
        <v>0.00705348792041427</v>
      </c>
      <c r="D700" s="1">
        <v>0.006717802448916066</v>
      </c>
      <c r="E700" s="1">
        <v>0.00603810047993969</v>
      </c>
      <c r="F700" s="1">
        <v>-0.001996514154784079</v>
      </c>
      <c r="G700" s="1">
        <v>-0.00864386368729575</v>
      </c>
      <c r="H700" s="1">
        <v>0.002907114902739538</v>
      </c>
      <c r="I700" s="1">
        <v>-0.01514263768746782</v>
      </c>
      <c r="J700" s="1">
        <v>0.01152314170346047</v>
      </c>
      <c r="K700" s="1">
        <v>0.01070748105666719</v>
      </c>
      <c r="L700" s="1">
        <v>-0.001971480308439855</v>
      </c>
      <c r="M700" s="1">
        <v>-0.001239535565455419</v>
      </c>
      <c r="N700" s="1">
        <v>-0.006665730342674703</v>
      </c>
      <c r="O700" s="1">
        <v>0.02890715362953822</v>
      </c>
      <c r="P700" s="1">
        <v>-0.005396992144279245</v>
      </c>
      <c r="Q700" s="1">
        <v>0.007762022680891878</v>
      </c>
      <c r="R700" s="1">
        <v>0.005621049408368162</v>
      </c>
      <c r="S700" s="1">
        <v>-0.00109279129966855</v>
      </c>
      <c r="T700" s="1">
        <v>0.0206443904744269</v>
      </c>
      <c r="U700" s="1">
        <v>0.003872922950446611</v>
      </c>
      <c r="V700" s="1">
        <v>-0.004728079403641505</v>
      </c>
      <c r="W700" s="1">
        <v>-0.0005067977520070155</v>
      </c>
      <c r="X700" s="1">
        <v>-0.00840018061570913</v>
      </c>
      <c r="Y700" s="1">
        <v>-0.005900298513040525</v>
      </c>
      <c r="Z700" s="1">
        <v>-0.007053102305584869</v>
      </c>
      <c r="AA700" s="1">
        <v>0.02061274505373056</v>
      </c>
      <c r="AB700" s="1">
        <v>-0.006514736134180743</v>
      </c>
      <c r="AC700" s="1">
        <v>-0.000696286839345972</v>
      </c>
      <c r="AD700" s="1">
        <v>0.006210003960216204</v>
      </c>
      <c r="AE700" s="1">
        <v>-0.001473236607531736</v>
      </c>
      <c r="AF700" s="1">
        <v>0.01264388305428077</v>
      </c>
      <c r="AG700" s="1">
        <v>0.007879414532748985</v>
      </c>
      <c r="AH700" s="1">
        <v>-0.008092411520468801</v>
      </c>
      <c r="AI700" s="1">
        <v>-0.002015753819219701</v>
      </c>
      <c r="AJ700" s="1">
        <v>0.02039059907857377</v>
      </c>
      <c r="AK700" s="1">
        <v>-0.01053460605626799</v>
      </c>
      <c r="AL700" s="1">
        <v>-0.007555336307912053</v>
      </c>
      <c r="AM700" s="1">
        <v>0.01927225018761414</v>
      </c>
      <c r="AN700" s="1">
        <v>-0.01798259892075993</v>
      </c>
      <c r="AO700" s="1">
        <v>0.01936548346648648</v>
      </c>
      <c r="AP700" s="1">
        <v>0.01231991540329336</v>
      </c>
      <c r="AQ700" s="1">
        <v>0.01552658255136885</v>
      </c>
      <c r="AR700" s="1">
        <v>-0.002400077643422538</v>
      </c>
      <c r="AS700" s="1">
        <v>0.01148681046302835</v>
      </c>
      <c r="AT700" s="1">
        <v>0.003156227394470745</v>
      </c>
      <c r="AU700" s="1">
        <v>-0.001249278001135279</v>
      </c>
      <c r="AV700" s="1">
        <v>0.00454421526444726</v>
      </c>
      <c r="AW700" s="1">
        <v>0.01069118605784936</v>
      </c>
      <c r="AX700" s="1">
        <v>0.003825045873930621</v>
      </c>
      <c r="AY700" s="1">
        <v>-0.001241750282904963</v>
      </c>
      <c r="AZ700" s="1">
        <v>0.04293162372859416</v>
      </c>
      <c r="BA700" s="1">
        <v>-0.008667758067692599</v>
      </c>
      <c r="BB700" s="1">
        <v>0.01301930403078022</v>
      </c>
      <c r="BC700" s="1">
        <v>-0.01134863448295564</v>
      </c>
      <c r="BD700" s="1">
        <v>0.0004030261842082883</v>
      </c>
      <c r="BE700" s="1">
        <v>0.006959262932266119</v>
      </c>
      <c r="BF700" s="1">
        <v>0</v>
      </c>
      <c r="BG700" s="1">
        <v>0.04031011419695818</v>
      </c>
    </row>
    <row r="701" spans="1:59">
      <c r="A701" s="11">
        <v>44434</v>
      </c>
      <c r="B701" s="1">
        <v>0.005852139232481512</v>
      </c>
      <c r="C701" s="1">
        <v>-0.01243205388542179</v>
      </c>
      <c r="D701" s="1">
        <v>-0.01196768865700237</v>
      </c>
      <c r="E701" s="1">
        <v>-0.009510677559253167</v>
      </c>
      <c r="F701" s="1">
        <v>0.005098257262930783</v>
      </c>
      <c r="G701" s="1">
        <v>-0.01608524609232198</v>
      </c>
      <c r="H701" s="1">
        <v>-0.01043477042782304</v>
      </c>
      <c r="I701" s="1">
        <v>-0.0228267325312137</v>
      </c>
      <c r="J701" s="1">
        <v>-0.02823176860161103</v>
      </c>
      <c r="K701" s="1">
        <v>-0.01255573240111107</v>
      </c>
      <c r="L701" s="1">
        <v>0.01316941160379859</v>
      </c>
      <c r="M701" s="1">
        <v>-0.004255071616968809</v>
      </c>
      <c r="N701" s="1">
        <v>-0.006581503781308728</v>
      </c>
      <c r="O701" s="1">
        <v>0.004796813999589089</v>
      </c>
      <c r="P701" s="1">
        <v>0.004178869589556378</v>
      </c>
      <c r="Q701" s="1">
        <v>0.007078872994846996</v>
      </c>
      <c r="R701" s="1">
        <v>-0.01634989112439966</v>
      </c>
      <c r="S701" s="1">
        <v>-0.000176407794510558</v>
      </c>
      <c r="T701" s="1">
        <v>0.01339737407529151</v>
      </c>
      <c r="U701" s="1">
        <v>-0.005785210683906472</v>
      </c>
      <c r="V701" s="1">
        <v>0.001795937092332389</v>
      </c>
      <c r="W701" s="1">
        <v>0.0032963214778714</v>
      </c>
      <c r="X701" s="1">
        <v>-0.001264399761447432</v>
      </c>
      <c r="Y701" s="1">
        <v>-0.01071254058638771</v>
      </c>
      <c r="Z701" s="1">
        <v>-0.007720821360611363</v>
      </c>
      <c r="AA701" s="1">
        <v>0.005157773409274036</v>
      </c>
      <c r="AB701" s="1">
        <v>-0.003052463901066393</v>
      </c>
      <c r="AC701" s="1">
        <v>0.007999889353423217</v>
      </c>
      <c r="AD701" s="1">
        <v>-0.009502362885029147</v>
      </c>
      <c r="AE701" s="1">
        <v>0.001413966078697593</v>
      </c>
      <c r="AF701" s="1">
        <v>-0.01088525856202593</v>
      </c>
      <c r="AG701" s="1">
        <v>-0.01088522925750812</v>
      </c>
      <c r="AH701" s="1">
        <v>0.07109546181301463</v>
      </c>
      <c r="AI701" s="1">
        <v>-0.009668430663087535</v>
      </c>
      <c r="AJ701" s="1">
        <v>-0.01313376746266037</v>
      </c>
      <c r="AK701" s="1">
        <v>0.004638551349705367</v>
      </c>
      <c r="AL701" s="1">
        <v>-0.007504026612593862</v>
      </c>
      <c r="AM701" s="1">
        <v>-0.006527704710876159</v>
      </c>
      <c r="AN701" s="1">
        <v>-0.002736301411963349</v>
      </c>
      <c r="AO701" s="1">
        <v>-0.00588142837544503</v>
      </c>
      <c r="AP701" s="1">
        <v>-0.01198279010722003</v>
      </c>
      <c r="AQ701" s="1">
        <v>-0.01815580468803035</v>
      </c>
      <c r="AR701" s="1">
        <v>0.002940485624658429</v>
      </c>
      <c r="AS701" s="1">
        <v>-0.006397963539185758</v>
      </c>
      <c r="AT701" s="1">
        <v>0.01337492008782637</v>
      </c>
      <c r="AU701" s="1">
        <v>-0.01250784615961231</v>
      </c>
      <c r="AV701" s="1">
        <v>-0.01682801620278274</v>
      </c>
      <c r="AW701" s="1">
        <v>-0.003556405553325259</v>
      </c>
      <c r="AX701" s="1">
        <v>-0.01411697599720807</v>
      </c>
      <c r="AY701" s="1">
        <v>-0.01947780065068017</v>
      </c>
      <c r="AZ701" s="1">
        <v>-0.003129010617597072</v>
      </c>
      <c r="BA701" s="1">
        <v>-0.00688525898711112</v>
      </c>
      <c r="BB701" s="1">
        <v>-0.004478226809022101</v>
      </c>
      <c r="BC701" s="1">
        <v>0.006534763133485555</v>
      </c>
      <c r="BD701" s="1">
        <v>-0.01080832320189629</v>
      </c>
      <c r="BE701" s="1">
        <v>0.09335814627196126</v>
      </c>
      <c r="BF701" s="1">
        <v>-0.003558804526041626</v>
      </c>
      <c r="BG701" s="1">
        <v>0</v>
      </c>
    </row>
    <row r="702" spans="1:59">
      <c r="A702" s="11">
        <v>44435</v>
      </c>
      <c r="B702" s="1">
        <v>-0.00701359844776428</v>
      </c>
      <c r="C702" s="1">
        <v>0.01223392174662097</v>
      </c>
      <c r="D702" s="1">
        <v>0.009469821463452321</v>
      </c>
      <c r="E702" s="1">
        <v>0.03850102556220647</v>
      </c>
      <c r="F702" s="1">
        <v>0.01014175672465778</v>
      </c>
      <c r="G702" s="1">
        <v>0.03544674965616501</v>
      </c>
      <c r="H702" s="1">
        <v>0.003319741085946681</v>
      </c>
      <c r="I702" s="1">
        <v>-0.03491893052920314</v>
      </c>
      <c r="J702" s="1">
        <v>0.005606405957503613</v>
      </c>
      <c r="K702" s="1">
        <v>0.01142402382947183</v>
      </c>
      <c r="L702" s="1">
        <v>0</v>
      </c>
      <c r="M702" s="1">
        <v>0.002292433039662978</v>
      </c>
      <c r="N702" s="1">
        <v>0.003377408519560587</v>
      </c>
      <c r="O702" s="1">
        <v>0.004319021634377584</v>
      </c>
      <c r="P702" s="1">
        <v>0.02453414253566577</v>
      </c>
      <c r="Q702" s="1">
        <v>0</v>
      </c>
      <c r="R702" s="1">
        <v>-0.009021198206230596</v>
      </c>
      <c r="S702" s="1">
        <v>-0.005294460184155692</v>
      </c>
      <c r="T702" s="1">
        <v>0.01912102675171279</v>
      </c>
      <c r="U702" s="1">
        <v>0.01708031405472066</v>
      </c>
      <c r="V702" s="1">
        <v>0.01700201285980629</v>
      </c>
      <c r="W702" s="1">
        <v>-0.005307046650821712</v>
      </c>
      <c r="X702" s="1">
        <v>0</v>
      </c>
      <c r="Y702" s="1">
        <v>0</v>
      </c>
      <c r="Z702" s="1">
        <v>0.01979453561678901</v>
      </c>
      <c r="AA702" s="1">
        <v>0.008037161887977318</v>
      </c>
      <c r="AB702" s="1">
        <v>0</v>
      </c>
      <c r="AC702" s="1">
        <v>0.001023098165002345</v>
      </c>
      <c r="AD702" s="1">
        <v>0.003783005563398723</v>
      </c>
      <c r="AE702" s="1">
        <v>0.01694391624518188</v>
      </c>
      <c r="AF702" s="1">
        <v>0.01586028704775666</v>
      </c>
      <c r="AG702" s="1">
        <v>0.02264119844515955</v>
      </c>
      <c r="AH702" s="1">
        <v>0.02720351218866113</v>
      </c>
      <c r="AI702" s="1">
        <v>0.002106301467105887</v>
      </c>
      <c r="AJ702" s="1">
        <v>0.01731545288603042</v>
      </c>
      <c r="AK702" s="1">
        <v>0.01599648780461838</v>
      </c>
      <c r="AL702" s="1">
        <v>0.01643656277779115</v>
      </c>
      <c r="AM702" s="1">
        <v>0.02573865201506687</v>
      </c>
      <c r="AN702" s="1">
        <v>-0.01646268809286555</v>
      </c>
      <c r="AO702" s="1">
        <v>0.01837694280199509</v>
      </c>
      <c r="AP702" s="1">
        <v>0.01724475136305137</v>
      </c>
      <c r="AQ702" s="1">
        <v>0.01800486570951176</v>
      </c>
      <c r="AR702" s="1">
        <v>0</v>
      </c>
      <c r="AS702" s="1">
        <v>0.01658087863340985</v>
      </c>
      <c r="AT702" s="1">
        <v>0</v>
      </c>
      <c r="AU702" s="1">
        <v>-0.001583307888477048</v>
      </c>
      <c r="AV702" s="1">
        <v>0.02024482023287111</v>
      </c>
      <c r="AW702" s="1">
        <v>0.01880660903465992</v>
      </c>
      <c r="AX702" s="1">
        <v>0.01534601190801843</v>
      </c>
      <c r="AY702" s="1">
        <v>0.01944213841030962</v>
      </c>
      <c r="AZ702" s="1">
        <v>-0.00373052824116582</v>
      </c>
      <c r="BA702" s="1">
        <v>0.004582032173577444</v>
      </c>
      <c r="BB702" s="1">
        <v>0.0180552622418686</v>
      </c>
      <c r="BC702" s="1">
        <v>-0.004741084527073669</v>
      </c>
      <c r="BD702" s="1">
        <v>-0.005632807328299294</v>
      </c>
      <c r="BE702" s="1">
        <v>-0.01510593086793743</v>
      </c>
      <c r="BF702" s="1">
        <v>0</v>
      </c>
      <c r="BG702" s="1">
        <v>-0.02235467303965566</v>
      </c>
    </row>
    <row r="703" spans="1:59">
      <c r="A703" s="11">
        <v>44437</v>
      </c>
      <c r="B703" s="1">
        <v>0</v>
      </c>
      <c r="C703" s="1">
        <v>0</v>
      </c>
      <c r="D703" s="1">
        <v>0</v>
      </c>
      <c r="E703" s="1">
        <v>0</v>
      </c>
      <c r="F703" s="1">
        <v>0</v>
      </c>
      <c r="G703" s="1">
        <v>0</v>
      </c>
      <c r="H703" s="1">
        <v>0</v>
      </c>
      <c r="I703" s="1">
        <v>0</v>
      </c>
      <c r="J703" s="1">
        <v>0</v>
      </c>
      <c r="K703" s="1">
        <v>0</v>
      </c>
      <c r="L703" s="1">
        <v>0.01283573552316764</v>
      </c>
      <c r="M703" s="1">
        <v>0</v>
      </c>
      <c r="N703" s="1">
        <v>0</v>
      </c>
      <c r="O703" s="1">
        <v>0</v>
      </c>
      <c r="P703" s="1">
        <v>0</v>
      </c>
      <c r="Q703" s="1">
        <v>-0.004177622309925022</v>
      </c>
      <c r="R703" s="1">
        <v>0</v>
      </c>
      <c r="S703" s="1">
        <v>0</v>
      </c>
      <c r="T703" s="1">
        <v>0</v>
      </c>
      <c r="U703" s="1">
        <v>0</v>
      </c>
      <c r="V703" s="1">
        <v>0</v>
      </c>
      <c r="W703" s="1">
        <v>0</v>
      </c>
      <c r="X703" s="1">
        <v>0</v>
      </c>
      <c r="Y703" s="1">
        <v>-0.006204465757203681</v>
      </c>
      <c r="Z703" s="1">
        <v>0</v>
      </c>
      <c r="AA703" s="1">
        <v>0</v>
      </c>
      <c r="AB703" s="1">
        <v>0</v>
      </c>
      <c r="AC703" s="1">
        <v>0</v>
      </c>
      <c r="AD703" s="1">
        <v>0</v>
      </c>
      <c r="AE703" s="1">
        <v>0</v>
      </c>
      <c r="AF703" s="1">
        <v>0</v>
      </c>
      <c r="AG703" s="1">
        <v>0</v>
      </c>
      <c r="AH703" s="1">
        <v>0</v>
      </c>
      <c r="AI703" s="1">
        <v>0</v>
      </c>
      <c r="AJ703" s="1">
        <v>0</v>
      </c>
      <c r="AK703" s="1">
        <v>0</v>
      </c>
      <c r="AL703" s="1">
        <v>0</v>
      </c>
      <c r="AM703" s="1">
        <v>0</v>
      </c>
      <c r="AN703" s="1">
        <v>0</v>
      </c>
      <c r="AO703" s="1">
        <v>0</v>
      </c>
      <c r="AP703" s="1">
        <v>0</v>
      </c>
      <c r="AQ703" s="1">
        <v>0</v>
      </c>
      <c r="AR703" s="1">
        <v>0</v>
      </c>
      <c r="AS703" s="1">
        <v>0</v>
      </c>
      <c r="AT703" s="1">
        <v>-0.005040211639294689</v>
      </c>
      <c r="AU703" s="1">
        <v>0</v>
      </c>
      <c r="AV703" s="1">
        <v>0</v>
      </c>
      <c r="AW703" s="1">
        <v>0</v>
      </c>
      <c r="AX703" s="1">
        <v>0</v>
      </c>
      <c r="AY703" s="1">
        <v>0</v>
      </c>
      <c r="AZ703" s="1">
        <v>0</v>
      </c>
      <c r="BA703" s="1">
        <v>0</v>
      </c>
      <c r="BB703" s="1">
        <v>0</v>
      </c>
      <c r="BC703" s="1">
        <v>0</v>
      </c>
      <c r="BD703" s="1">
        <v>0</v>
      </c>
      <c r="BE703" s="1">
        <v>0</v>
      </c>
      <c r="BF703" s="1">
        <v>0</v>
      </c>
      <c r="BG703" s="1">
        <v>0</v>
      </c>
    </row>
    <row r="704" spans="1:59">
      <c r="A704" s="11">
        <v>44438</v>
      </c>
      <c r="B704" s="1">
        <v>0.01083562623949286</v>
      </c>
      <c r="C704" s="1">
        <v>-0.01156064382045352</v>
      </c>
      <c r="D704" s="1">
        <v>-0.01594720149277429</v>
      </c>
      <c r="E704" s="1">
        <v>-0.0007181492814980484</v>
      </c>
      <c r="F704" s="1">
        <v>0.02147699886698962</v>
      </c>
      <c r="G704" s="1">
        <v>0.01519844799930037</v>
      </c>
      <c r="H704" s="1">
        <v>0.01751647136378209</v>
      </c>
      <c r="I704" s="1">
        <v>0.01768352695706632</v>
      </c>
      <c r="J704" s="1">
        <v>-0.0223010139388623</v>
      </c>
      <c r="K704" s="1">
        <v>0.002946400684635586</v>
      </c>
      <c r="L704" s="1">
        <v>0.0129940083154727</v>
      </c>
      <c r="M704" s="1">
        <v>0.01241278606954976</v>
      </c>
      <c r="N704" s="1">
        <v>-0.005049110341908691</v>
      </c>
      <c r="O704" s="1">
        <v>-0.009506506479800447</v>
      </c>
      <c r="P704" s="1">
        <v>0.0003031406649465218</v>
      </c>
      <c r="Q704" s="1">
        <v>-0.001376285446266889</v>
      </c>
      <c r="R704" s="1">
        <v>0.01032185863454882</v>
      </c>
      <c r="S704" s="1">
        <v>-0.01749371975612357</v>
      </c>
      <c r="T704" s="1">
        <v>0.01053591932771236</v>
      </c>
      <c r="U704" s="1">
        <v>0.006357577780494283</v>
      </c>
      <c r="V704" s="1">
        <v>0.01432971489471746</v>
      </c>
      <c r="W704" s="1">
        <v>-0.004319087483482531</v>
      </c>
      <c r="X704" s="1">
        <v>-0.02215464553841928</v>
      </c>
      <c r="Y704" s="1">
        <v>0.003710647730116534</v>
      </c>
      <c r="Z704" s="1">
        <v>-0.01104790511557097</v>
      </c>
      <c r="AA704" s="1">
        <v>-0.01600744397666543</v>
      </c>
      <c r="AB704" s="1">
        <v>-0.007144495437815146</v>
      </c>
      <c r="AC704" s="1">
        <v>0.000165890227765253</v>
      </c>
      <c r="AD704" s="1">
        <v>0.02106063937547109</v>
      </c>
      <c r="AE704" s="1">
        <v>-0.00488981339232597</v>
      </c>
      <c r="AF704" s="1">
        <v>-0.01433817137267768</v>
      </c>
      <c r="AG704" s="1">
        <v>0.02154952278151145</v>
      </c>
      <c r="AH704" s="1">
        <v>-0.0381354700228046</v>
      </c>
      <c r="AI704" s="1">
        <v>0.01291199886659</v>
      </c>
      <c r="AJ704" s="1">
        <v>-0.02257704858674425</v>
      </c>
      <c r="AK704" s="1">
        <v>0.01298935444716776</v>
      </c>
      <c r="AL704" s="1">
        <v>-0.03385081706835813</v>
      </c>
      <c r="AM704" s="1">
        <v>0.002297177534446027</v>
      </c>
      <c r="AN704" s="1">
        <v>0.003433540724729456</v>
      </c>
      <c r="AO704" s="1">
        <v>-0.02005031567427806</v>
      </c>
      <c r="AP704" s="1">
        <v>-0.01425110126860851</v>
      </c>
      <c r="AQ704" s="1">
        <v>-0.02772473912804774</v>
      </c>
      <c r="AR704" s="1">
        <v>0.00746262939766007</v>
      </c>
      <c r="AS704" s="1">
        <v>-0.006492573122748757</v>
      </c>
      <c r="AT704" s="1">
        <v>0.02300501154384271</v>
      </c>
      <c r="AU704" s="1">
        <v>0.003488826460041894</v>
      </c>
      <c r="AV704" s="1">
        <v>0.006494034215497324</v>
      </c>
      <c r="AW704" s="1">
        <v>-0.002425379675639605</v>
      </c>
      <c r="AX704" s="1">
        <v>0.02667435264494311</v>
      </c>
      <c r="AY704" s="1">
        <v>0</v>
      </c>
      <c r="AZ704" s="1">
        <v>-0.0104847182382698</v>
      </c>
      <c r="BA704" s="1">
        <v>-0.00109848265970891</v>
      </c>
      <c r="BB704" s="1">
        <v>0.006748926754213347</v>
      </c>
      <c r="BC704" s="1">
        <v>0.01068619935003112</v>
      </c>
      <c r="BD704" s="1">
        <v>0.008053484209019413</v>
      </c>
      <c r="BE704" s="1">
        <v>0.01066024108706487</v>
      </c>
      <c r="BF704" s="1">
        <v>-0.04821432159618422</v>
      </c>
      <c r="BG704" s="1">
        <v>-0.02057932078691938</v>
      </c>
    </row>
    <row r="705" spans="1:59">
      <c r="A705" s="11">
        <v>44439</v>
      </c>
      <c r="B705" s="1">
        <v>0.003414224111758291</v>
      </c>
      <c r="C705" s="1">
        <v>0.004430251443347633</v>
      </c>
      <c r="D705" s="1">
        <v>0.005649669125838308</v>
      </c>
      <c r="E705" s="1">
        <v>-0.005389853357581242</v>
      </c>
      <c r="F705" s="1">
        <v>0.01438520002272603</v>
      </c>
      <c r="G705" s="1">
        <v>-0.03008697823407602</v>
      </c>
      <c r="H705" s="1">
        <v>-0.01644993675484108</v>
      </c>
      <c r="I705" s="1">
        <v>0.02896057921910611</v>
      </c>
      <c r="J705" s="1">
        <v>-0.01192337453843728</v>
      </c>
      <c r="K705" s="1">
        <v>0.001615872778231386</v>
      </c>
      <c r="L705" s="1">
        <v>-0.02465161002078486</v>
      </c>
      <c r="M705" s="1">
        <v>-0.0009650628876930467</v>
      </c>
      <c r="N705" s="1">
        <v>-0.007026709260627317</v>
      </c>
      <c r="O705" s="1">
        <v>0.004798917920840973</v>
      </c>
      <c r="P705" s="1">
        <v>0.03030303030303028</v>
      </c>
      <c r="Q705" s="1">
        <v>-0.01560371714811781</v>
      </c>
      <c r="R705" s="1">
        <v>-0.008797376808956869</v>
      </c>
      <c r="S705" s="1">
        <v>0.008487189638495263</v>
      </c>
      <c r="T705" s="1">
        <v>-0.01330659219214259</v>
      </c>
      <c r="U705" s="1">
        <v>-5.150265553355293E-05</v>
      </c>
      <c r="V705" s="1">
        <v>-0.02214373196950026</v>
      </c>
      <c r="W705" s="1">
        <v>-0.004082730392092504</v>
      </c>
      <c r="X705" s="1">
        <v>0.001424143875826456</v>
      </c>
      <c r="Y705" s="1">
        <v>-0.01572638496988465</v>
      </c>
      <c r="Z705" s="1">
        <v>0.01073936926972641</v>
      </c>
      <c r="AA705" s="1">
        <v>-0.003054040417599047</v>
      </c>
      <c r="AB705" s="1">
        <v>0.005596826366336849</v>
      </c>
      <c r="AC705" s="1">
        <v>0.0009736527783585913</v>
      </c>
      <c r="AD705" s="1">
        <v>-0.03461829577888997</v>
      </c>
      <c r="AE705" s="1">
        <v>-0.01122294883417996</v>
      </c>
      <c r="AF705" s="1">
        <v>0.00210120433104044</v>
      </c>
      <c r="AG705" s="1">
        <v>-0.003362577541592859</v>
      </c>
      <c r="AH705" s="1">
        <v>-0.004956081080711106</v>
      </c>
      <c r="AI705" s="1">
        <v>-0.005632522028293452</v>
      </c>
      <c r="AJ705" s="1">
        <v>0.01552186409540357</v>
      </c>
      <c r="AK705" s="1">
        <v>0.005316347812644562</v>
      </c>
      <c r="AL705" s="1">
        <v>0.08703416964223187</v>
      </c>
      <c r="AM705" s="1">
        <v>-0.01318098897685382</v>
      </c>
      <c r="AN705" s="1">
        <v>-0.0147562490547184</v>
      </c>
      <c r="AO705" s="1">
        <v>0.002570671401626257</v>
      </c>
      <c r="AP705" s="1">
        <v>0.0004724343407001008</v>
      </c>
      <c r="AQ705" s="1">
        <v>0.004424839711541839</v>
      </c>
      <c r="AR705" s="1">
        <v>0.0005291176671580189</v>
      </c>
      <c r="AS705" s="1">
        <v>0.00111581776632641</v>
      </c>
      <c r="AT705" s="1">
        <v>-0.01914684258144417</v>
      </c>
      <c r="AU705" s="1">
        <v>0.0003160233066874518</v>
      </c>
      <c r="AV705" s="1">
        <v>-0.0163992675124659</v>
      </c>
      <c r="AW705" s="1">
        <v>0.007924035656907691</v>
      </c>
      <c r="AX705" s="1">
        <v>0.00658083407543808</v>
      </c>
      <c r="AY705" s="1">
        <v>-0.040630241106414</v>
      </c>
      <c r="AZ705" s="1">
        <v>0.01080456190666967</v>
      </c>
      <c r="BA705" s="1">
        <v>-0.004853011675054031</v>
      </c>
      <c r="BB705" s="1">
        <v>-0.002014077626481869</v>
      </c>
      <c r="BC705" s="1">
        <v>0.01753717404995681</v>
      </c>
      <c r="BD705" s="1">
        <v>0.002708285729549953</v>
      </c>
      <c r="BE705" s="1">
        <v>0.004735720680258071</v>
      </c>
      <c r="BF705" s="1">
        <v>0.003752436005594939</v>
      </c>
      <c r="BG705" s="1">
        <v>0.01478603416287849</v>
      </c>
    </row>
    <row r="706" spans="1:59">
      <c r="A706" s="11">
        <v>44440</v>
      </c>
      <c r="B706" s="1">
        <v>0.008150641026826166</v>
      </c>
      <c r="C706" s="1">
        <v>-0.005998575137864282</v>
      </c>
      <c r="D706" s="1">
        <v>-0.007465800850144366</v>
      </c>
      <c r="E706" s="1">
        <v>-0.006593238338919893</v>
      </c>
      <c r="F706" s="1">
        <v>0.002365409209550418</v>
      </c>
      <c r="G706" s="1">
        <v>0.03266901144043466</v>
      </c>
      <c r="H706" s="1">
        <v>-0.01594705367311877</v>
      </c>
      <c r="I706" s="1">
        <v>0.03766688471897983</v>
      </c>
      <c r="J706" s="1">
        <v>0.01469053622030159</v>
      </c>
      <c r="K706" s="1">
        <v>0.002542088667233822</v>
      </c>
      <c r="L706" s="1">
        <v>0.0335010867225074</v>
      </c>
      <c r="M706" s="1">
        <v>0.002261329821098723</v>
      </c>
      <c r="N706" s="1">
        <v>0.006814328092179522</v>
      </c>
      <c r="O706" s="1">
        <v>0.009324446730392344</v>
      </c>
      <c r="P706" s="1">
        <v>0.001058780445772012</v>
      </c>
      <c r="Q706" s="1">
        <v>-0.004606461385167848</v>
      </c>
      <c r="R706" s="1">
        <v>0.0062986871500601</v>
      </c>
      <c r="S706" s="1">
        <v>0.008004068209170434</v>
      </c>
      <c r="T706" s="1">
        <v>-0.0211651906513407</v>
      </c>
      <c r="U706" s="1">
        <v>0.002612294684211536</v>
      </c>
      <c r="V706" s="1">
        <v>0.006134261420724707</v>
      </c>
      <c r="W706" s="1">
        <v>-0.0106757051019104</v>
      </c>
      <c r="X706" s="1">
        <v>0.001292760164069318</v>
      </c>
      <c r="Y706" s="1">
        <v>0.006617589312965411</v>
      </c>
      <c r="Z706" s="1">
        <v>-0.0128847258268816</v>
      </c>
      <c r="AA706" s="1">
        <v>-0.001437894377728011</v>
      </c>
      <c r="AB706" s="1">
        <v>-0.008973218289789697</v>
      </c>
      <c r="AC706" s="1">
        <v>-0.008726968452055117</v>
      </c>
      <c r="AD706" s="1">
        <v>-0.01159510831082156</v>
      </c>
      <c r="AE706" s="1">
        <v>0.003742564511890478</v>
      </c>
      <c r="AF706" s="1">
        <v>-0.01112899449916682</v>
      </c>
      <c r="AG706" s="1">
        <v>0.007037753376013978</v>
      </c>
      <c r="AH706" s="1">
        <v>0.01272834335840978</v>
      </c>
      <c r="AI706" s="1">
        <v>-0.0001656055982052207</v>
      </c>
      <c r="AJ706" s="1">
        <v>-0.005642467855077826</v>
      </c>
      <c r="AK706" s="1">
        <v>0.02262865620894039</v>
      </c>
      <c r="AL706" s="1">
        <v>-0.005337772824719811</v>
      </c>
      <c r="AM706" s="1">
        <v>0.002501648784505539</v>
      </c>
      <c r="AN706" s="1">
        <v>-0.0006511251010538066</v>
      </c>
      <c r="AO706" s="1">
        <v>-0.008477374265166593</v>
      </c>
      <c r="AP706" s="1">
        <v>-0.01067246205124117</v>
      </c>
      <c r="AQ706" s="1">
        <v>-0.01468432708870515</v>
      </c>
      <c r="AR706" s="1">
        <v>0.0066101770195377</v>
      </c>
      <c r="AS706" s="1">
        <v>-0.003502709681677985</v>
      </c>
      <c r="AT706" s="1">
        <v>0.03335981366817942</v>
      </c>
      <c r="AU706" s="1">
        <v>0.002527576463764669</v>
      </c>
      <c r="AV706" s="1">
        <v>0.01175292356432567</v>
      </c>
      <c r="AW706" s="1">
        <v>-0.01281986363346155</v>
      </c>
      <c r="AX706" s="1">
        <v>-0.002215523359840432</v>
      </c>
      <c r="AY706" s="1">
        <v>0.0004321620201213072</v>
      </c>
      <c r="AZ706" s="1">
        <v>0.0003872709132990426</v>
      </c>
      <c r="BA706" s="1">
        <v>0.002594505809393244</v>
      </c>
      <c r="BB706" s="1">
        <v>0.005542491345861267</v>
      </c>
      <c r="BC706" s="1">
        <v>-0.002462215240407684</v>
      </c>
      <c r="BD706" s="1">
        <v>-0.002160839389224511</v>
      </c>
      <c r="BE706" s="1">
        <v>-0.01847887862000108</v>
      </c>
      <c r="BF706" s="1">
        <v>-0.01869156669870042</v>
      </c>
      <c r="BG706" s="1">
        <v>-0.001533722561409046</v>
      </c>
    </row>
    <row r="707" spans="1:59">
      <c r="A707" s="11">
        <v>44441</v>
      </c>
      <c r="B707" s="1">
        <v>0.008555777162136735</v>
      </c>
      <c r="C707" s="1">
        <v>-0.006212245973107544</v>
      </c>
      <c r="D707" s="1">
        <v>-0.002234383529246875</v>
      </c>
      <c r="E707" s="1">
        <v>-0.007182479596970381</v>
      </c>
      <c r="F707" s="1">
        <v>-0.004564478889317991</v>
      </c>
      <c r="G707" s="1">
        <v>0.01422129841891517</v>
      </c>
      <c r="H707" s="1">
        <v>0.02015803659274185</v>
      </c>
      <c r="I707" s="1">
        <v>-0.007386881280667446</v>
      </c>
      <c r="J707" s="1">
        <v>-0.03360910997265942</v>
      </c>
      <c r="K707" s="1">
        <v>0.01423836724300198</v>
      </c>
      <c r="L707" s="1">
        <v>-0.01461039878683046</v>
      </c>
      <c r="M707" s="1">
        <v>0.00974762104567839</v>
      </c>
      <c r="N707" s="1">
        <v>0.006247544856061271</v>
      </c>
      <c r="O707" s="1">
        <v>0.01216773133880489</v>
      </c>
      <c r="P707" s="1">
        <v>0.004789061443661868</v>
      </c>
      <c r="Q707" s="1">
        <v>0.01730829510853837</v>
      </c>
      <c r="R707" s="1">
        <v>-0.01280320861117124</v>
      </c>
      <c r="S707" s="1">
        <v>0.01964684959432228</v>
      </c>
      <c r="T707" s="1">
        <v>0.01760298458291976</v>
      </c>
      <c r="U707" s="1">
        <v>-0.01112848940368816</v>
      </c>
      <c r="V707" s="1">
        <v>0.001025439158487185</v>
      </c>
      <c r="W707" s="1">
        <v>0.01230996084328329</v>
      </c>
      <c r="X707" s="1">
        <v>-0.007230439270498157</v>
      </c>
      <c r="Y707" s="1">
        <v>0.007018273591880009</v>
      </c>
      <c r="Z707" s="1">
        <v>0.0107640477638451</v>
      </c>
      <c r="AA707" s="1">
        <v>0.004633090024475539</v>
      </c>
      <c r="AB707" s="1">
        <v>-0.004928354686755565</v>
      </c>
      <c r="AC707" s="1">
        <v>0.003897187282085213</v>
      </c>
      <c r="AD707" s="1">
        <v>-0.01810230244028754</v>
      </c>
      <c r="AE707" s="1">
        <v>0.007946135357392414</v>
      </c>
      <c r="AF707" s="1">
        <v>0.005708605654609844</v>
      </c>
      <c r="AG707" s="1">
        <v>-0.01772016550185185</v>
      </c>
      <c r="AH707" s="1">
        <v>-0.03825123130758901</v>
      </c>
      <c r="AI707" s="1">
        <v>-0.002252915908111719</v>
      </c>
      <c r="AJ707" s="1">
        <v>0.0004309894220870802</v>
      </c>
      <c r="AK707" s="1">
        <v>0.01113264794133362</v>
      </c>
      <c r="AL707" s="1">
        <v>-0.02053665776479852</v>
      </c>
      <c r="AM707" s="1">
        <v>-0.002005255320869481</v>
      </c>
      <c r="AN707" s="1">
        <v>0.01737608739701635</v>
      </c>
      <c r="AO707" s="1">
        <v>0.01176916724237143</v>
      </c>
      <c r="AP707" s="1">
        <v>0.002672940349936592</v>
      </c>
      <c r="AQ707" s="1">
        <v>0.004008135911778288</v>
      </c>
      <c r="AR707" s="1">
        <v>-0.003677359549162595</v>
      </c>
      <c r="AS707" s="1">
        <v>-0.002556261512182911</v>
      </c>
      <c r="AT707" s="1">
        <v>0.0008860366172900314</v>
      </c>
      <c r="AU707" s="1">
        <v>0.004727406394680278</v>
      </c>
      <c r="AV707" s="1">
        <v>0.02863575162347054</v>
      </c>
      <c r="AW707" s="1">
        <v>0.001855151294793078</v>
      </c>
      <c r="AX707" s="1">
        <v>-0.002315788147756681</v>
      </c>
      <c r="AY707" s="1">
        <v>-0.00345572030342578</v>
      </c>
      <c r="AZ707" s="1">
        <v>-0.01613069771804976</v>
      </c>
      <c r="BA707" s="1">
        <v>0.01523901171538089</v>
      </c>
      <c r="BB707" s="1">
        <v>-0.05356181322423481</v>
      </c>
      <c r="BC707" s="1">
        <v>-0.00104590770544799</v>
      </c>
      <c r="BD707" s="1">
        <v>0.005278104405844086</v>
      </c>
      <c r="BE707" s="1">
        <v>-0.006712116378578048</v>
      </c>
      <c r="BF707" s="1">
        <v>-0.01904765631820249</v>
      </c>
      <c r="BG707" s="1">
        <v>-0.00614440547710815</v>
      </c>
    </row>
    <row r="708" spans="1:59">
      <c r="A708" s="11">
        <v>44442</v>
      </c>
      <c r="B708" s="1">
        <v>0.003502286149754452</v>
      </c>
      <c r="C708" s="1">
        <v>-0.005000877433260276</v>
      </c>
      <c r="D708" s="1">
        <v>0</v>
      </c>
      <c r="E708" s="1">
        <v>0.006593417956269665</v>
      </c>
      <c r="F708" s="1">
        <v>0.004311086264728647</v>
      </c>
      <c r="G708" s="1">
        <v>-0.004006457954651488</v>
      </c>
      <c r="H708" s="1">
        <v>-0.01724126597498021</v>
      </c>
      <c r="I708" s="1">
        <v>-0.009883703187454573</v>
      </c>
      <c r="J708" s="1">
        <v>0.02621726837953875</v>
      </c>
      <c r="K708" s="1">
        <v>-0.007211540952543061</v>
      </c>
      <c r="L708" s="1">
        <v>0</v>
      </c>
      <c r="M708" s="1">
        <v>0.003427536402638154</v>
      </c>
      <c r="N708" s="1">
        <v>-0.009830562852642277</v>
      </c>
      <c r="O708" s="1">
        <v>0</v>
      </c>
      <c r="P708" s="1">
        <v>-0.04090760149087191</v>
      </c>
      <c r="Q708" s="1">
        <v>0</v>
      </c>
      <c r="R708" s="1">
        <v>0.001513125758528133</v>
      </c>
      <c r="S708" s="1">
        <v>-0.01216024471907662</v>
      </c>
      <c r="T708" s="1">
        <v>0.02003828065186486</v>
      </c>
      <c r="U708" s="1">
        <v>0.003855246385349398</v>
      </c>
      <c r="V708" s="1">
        <v>0.002447837555383581</v>
      </c>
      <c r="W708" s="1">
        <v>0.001293807778950162</v>
      </c>
      <c r="X708" s="1">
        <v>0</v>
      </c>
      <c r="Y708" s="1">
        <v>0</v>
      </c>
      <c r="Z708" s="1">
        <v>-0.01591290758077124</v>
      </c>
      <c r="AA708" s="1">
        <v>-0.006045245042774705</v>
      </c>
      <c r="AB708" s="1">
        <v>0</v>
      </c>
      <c r="AC708" s="1">
        <v>-0.005725500025444141</v>
      </c>
      <c r="AD708" s="1">
        <v>-0.0001030165703449493</v>
      </c>
      <c r="AE708" s="1">
        <v>0.001516070401778924</v>
      </c>
      <c r="AF708" s="1">
        <v>-0.007135812038429168</v>
      </c>
      <c r="AG708" s="1">
        <v>0.002611412783830369</v>
      </c>
      <c r="AH708" s="1">
        <v>-0.03835234608362281</v>
      </c>
      <c r="AI708" s="1">
        <v>-3.309893209313408E-05</v>
      </c>
      <c r="AJ708" s="1">
        <v>-0.002297430902913344</v>
      </c>
      <c r="AK708" s="1">
        <v>0.003364270741609054</v>
      </c>
      <c r="AL708" s="1">
        <v>-0.02022971223813608</v>
      </c>
      <c r="AM708" s="1">
        <v>0.01995882399159288</v>
      </c>
      <c r="AN708" s="1">
        <v>0</v>
      </c>
      <c r="AO708" s="1">
        <v>-0.0009910631318720275</v>
      </c>
      <c r="AP708" s="1">
        <v>-0.001332907393014726</v>
      </c>
      <c r="AQ708" s="1">
        <v>-0.0164672123161157</v>
      </c>
      <c r="AR708" s="1">
        <v>0</v>
      </c>
      <c r="AS708" s="1">
        <v>-0.006246983805630379</v>
      </c>
      <c r="AT708" s="1">
        <v>0</v>
      </c>
      <c r="AU708" s="1">
        <v>-0.009096619662083638</v>
      </c>
      <c r="AV708" s="1">
        <v>-0.004289639138265189</v>
      </c>
      <c r="AW708" s="1">
        <v>-0.01282679787255514</v>
      </c>
      <c r="AX708" s="1">
        <v>0.001611132584267372</v>
      </c>
      <c r="AY708" s="1">
        <v>0.003467703717568771</v>
      </c>
      <c r="AZ708" s="1">
        <v>0.002360887481068108</v>
      </c>
      <c r="BA708" s="1">
        <v>-0.00200612350897067</v>
      </c>
      <c r="BB708" s="1">
        <v>0.005380807095950235</v>
      </c>
      <c r="BC708" s="1">
        <v>-0.003350004829011932</v>
      </c>
      <c r="BD708" s="1">
        <v>0.004644625955203763</v>
      </c>
      <c r="BE708" s="1">
        <v>-0.01543783220951245</v>
      </c>
      <c r="BF708" s="1">
        <v>0</v>
      </c>
      <c r="BG708" s="1">
        <v>0.02163832805198118</v>
      </c>
    </row>
    <row r="709" spans="1:59">
      <c r="A709" s="11">
        <v>44444</v>
      </c>
      <c r="B709" s="1">
        <v>0</v>
      </c>
      <c r="C709" s="1">
        <v>0</v>
      </c>
      <c r="D709" s="1">
        <v>0</v>
      </c>
      <c r="E709" s="1">
        <v>0</v>
      </c>
      <c r="F709" s="1">
        <v>0</v>
      </c>
      <c r="G709" s="1">
        <v>0</v>
      </c>
      <c r="H709" s="1">
        <v>0</v>
      </c>
      <c r="I709" s="1">
        <v>0</v>
      </c>
      <c r="J709" s="1">
        <v>0</v>
      </c>
      <c r="K709" s="1">
        <v>0</v>
      </c>
      <c r="L709" s="1">
        <v>0.01004415540596049</v>
      </c>
      <c r="M709" s="1">
        <v>0</v>
      </c>
      <c r="N709" s="1">
        <v>0</v>
      </c>
      <c r="O709" s="1">
        <v>0</v>
      </c>
      <c r="P709" s="1">
        <v>0</v>
      </c>
      <c r="Q709" s="1">
        <v>-0.01384745790606701</v>
      </c>
      <c r="R709" s="1">
        <v>0</v>
      </c>
      <c r="S709" s="1">
        <v>0</v>
      </c>
      <c r="T709" s="1">
        <v>0</v>
      </c>
      <c r="U709" s="1">
        <v>0</v>
      </c>
      <c r="V709" s="1">
        <v>0</v>
      </c>
      <c r="W709" s="1">
        <v>0</v>
      </c>
      <c r="X709" s="1">
        <v>0.00728309927752524</v>
      </c>
      <c r="Y709" s="1">
        <v>0.0174674666971335</v>
      </c>
      <c r="Z709" s="1">
        <v>0</v>
      </c>
      <c r="AA709" s="1">
        <v>0</v>
      </c>
      <c r="AB709" s="1">
        <v>0.008408188743725731</v>
      </c>
      <c r="AC709" s="1">
        <v>0</v>
      </c>
      <c r="AD709" s="1">
        <v>0</v>
      </c>
      <c r="AE709" s="1">
        <v>0</v>
      </c>
      <c r="AF709" s="1">
        <v>0</v>
      </c>
      <c r="AG709" s="1">
        <v>0</v>
      </c>
      <c r="AH709" s="1">
        <v>0</v>
      </c>
      <c r="AI709" s="1">
        <v>0</v>
      </c>
      <c r="AJ709" s="1">
        <v>0</v>
      </c>
      <c r="AK709" s="1">
        <v>0</v>
      </c>
      <c r="AL709" s="1">
        <v>0</v>
      </c>
      <c r="AM709" s="1">
        <v>0</v>
      </c>
      <c r="AN709" s="1">
        <v>0</v>
      </c>
      <c r="AO709" s="1">
        <v>0</v>
      </c>
      <c r="AP709" s="1">
        <v>0</v>
      </c>
      <c r="AQ709" s="1">
        <v>0</v>
      </c>
      <c r="AR709" s="1">
        <v>0.01080944045724097</v>
      </c>
      <c r="AS709" s="1">
        <v>0</v>
      </c>
      <c r="AT709" s="1">
        <v>0.002525031470901551</v>
      </c>
      <c r="AU709" s="1">
        <v>0</v>
      </c>
      <c r="AV709" s="1">
        <v>0</v>
      </c>
      <c r="AW709" s="1">
        <v>0</v>
      </c>
      <c r="AX709" s="1">
        <v>0</v>
      </c>
      <c r="AY709" s="1">
        <v>0</v>
      </c>
      <c r="AZ709" s="1">
        <v>0</v>
      </c>
      <c r="BA709" s="1">
        <v>0</v>
      </c>
      <c r="BB709" s="1">
        <v>0</v>
      </c>
      <c r="BC709" s="1">
        <v>0</v>
      </c>
      <c r="BD709" s="1">
        <v>0</v>
      </c>
      <c r="BE709" s="1">
        <v>0</v>
      </c>
      <c r="BF709" s="1">
        <v>-0.009708726542404844</v>
      </c>
      <c r="BG709" s="1">
        <v>0</v>
      </c>
    </row>
    <row r="710" spans="1:59">
      <c r="A710" s="11">
        <v>44445</v>
      </c>
      <c r="B710" s="1">
        <v>0</v>
      </c>
      <c r="C710" s="1">
        <v>0</v>
      </c>
      <c r="D710" s="1">
        <v>0</v>
      </c>
      <c r="E710" s="1">
        <v>0</v>
      </c>
      <c r="F710" s="1">
        <v>0</v>
      </c>
      <c r="G710" s="1">
        <v>0</v>
      </c>
      <c r="H710" s="1">
        <v>0</v>
      </c>
      <c r="I710" s="1">
        <v>0</v>
      </c>
      <c r="J710" s="1">
        <v>0.004692445119462096</v>
      </c>
      <c r="K710" s="1">
        <v>0</v>
      </c>
      <c r="L710" s="1">
        <v>0.0002104625238270597</v>
      </c>
      <c r="M710" s="1">
        <v>0</v>
      </c>
      <c r="N710" s="1">
        <v>0</v>
      </c>
      <c r="O710" s="1">
        <v>0</v>
      </c>
      <c r="P710" s="1">
        <v>0</v>
      </c>
      <c r="Q710" s="1">
        <v>-0.01413220027568984</v>
      </c>
      <c r="R710" s="1">
        <v>0</v>
      </c>
      <c r="S710" s="1">
        <v>0</v>
      </c>
      <c r="T710" s="1">
        <v>0</v>
      </c>
      <c r="U710" s="1">
        <v>0</v>
      </c>
      <c r="V710" s="1">
        <v>0</v>
      </c>
      <c r="W710" s="1">
        <v>0</v>
      </c>
      <c r="X710" s="1">
        <v>-0.01226594139549086</v>
      </c>
      <c r="Y710" s="1">
        <v>-0.01358379253844122</v>
      </c>
      <c r="Z710" s="1">
        <v>0</v>
      </c>
      <c r="AA710" s="1">
        <v>0</v>
      </c>
      <c r="AB710" s="1">
        <v>-0.01199314713858857</v>
      </c>
      <c r="AC710" s="1">
        <v>0</v>
      </c>
      <c r="AD710" s="1">
        <v>0</v>
      </c>
      <c r="AE710" s="1">
        <v>0</v>
      </c>
      <c r="AF710" s="1">
        <v>0</v>
      </c>
      <c r="AG710" s="1">
        <v>0</v>
      </c>
      <c r="AH710" s="1">
        <v>0</v>
      </c>
      <c r="AI710" s="1">
        <v>0</v>
      </c>
      <c r="AJ710" s="1">
        <v>0</v>
      </c>
      <c r="AK710" s="1">
        <v>0</v>
      </c>
      <c r="AL710" s="1">
        <v>0</v>
      </c>
      <c r="AM710" s="1">
        <v>0</v>
      </c>
      <c r="AN710" s="1">
        <v>0</v>
      </c>
      <c r="AO710" s="1">
        <v>0</v>
      </c>
      <c r="AP710" s="1">
        <v>0</v>
      </c>
      <c r="AQ710" s="1">
        <v>0</v>
      </c>
      <c r="AR710" s="1">
        <v>-0.003390726898397145</v>
      </c>
      <c r="AS710" s="1">
        <v>0</v>
      </c>
      <c r="AT710" s="1">
        <v>-0.009426055277355849</v>
      </c>
      <c r="AU710" s="1">
        <v>0</v>
      </c>
      <c r="AV710" s="1">
        <v>0</v>
      </c>
      <c r="AW710" s="1">
        <v>0</v>
      </c>
      <c r="AX710" s="1">
        <v>0</v>
      </c>
      <c r="AY710" s="1">
        <v>0</v>
      </c>
      <c r="AZ710" s="1">
        <v>0</v>
      </c>
      <c r="BA710" s="1">
        <v>0</v>
      </c>
      <c r="BB710" s="1">
        <v>0</v>
      </c>
      <c r="BC710" s="1">
        <v>0</v>
      </c>
      <c r="BD710" s="1">
        <v>0</v>
      </c>
      <c r="BE710" s="1">
        <v>0</v>
      </c>
      <c r="BF710" s="1">
        <v>0</v>
      </c>
      <c r="BG710" s="1">
        <v>0</v>
      </c>
    </row>
    <row r="711" spans="1:59">
      <c r="A711" s="11">
        <v>44446</v>
      </c>
      <c r="B711" s="1">
        <v>-0.004265598942260973</v>
      </c>
      <c r="C711" s="1">
        <v>-0.008257105356597183</v>
      </c>
      <c r="D711" s="1">
        <v>-0.01866104933001578</v>
      </c>
      <c r="E711" s="1">
        <v>-0.007005064191166865</v>
      </c>
      <c r="F711" s="1">
        <v>0.008982024369138308</v>
      </c>
      <c r="G711" s="1">
        <v>-0.001867328380623534</v>
      </c>
      <c r="H711" s="1">
        <v>-0.004928182328684527</v>
      </c>
      <c r="I711" s="1">
        <v>0.02853787741198399</v>
      </c>
      <c r="J711" s="1">
        <v>0</v>
      </c>
      <c r="K711" s="1">
        <v>-0.01859563022298016</v>
      </c>
      <c r="L711" s="1">
        <v>0.001630692955460589</v>
      </c>
      <c r="M711" s="1">
        <v>-0.006377552632638062</v>
      </c>
      <c r="N711" s="1">
        <v>-0.004441514225940191</v>
      </c>
      <c r="O711" s="1">
        <v>-0.0131344566104552</v>
      </c>
      <c r="P711" s="1">
        <v>0</v>
      </c>
      <c r="Q711" s="1">
        <v>0.01057333972198604</v>
      </c>
      <c r="R711" s="1">
        <v>-0.01589932887674239</v>
      </c>
      <c r="S711" s="1">
        <v>-0.007636444817985977</v>
      </c>
      <c r="T711" s="1">
        <v>-0.01908242111926139</v>
      </c>
      <c r="U711" s="1">
        <v>0.005139031789083814</v>
      </c>
      <c r="V711" s="1">
        <v>-0.009142031075167312</v>
      </c>
      <c r="W711" s="1">
        <v>-0.006718502294534856</v>
      </c>
      <c r="X711" s="1">
        <v>-0.005098117624516285</v>
      </c>
      <c r="Y711" s="1">
        <v>-0.007910830814919279</v>
      </c>
      <c r="Z711" s="1">
        <v>0.01138119873018617</v>
      </c>
      <c r="AA711" s="1">
        <v>-0.001755490138784066</v>
      </c>
      <c r="AB711" s="1">
        <v>-0.01953759752081108</v>
      </c>
      <c r="AC711" s="1">
        <v>-0.01910099422955502</v>
      </c>
      <c r="AD711" s="1">
        <v>-0.004815479571108283</v>
      </c>
      <c r="AE711" s="1">
        <v>-0.01852859625602987</v>
      </c>
      <c r="AF711" s="1">
        <v>-0.005553789892959515</v>
      </c>
      <c r="AG711" s="1">
        <v>0.01573375526632192</v>
      </c>
      <c r="AH711" s="1">
        <v>-0.01991081391818039</v>
      </c>
      <c r="AI711" s="1">
        <v>-0.003188055296516779</v>
      </c>
      <c r="AJ711" s="1">
        <v>-0.003886161940585997</v>
      </c>
      <c r="AK711" s="1">
        <v>0.0273991022862059</v>
      </c>
      <c r="AL711" s="1">
        <v>0.02946560417814714</v>
      </c>
      <c r="AM711" s="1">
        <v>-0.007923731145480506</v>
      </c>
      <c r="AN711" s="1">
        <v>-0.001921433620881041</v>
      </c>
      <c r="AO711" s="1">
        <v>0.003602786081655651</v>
      </c>
      <c r="AP711" s="1">
        <v>-0.0005719864794243579</v>
      </c>
      <c r="AQ711" s="1">
        <v>-0.001521965637864553</v>
      </c>
      <c r="AR711" s="1">
        <v>-0.009160006596244163</v>
      </c>
      <c r="AS711" s="1">
        <v>-0.04174733659115459</v>
      </c>
      <c r="AT711" s="1">
        <v>-0.01065595387600948</v>
      </c>
      <c r="AU711" s="1">
        <v>-0.02247537661856691</v>
      </c>
      <c r="AV711" s="1">
        <v>-0.02013364654947647</v>
      </c>
      <c r="AW711" s="1">
        <v>-0.01615050145936947</v>
      </c>
      <c r="AX711" s="1">
        <v>0.02637783858939624</v>
      </c>
      <c r="AY711" s="1">
        <v>-0.02246222316770319</v>
      </c>
      <c r="AZ711" s="1">
        <v>-0.007275388987123987</v>
      </c>
      <c r="BA711" s="1">
        <v>-0.003831181512550019</v>
      </c>
      <c r="BB711" s="1">
        <v>-0.02493392854329202</v>
      </c>
      <c r="BC711" s="1">
        <v>-0.02168171274977115</v>
      </c>
      <c r="BD711" s="1">
        <v>-0.01326618202274921</v>
      </c>
      <c r="BE711" s="1">
        <v>-0.03431732388051456</v>
      </c>
      <c r="BF711" s="1">
        <v>0</v>
      </c>
      <c r="BG711" s="1">
        <v>0.036308605972728</v>
      </c>
    </row>
    <row r="712" spans="1:59">
      <c r="A712" s="11">
        <v>44447</v>
      </c>
      <c r="B712" s="1">
        <v>0.005218490038759738</v>
      </c>
      <c r="C712" s="1">
        <v>-0.001448061137762524</v>
      </c>
      <c r="D712" s="1">
        <v>0.01026857008198845</v>
      </c>
      <c r="E712" s="1">
        <v>-0.02730190852289682</v>
      </c>
      <c r="F712" s="1">
        <v>0.004619174430729789</v>
      </c>
      <c r="G712" s="1">
        <v>-0.04029945080652264</v>
      </c>
      <c r="H712" s="1">
        <v>0.00911260597019381</v>
      </c>
      <c r="I712" s="1">
        <v>-0.02540532573193144</v>
      </c>
      <c r="J712" s="1">
        <v>-0.04514809100695405</v>
      </c>
      <c r="K712" s="1">
        <v>-0.04751808873502339</v>
      </c>
      <c r="L712" s="1">
        <v>-0.002625913661669865</v>
      </c>
      <c r="M712" s="1">
        <v>0.01327236710375845</v>
      </c>
      <c r="N712" s="1">
        <v>0.005904799484889978</v>
      </c>
      <c r="O712" s="1">
        <v>-0.004286157644400435</v>
      </c>
      <c r="P712" s="1">
        <v>0.00301826290967977</v>
      </c>
      <c r="Q712" s="1">
        <v>0.004017174497043419</v>
      </c>
      <c r="R712" s="1">
        <v>0.003947719653675907</v>
      </c>
      <c r="S712" s="1">
        <v>0.006326747486444795</v>
      </c>
      <c r="T712" s="1">
        <v>-0.01553746991377458</v>
      </c>
      <c r="U712" s="1">
        <v>-0.004367113979179216</v>
      </c>
      <c r="V712" s="1">
        <v>-0.00796564157056856</v>
      </c>
      <c r="W712" s="1">
        <v>0.002861528061445018</v>
      </c>
      <c r="X712" s="1">
        <v>-0.01077384463821951</v>
      </c>
      <c r="Y712" s="1">
        <v>-0.0007088218219024611</v>
      </c>
      <c r="Z712" s="1">
        <v>0.00258274727507013</v>
      </c>
      <c r="AA712" s="1">
        <v>-0.004459551528473327</v>
      </c>
      <c r="AB712" s="1">
        <v>0.002358244052930836</v>
      </c>
      <c r="AC712" s="1">
        <v>0.006471781055994441</v>
      </c>
      <c r="AD712" s="1">
        <v>-0.0145163418610037</v>
      </c>
      <c r="AE712" s="1">
        <v>0.01641065903021155</v>
      </c>
      <c r="AF712" s="1">
        <v>0.00164255962931481</v>
      </c>
      <c r="AG712" s="1">
        <v>-0.01206234088625702</v>
      </c>
      <c r="AH712" s="1">
        <v>-0.03426312375530705</v>
      </c>
      <c r="AI712" s="1">
        <v>9.982327887092524E-05</v>
      </c>
      <c r="AJ712" s="1">
        <v>-0.00838042974946962</v>
      </c>
      <c r="AK712" s="1">
        <v>-0.001087890682177073</v>
      </c>
      <c r="AL712" s="1">
        <v>-0.05170793030120657</v>
      </c>
      <c r="AM712" s="1">
        <v>-0.01425282630345293</v>
      </c>
      <c r="AN712" s="1">
        <v>-0.005133743686079995</v>
      </c>
      <c r="AO712" s="1">
        <v>-0.002549355107028139</v>
      </c>
      <c r="AP712" s="1">
        <v>-0.001812468266795042</v>
      </c>
      <c r="AQ712" s="1">
        <v>-0.009654609409462278</v>
      </c>
      <c r="AR712" s="1">
        <v>0.001320697884566346</v>
      </c>
      <c r="AS712" s="1">
        <v>0.007569391017696825</v>
      </c>
      <c r="AT712" s="1">
        <v>0.004676559538712377</v>
      </c>
      <c r="AU712" s="1">
        <v>0.02169680019796871</v>
      </c>
      <c r="AV712" s="1">
        <v>0.002871240050126067</v>
      </c>
      <c r="AW712" s="1">
        <v>0.009579568673574901</v>
      </c>
      <c r="AX712" s="1">
        <v>0.001261750212247392</v>
      </c>
      <c r="AY712" s="1">
        <v>-0.01900125557992205</v>
      </c>
      <c r="AZ712" s="1">
        <v>-0.007987764971276845</v>
      </c>
      <c r="BA712" s="1">
        <v>-0.01388748144133101</v>
      </c>
      <c r="BB712" s="1">
        <v>-0.007974949021593902</v>
      </c>
      <c r="BC712" s="1">
        <v>-0.001331393900571798</v>
      </c>
      <c r="BD712" s="1">
        <v>0.001290146955275295</v>
      </c>
      <c r="BE712" s="1">
        <v>0.01236560858062541</v>
      </c>
      <c r="BF712" s="1">
        <v>-0.0137254492425809</v>
      </c>
      <c r="BG712" s="1">
        <v>-0.02627738191689055</v>
      </c>
    </row>
    <row r="713" spans="1:59">
      <c r="A713" s="11">
        <v>44448</v>
      </c>
      <c r="B713" s="1">
        <v>-0.008368254611871517</v>
      </c>
      <c r="C713" s="1">
        <v>-0.0005435606648450664</v>
      </c>
      <c r="D713" s="1">
        <v>-0.005496210200630514</v>
      </c>
      <c r="E713" s="1">
        <v>-0.0001883455157886127</v>
      </c>
      <c r="F713" s="1">
        <v>-0.01172600433608451</v>
      </c>
      <c r="G713" s="1">
        <v>-0.008398430687448499</v>
      </c>
      <c r="H713" s="1">
        <v>-0.007263508667470053</v>
      </c>
      <c r="I713" s="1">
        <v>-0.01985823476259674</v>
      </c>
      <c r="J713" s="1">
        <v>0.02282610818499231</v>
      </c>
      <c r="K713" s="1">
        <v>0.01139712779139712</v>
      </c>
      <c r="L713" s="1">
        <v>0</v>
      </c>
      <c r="M713" s="1">
        <v>0.0005153244773377086</v>
      </c>
      <c r="N713" s="1">
        <v>-0.002347973909553991</v>
      </c>
      <c r="O713" s="1">
        <v>-0.0126867998971083</v>
      </c>
      <c r="P713" s="1">
        <v>-0.01516760504117498</v>
      </c>
      <c r="Q713" s="1">
        <v>0</v>
      </c>
      <c r="R713" s="1">
        <v>7.277730068211419E-05</v>
      </c>
      <c r="S713" s="1">
        <v>-0.008211963645143538</v>
      </c>
      <c r="T713" s="1">
        <v>0.004980573358127183</v>
      </c>
      <c r="U713" s="1">
        <v>0.0002070544918766348</v>
      </c>
      <c r="V713" s="1">
        <v>0</v>
      </c>
      <c r="W713" s="1">
        <v>0.01063561458238982</v>
      </c>
      <c r="X713" s="1">
        <v>-0.002789160383155354</v>
      </c>
      <c r="Y713" s="1">
        <v>0</v>
      </c>
      <c r="Z713" s="1">
        <v>-0.009445390418052479</v>
      </c>
      <c r="AA713" s="1">
        <v>0.004353245822165785</v>
      </c>
      <c r="AB713" s="1">
        <v>0.001411579848561217</v>
      </c>
      <c r="AC713" s="1">
        <v>-0.007198458420452414</v>
      </c>
      <c r="AD713" s="1">
        <v>0.1046605874038729</v>
      </c>
      <c r="AE713" s="1">
        <v>-0.01814874350934181</v>
      </c>
      <c r="AF713" s="1">
        <v>0.0008199654713811899</v>
      </c>
      <c r="AG713" s="1">
        <v>0.001138842247636607</v>
      </c>
      <c r="AH713" s="1">
        <v>0.01004700209189946</v>
      </c>
      <c r="AI713" s="1">
        <v>-0.0098596230058281</v>
      </c>
      <c r="AJ713" s="1">
        <v>0.005027211251669161</v>
      </c>
      <c r="AK713" s="1">
        <v>-0.01404176212694208</v>
      </c>
      <c r="AL713" s="1">
        <v>-0.02059933142535808</v>
      </c>
      <c r="AM713" s="1">
        <v>-0.007251812850645911</v>
      </c>
      <c r="AN713" s="1">
        <v>-0.01032029916822541</v>
      </c>
      <c r="AO713" s="1">
        <v>0.002920971699434505</v>
      </c>
      <c r="AP713" s="1">
        <v>-0.0009556911861259287</v>
      </c>
      <c r="AQ713" s="1">
        <v>0.008722430468790732</v>
      </c>
      <c r="AR713" s="1">
        <v>0</v>
      </c>
      <c r="AS713" s="1">
        <v>0.004173654125516402</v>
      </c>
      <c r="AT713" s="1">
        <v>0</v>
      </c>
      <c r="AU713" s="1">
        <v>-0.0196513587094912</v>
      </c>
      <c r="AV713" s="1">
        <v>-0.001610452810073992</v>
      </c>
      <c r="AW713" s="1">
        <v>0.0005067772300304529</v>
      </c>
      <c r="AX713" s="1">
        <v>0.001313231087076927</v>
      </c>
      <c r="AY713" s="1">
        <v>0.04324320051714925</v>
      </c>
      <c r="AZ713" s="1">
        <v>0.01536008229284591</v>
      </c>
      <c r="BA713" s="1">
        <v>-0.002022257226817481</v>
      </c>
      <c r="BB713" s="1">
        <v>-0.003645224140561454</v>
      </c>
      <c r="BC713" s="1">
        <v>0.002967505414158023</v>
      </c>
      <c r="BD713" s="1">
        <v>-0.007052918387178031</v>
      </c>
      <c r="BE713" s="1">
        <v>0.03281967023107857</v>
      </c>
      <c r="BF713" s="1">
        <v>-0.01590457831137537</v>
      </c>
      <c r="BG713" s="1">
        <v>-0.02623685670659048</v>
      </c>
    </row>
    <row r="714" spans="1:59">
      <c r="A714" s="11">
        <v>44449</v>
      </c>
      <c r="B714" s="1">
        <v>0.006407268990963555</v>
      </c>
      <c r="C714" s="1">
        <v>-0.008705198696372651</v>
      </c>
      <c r="D714" s="1">
        <v>-0.004088005263960914</v>
      </c>
      <c r="E714" s="1">
        <v>-0.008949642618753195</v>
      </c>
      <c r="F714" s="1">
        <v>-0.004308001431212238</v>
      </c>
      <c r="G714" s="1">
        <v>0.02268611042262481</v>
      </c>
      <c r="H714" s="1">
        <v>-0.01008488376100547</v>
      </c>
      <c r="I714" s="1">
        <v>0.004661718534266335</v>
      </c>
      <c r="J714" s="1">
        <v>0.01275240266849442</v>
      </c>
      <c r="K714" s="1">
        <v>-0.02484247127308326</v>
      </c>
      <c r="L714" s="1">
        <v>0</v>
      </c>
      <c r="M714" s="1">
        <v>-0.001674024480197489</v>
      </c>
      <c r="N714" s="1">
        <v>-0.002876748195529855</v>
      </c>
      <c r="O714" s="1">
        <v>-0.003671517359210341</v>
      </c>
      <c r="P714" s="1">
        <v>0.002006154001495064</v>
      </c>
      <c r="Q714" s="1">
        <v>0</v>
      </c>
      <c r="R714" s="1">
        <v>-0.01754771899207108</v>
      </c>
      <c r="S714" s="1">
        <v>-0.006463684189133345</v>
      </c>
      <c r="T714" s="1">
        <v>-0.0008045188585003027</v>
      </c>
      <c r="U714" s="1">
        <v>-0.02065019973042159</v>
      </c>
      <c r="V714" s="1">
        <v>-0.003003794400577409</v>
      </c>
      <c r="W714" s="1">
        <v>0.002053372348098659</v>
      </c>
      <c r="X714" s="1">
        <v>0</v>
      </c>
      <c r="Y714" s="1">
        <v>0</v>
      </c>
      <c r="Z714" s="1">
        <v>-0.005387118916048483</v>
      </c>
      <c r="AA714" s="1">
        <v>-0.01149570382077347</v>
      </c>
      <c r="AB714" s="1">
        <v>0</v>
      </c>
      <c r="AC714" s="1">
        <v>-0.008741000374216101</v>
      </c>
      <c r="AD714" s="1">
        <v>0.01157565833020513</v>
      </c>
      <c r="AE714" s="1">
        <v>0.003585570293959117</v>
      </c>
      <c r="AF714" s="1">
        <v>-0.004260184486314933</v>
      </c>
      <c r="AG714" s="1">
        <v>0.001825403284143601</v>
      </c>
      <c r="AH714" s="1">
        <v>-0.009325410836479531</v>
      </c>
      <c r="AI714" s="1">
        <v>-0.005180827522555775</v>
      </c>
      <c r="AJ714" s="1">
        <v>-0.01587542148289811</v>
      </c>
      <c r="AK714" s="1">
        <v>0.001974751011098563</v>
      </c>
      <c r="AL714" s="1">
        <v>-0.005173735883138852</v>
      </c>
      <c r="AM714" s="1">
        <v>0.01357255442067129</v>
      </c>
      <c r="AN714" s="1">
        <v>-0.009558968363727494</v>
      </c>
      <c r="AO714" s="1">
        <v>-0.003224508343150245</v>
      </c>
      <c r="AP714" s="1">
        <v>-0.007556897103360494</v>
      </c>
      <c r="AQ714" s="1">
        <v>-0.00813829519627618</v>
      </c>
      <c r="AR714" s="1">
        <v>0</v>
      </c>
      <c r="AS714" s="1">
        <v>-0.01263506824751348</v>
      </c>
      <c r="AT714" s="1">
        <v>0</v>
      </c>
      <c r="AU714" s="1">
        <v>-0.01842869413136439</v>
      </c>
      <c r="AV714" s="1">
        <v>0.004928784566785138</v>
      </c>
      <c r="AW714" s="1">
        <v>-0.002808407508947397</v>
      </c>
      <c r="AX714" s="1">
        <v>-0.02462703836613434</v>
      </c>
      <c r="AY714" s="1">
        <v>-0.0125215462042032</v>
      </c>
      <c r="AZ714" s="1">
        <v>-0.01900120263607097</v>
      </c>
      <c r="BA714" s="1">
        <v>-0.02224635202961034</v>
      </c>
      <c r="BB714" s="1">
        <v>-0.0108123918132782</v>
      </c>
      <c r="BC714" s="1">
        <v>-0.007375393721002821</v>
      </c>
      <c r="BD714" s="1">
        <v>-0.00361974584700131</v>
      </c>
      <c r="BE714" s="1">
        <v>-0.008510536231756016</v>
      </c>
      <c r="BF714" s="1">
        <v>0</v>
      </c>
      <c r="BG714" s="1">
        <v>0.03233251370447943</v>
      </c>
    </row>
    <row r="715" spans="1:59">
      <c r="A715" s="11">
        <v>44451</v>
      </c>
      <c r="B715" s="1">
        <v>0</v>
      </c>
      <c r="C715" s="1">
        <v>0</v>
      </c>
      <c r="D715" s="1">
        <v>0</v>
      </c>
      <c r="E715" s="1">
        <v>0</v>
      </c>
      <c r="F715" s="1">
        <v>0</v>
      </c>
      <c r="G715" s="1">
        <v>0</v>
      </c>
      <c r="H715" s="1">
        <v>0</v>
      </c>
      <c r="I715" s="1">
        <v>0</v>
      </c>
      <c r="J715" s="1">
        <v>0</v>
      </c>
      <c r="K715" s="1">
        <v>0</v>
      </c>
      <c r="L715" s="1">
        <v>0.0006845273312294786</v>
      </c>
      <c r="M715" s="1">
        <v>0</v>
      </c>
      <c r="N715" s="1">
        <v>0</v>
      </c>
      <c r="O715" s="1">
        <v>0</v>
      </c>
      <c r="P715" s="1">
        <v>0</v>
      </c>
      <c r="Q715" s="1">
        <v>-0.007165675120114789</v>
      </c>
      <c r="R715" s="1">
        <v>0</v>
      </c>
      <c r="S715" s="1">
        <v>0</v>
      </c>
      <c r="T715" s="1">
        <v>0</v>
      </c>
      <c r="U715" s="1">
        <v>0</v>
      </c>
      <c r="V715" s="1">
        <v>0</v>
      </c>
      <c r="W715" s="1">
        <v>0</v>
      </c>
      <c r="X715" s="1">
        <v>0.01318595482198304</v>
      </c>
      <c r="Y715" s="1">
        <v>-0.0004729822288083163</v>
      </c>
      <c r="Z715" s="1">
        <v>0</v>
      </c>
      <c r="AA715" s="1">
        <v>0</v>
      </c>
      <c r="AB715" s="1">
        <v>0.02497358721931553</v>
      </c>
      <c r="AC715" s="1">
        <v>0</v>
      </c>
      <c r="AD715" s="1">
        <v>0</v>
      </c>
      <c r="AE715" s="1">
        <v>0</v>
      </c>
      <c r="AF715" s="1">
        <v>0</v>
      </c>
      <c r="AG715" s="1">
        <v>0</v>
      </c>
      <c r="AH715" s="1">
        <v>0</v>
      </c>
      <c r="AI715" s="1">
        <v>0</v>
      </c>
      <c r="AJ715" s="1">
        <v>0</v>
      </c>
      <c r="AK715" s="1">
        <v>0</v>
      </c>
      <c r="AL715" s="1">
        <v>0</v>
      </c>
      <c r="AM715" s="1">
        <v>0</v>
      </c>
      <c r="AN715" s="1">
        <v>0</v>
      </c>
      <c r="AO715" s="1">
        <v>0</v>
      </c>
      <c r="AP715" s="1">
        <v>0</v>
      </c>
      <c r="AQ715" s="1">
        <v>0</v>
      </c>
      <c r="AR715" s="1">
        <v>0.01107883604969007</v>
      </c>
      <c r="AS715" s="1">
        <v>0</v>
      </c>
      <c r="AT715" s="1">
        <v>0.01375352327022794</v>
      </c>
      <c r="AU715" s="1">
        <v>0</v>
      </c>
      <c r="AV715" s="1">
        <v>0</v>
      </c>
      <c r="AW715" s="1">
        <v>0</v>
      </c>
      <c r="AX715" s="1">
        <v>0</v>
      </c>
      <c r="AY715" s="1">
        <v>0</v>
      </c>
      <c r="AZ715" s="1">
        <v>0</v>
      </c>
      <c r="BA715" s="1">
        <v>0</v>
      </c>
      <c r="BB715" s="1">
        <v>0</v>
      </c>
      <c r="BC715" s="1">
        <v>0</v>
      </c>
      <c r="BD715" s="1">
        <v>0</v>
      </c>
      <c r="BE715" s="1">
        <v>0</v>
      </c>
      <c r="BF715" s="1">
        <v>-0.000599983410420335</v>
      </c>
      <c r="BG715" s="1">
        <v>0</v>
      </c>
    </row>
    <row r="716" spans="1:59">
      <c r="A716" s="11">
        <v>44452</v>
      </c>
      <c r="B716" s="1">
        <v>-0.01692549796542864</v>
      </c>
      <c r="C716" s="1">
        <v>0.01042804549225673</v>
      </c>
      <c r="D716" s="1">
        <v>0.01307499122091271</v>
      </c>
      <c r="E716" s="1">
        <v>-0.003802223460911081</v>
      </c>
      <c r="F716" s="1">
        <v>-0.003453289760797063</v>
      </c>
      <c r="G716" s="1">
        <v>0.02218286744233744</v>
      </c>
      <c r="H716" s="1">
        <v>0.001997517603157473</v>
      </c>
      <c r="I716" s="1">
        <v>-0.0160023934784973</v>
      </c>
      <c r="J716" s="1">
        <v>0.02675768544652635</v>
      </c>
      <c r="K716" s="1">
        <v>0.02216634536078588</v>
      </c>
      <c r="L716" s="1">
        <v>0.002683695808908482</v>
      </c>
      <c r="M716" s="1">
        <v>-0.01182388505884757</v>
      </c>
      <c r="N716" s="1">
        <v>0.001835939478190829</v>
      </c>
      <c r="O716" s="1">
        <v>-0.006448632118857156</v>
      </c>
      <c r="P716" s="1">
        <v>-0.0001539744152426747</v>
      </c>
      <c r="Q716" s="1">
        <v>0.02060517569392539</v>
      </c>
      <c r="R716" s="1">
        <v>-0.003557368662224891</v>
      </c>
      <c r="S716" s="1">
        <v>-0.02199035636385915</v>
      </c>
      <c r="T716" s="1">
        <v>-0.04370512287959583</v>
      </c>
      <c r="U716" s="1">
        <v>0.0108792288087165</v>
      </c>
      <c r="V716" s="1">
        <v>-0.007764117163110207</v>
      </c>
      <c r="W716" s="1">
        <v>0.006403898003294772</v>
      </c>
      <c r="X716" s="1">
        <v>-0.01958724796790878</v>
      </c>
      <c r="Y716" s="1">
        <v>-0.003015944514061286</v>
      </c>
      <c r="Z716" s="1">
        <v>-0.009275852096569892</v>
      </c>
      <c r="AA716" s="1">
        <v>0.01588717925082617</v>
      </c>
      <c r="AB716" s="1">
        <v>-0.001673234970455018</v>
      </c>
      <c r="AC716" s="1">
        <v>0.001243292015952635</v>
      </c>
      <c r="AD716" s="1">
        <v>-0.001080857816606939</v>
      </c>
      <c r="AE716" s="1">
        <v>-0.00511273777120913</v>
      </c>
      <c r="AF716" s="1">
        <v>0.01678455169568482</v>
      </c>
      <c r="AG716" s="1">
        <v>-0.00575666815000897</v>
      </c>
      <c r="AH716" s="1">
        <v>0.009726976156305689</v>
      </c>
      <c r="AI716" s="1">
        <v>0.004328586894519093</v>
      </c>
      <c r="AJ716" s="1">
        <v>0.01244847956741757</v>
      </c>
      <c r="AK716" s="1">
        <v>-0.01575025577434286</v>
      </c>
      <c r="AL716" s="1">
        <v>-0.0003400150336283492</v>
      </c>
      <c r="AM716" s="1">
        <v>-0.01450309460329835</v>
      </c>
      <c r="AN716" s="1">
        <v>-0.0221538135464342</v>
      </c>
      <c r="AO716" s="1">
        <v>0.01460926500364512</v>
      </c>
      <c r="AP716" s="1">
        <v>0.01600003546627726</v>
      </c>
      <c r="AQ716" s="1">
        <v>0.0199999413959624</v>
      </c>
      <c r="AR716" s="1">
        <v>-0.008348530629393003</v>
      </c>
      <c r="AS716" s="1">
        <v>0.005556459653786261</v>
      </c>
      <c r="AT716" s="1">
        <v>0.01073126642659283</v>
      </c>
      <c r="AU716" s="1">
        <v>-0.005270078401925504</v>
      </c>
      <c r="AV716" s="1">
        <v>-0.002942766478070347</v>
      </c>
      <c r="AW716" s="1">
        <v>0.0006001409186076057</v>
      </c>
      <c r="AX716" s="1">
        <v>0.00914066245943812</v>
      </c>
      <c r="AY716" s="1">
        <v>-0.04153916607251407</v>
      </c>
      <c r="AZ716" s="1">
        <v>-0.006749903233176258</v>
      </c>
      <c r="BA716" s="1">
        <v>0.02626822395300521</v>
      </c>
      <c r="BB716" s="1">
        <v>-0.0126807880754698</v>
      </c>
      <c r="BC716" s="1">
        <v>-0.0001294732991234948</v>
      </c>
      <c r="BD716" s="1">
        <v>-0.005689178054621769</v>
      </c>
      <c r="BE716" s="1">
        <v>-0.007468947868015441</v>
      </c>
      <c r="BF716" s="1">
        <v>-0.01456031316008011</v>
      </c>
      <c r="BG716" s="1">
        <v>-0.01267707713748001</v>
      </c>
    </row>
    <row r="717" spans="1:59">
      <c r="A717" s="11">
        <v>44453</v>
      </c>
      <c r="B717" s="1">
        <v>0.00339607326376612</v>
      </c>
      <c r="C717" s="1">
        <v>-0.01701966851880921</v>
      </c>
      <c r="D717" s="1">
        <v>-0.008554225414077576</v>
      </c>
      <c r="E717" s="1">
        <v>0.008874048455098649</v>
      </c>
      <c r="F717" s="1">
        <v>-0.002073980962099431</v>
      </c>
      <c r="G717" s="1">
        <v>-0.01736119555740501</v>
      </c>
      <c r="H717" s="1">
        <v>0.004585216165956085</v>
      </c>
      <c r="I717" s="1">
        <v>-0.0317998286026876</v>
      </c>
      <c r="J717" s="1">
        <v>0.002555020557684973</v>
      </c>
      <c r="K717" s="1">
        <v>-0.01706065411713886</v>
      </c>
      <c r="L717" s="1">
        <v>0.001049542202874676</v>
      </c>
      <c r="M717" s="1">
        <v>-0.002719464384074111</v>
      </c>
      <c r="N717" s="1">
        <v>-0.009424162793032265</v>
      </c>
      <c r="O717" s="1">
        <v>-0.02039872424438227</v>
      </c>
      <c r="P717" s="1">
        <v>-0.0003080902699790222</v>
      </c>
      <c r="Q717" s="1">
        <v>0.05028336658740784</v>
      </c>
      <c r="R717" s="1">
        <v>-0.005132037613000962</v>
      </c>
      <c r="S717" s="1">
        <v>-0.002638816949228739</v>
      </c>
      <c r="T717" s="1">
        <v>0.01232659086992038</v>
      </c>
      <c r="U717" s="1">
        <v>-0.0004111837731950452</v>
      </c>
      <c r="V717" s="1">
        <v>-0.006507308937280798</v>
      </c>
      <c r="W717" s="1">
        <v>-0.001272732540018251</v>
      </c>
      <c r="X717" s="1">
        <v>-0.001206782971422404</v>
      </c>
      <c r="Y717" s="1">
        <v>0.01494749994011069</v>
      </c>
      <c r="Z717" s="1">
        <v>-0.01181356222044772</v>
      </c>
      <c r="AA717" s="1">
        <v>-0.01745275500814891</v>
      </c>
      <c r="AB717" s="1">
        <v>0.01343127572689218</v>
      </c>
      <c r="AC717" s="1">
        <v>-0.005688625402658576</v>
      </c>
      <c r="AD717" s="1">
        <v>-0.01086750839822048</v>
      </c>
      <c r="AE717" s="1">
        <v>0.005758206712903835</v>
      </c>
      <c r="AF717" s="1">
        <v>-0.0163455864713532</v>
      </c>
      <c r="AG717" s="1">
        <v>5.309025830224634E-05</v>
      </c>
      <c r="AH717" s="1">
        <v>-0.007458010292457296</v>
      </c>
      <c r="AI717" s="1">
        <v>0.009427961038340316</v>
      </c>
      <c r="AJ717" s="1">
        <v>-0.02750095022346633</v>
      </c>
      <c r="AK717" s="1">
        <v>-0.01956586517950887</v>
      </c>
      <c r="AL717" s="1">
        <v>-0.04150612007130727</v>
      </c>
      <c r="AM717" s="1">
        <v>0.0040628329668142</v>
      </c>
      <c r="AN717" s="1">
        <v>0.0029159650736581</v>
      </c>
      <c r="AO717" s="1">
        <v>-0.03142033103092368</v>
      </c>
      <c r="AP717" s="1">
        <v>-0.01603268651667411</v>
      </c>
      <c r="AQ717" s="1">
        <v>-0.022121539590368</v>
      </c>
      <c r="AR717" s="1">
        <v>0.00552484451584756</v>
      </c>
      <c r="AS717" s="1">
        <v>-0.008539875396711416</v>
      </c>
      <c r="AT717" s="1">
        <v>0.01792735015867297</v>
      </c>
      <c r="AU717" s="1">
        <v>-0.001655591808802592</v>
      </c>
      <c r="AV717" s="1">
        <v>-0.03827921360121622</v>
      </c>
      <c r="AW717" s="1">
        <v>-0.01284481995310471</v>
      </c>
      <c r="AX717" s="1">
        <v>0.002005349858663186</v>
      </c>
      <c r="AY717" s="1">
        <v>-0.02326643371837356</v>
      </c>
      <c r="AZ717" s="1">
        <v>0.003867958871725863</v>
      </c>
      <c r="BA717" s="1">
        <v>-0.004776623191632079</v>
      </c>
      <c r="BB717" s="1">
        <v>0.0001003370733645426</v>
      </c>
      <c r="BC717" s="1">
        <v>-0.01589917470589752</v>
      </c>
      <c r="BD717" s="1">
        <v>-0.005239103635888531</v>
      </c>
      <c r="BE717" s="1">
        <v>0.001853087145514687</v>
      </c>
      <c r="BF717" s="1">
        <v>0.005128263980782588</v>
      </c>
      <c r="BG717" s="1">
        <v>-0.03549852757619698</v>
      </c>
    </row>
    <row r="718" spans="1:59">
      <c r="A718" s="11">
        <v>44454</v>
      </c>
      <c r="B718" s="1">
        <v>0.00346315755923432</v>
      </c>
      <c r="C718" s="1">
        <v>0.006815237964860499</v>
      </c>
      <c r="D718" s="1">
        <v>-0.003329949791552655</v>
      </c>
      <c r="E718" s="1">
        <v>-0.001229593102098137</v>
      </c>
      <c r="F718" s="1">
        <v>0.007475391332653958</v>
      </c>
      <c r="G718" s="1">
        <v>0.05432855461843733</v>
      </c>
      <c r="H718" s="1">
        <v>0.001190830194286896</v>
      </c>
      <c r="I718" s="1">
        <v>-0.01429905322140057</v>
      </c>
      <c r="J718" s="1">
        <v>-0.02038754920925046</v>
      </c>
      <c r="K718" s="1">
        <v>0.009514781785333826</v>
      </c>
      <c r="L718" s="1">
        <v>0.0002621104547346764</v>
      </c>
      <c r="M718" s="1">
        <v>0.005061070016637359</v>
      </c>
      <c r="N718" s="1">
        <v>0.0105709710487536</v>
      </c>
      <c r="O718" s="1">
        <v>0.01680081549170875</v>
      </c>
      <c r="P718" s="1">
        <v>0.0008937089211769056</v>
      </c>
      <c r="Q718" s="1">
        <v>-0.01234444341200036</v>
      </c>
      <c r="R718" s="1">
        <v>0.01278414162748631</v>
      </c>
      <c r="S718" s="1">
        <v>-0.000937070070322843</v>
      </c>
      <c r="T718" s="1">
        <v>0.003160533354519046</v>
      </c>
      <c r="U718" s="1">
        <v>0.01255169044129034</v>
      </c>
      <c r="V718" s="1">
        <v>-0.002006028630305523</v>
      </c>
      <c r="W718" s="1">
        <v>0.00356776044728413</v>
      </c>
      <c r="X718" s="1">
        <v>-0.009531517834645897</v>
      </c>
      <c r="Y718" s="1">
        <v>-0.005113606325180653</v>
      </c>
      <c r="Z718" s="1">
        <v>-0.01068290750675138</v>
      </c>
      <c r="AA718" s="1">
        <v>0.006939605250847691</v>
      </c>
      <c r="AB718" s="1">
        <v>0.01427280531783715</v>
      </c>
      <c r="AC718" s="1">
        <v>0.002119967781845311</v>
      </c>
      <c r="AD718" s="1">
        <v>-0.003686058960686633</v>
      </c>
      <c r="AE718" s="1">
        <v>0.004432413259553014</v>
      </c>
      <c r="AF718" s="1">
        <v>0.02122401604597535</v>
      </c>
      <c r="AG718" s="1">
        <v>-0.006931679706860039</v>
      </c>
      <c r="AH718" s="1">
        <v>0.02316834194759299</v>
      </c>
      <c r="AI718" s="1">
        <v>0.01677822952841979</v>
      </c>
      <c r="AJ718" s="1">
        <v>0.02685703517492888</v>
      </c>
      <c r="AK718" s="1">
        <v>0.008844477404442497</v>
      </c>
      <c r="AL718" s="1">
        <v>0.005205826762284316</v>
      </c>
      <c r="AM718" s="1">
        <v>0.004451101138126967</v>
      </c>
      <c r="AN718" s="1">
        <v>0.001342040094669761</v>
      </c>
      <c r="AO718" s="1">
        <v>0.009715878789104293</v>
      </c>
      <c r="AP718" s="1">
        <v>0.005784775991347413</v>
      </c>
      <c r="AQ718" s="1">
        <v>0.01799483829950566</v>
      </c>
      <c r="AR718" s="1">
        <v>0.01282063553113511</v>
      </c>
      <c r="AS718" s="1">
        <v>0.01114676880482834</v>
      </c>
      <c r="AT718" s="1">
        <v>-0.01322442265932777</v>
      </c>
      <c r="AU718" s="1">
        <v>0.007960177715226946</v>
      </c>
      <c r="AV718" s="1">
        <v>0.005114880107891295</v>
      </c>
      <c r="AW718" s="1">
        <v>0.0104753470559722</v>
      </c>
      <c r="AX718" s="1">
        <v>0.01523189900017408</v>
      </c>
      <c r="AY718" s="1">
        <v>0.002335321691587566</v>
      </c>
      <c r="AZ718" s="1">
        <v>0.005886553460470179</v>
      </c>
      <c r="BA718" s="1">
        <v>0.01207159704801786</v>
      </c>
      <c r="BB718" s="1">
        <v>0.002441324520614518</v>
      </c>
      <c r="BC718" s="1">
        <v>-0.008955918489595871</v>
      </c>
      <c r="BD718" s="1">
        <v>0.001732359902846037</v>
      </c>
      <c r="BE718" s="1">
        <v>0.03279149550069871</v>
      </c>
      <c r="BF718" s="1">
        <v>0.04081627650494801</v>
      </c>
      <c r="BG718" s="1">
        <v>0.02114335995829819</v>
      </c>
    </row>
    <row r="719" spans="1:59">
      <c r="A719" s="11">
        <v>44455</v>
      </c>
      <c r="B719" s="1">
        <v>-0.0003921477363455494</v>
      </c>
      <c r="C719" s="1">
        <v>-0.00182947029406344</v>
      </c>
      <c r="D719" s="1">
        <v>-0.001594734911948947</v>
      </c>
      <c r="E719" s="1">
        <v>0.00587123821534874</v>
      </c>
      <c r="F719" s="1">
        <v>0.003581905354850257</v>
      </c>
      <c r="G719" s="1">
        <v>0.0227622633419533</v>
      </c>
      <c r="H719" s="1">
        <v>-0.005946457576860964</v>
      </c>
      <c r="I719" s="1">
        <v>-0.01013560178214457</v>
      </c>
      <c r="J719" s="1">
        <v>0.009365253208638569</v>
      </c>
      <c r="K719" s="1">
        <v>-0.001087515063957323</v>
      </c>
      <c r="L719" s="1">
        <v>0.0001573150670417522</v>
      </c>
      <c r="M719" s="1">
        <v>0.005599813686843813</v>
      </c>
      <c r="N719" s="1">
        <v>0.003661011080367649</v>
      </c>
      <c r="O719" s="1">
        <v>-0.009076025428268353</v>
      </c>
      <c r="P719" s="1">
        <v>-0.01093019556374641</v>
      </c>
      <c r="Q719" s="1">
        <v>0.04285252964245734</v>
      </c>
      <c r="R719" s="1">
        <v>0.00819370045286405</v>
      </c>
      <c r="S719" s="1">
        <v>-0.004321794181034511</v>
      </c>
      <c r="T719" s="1">
        <v>0.008390550208060565</v>
      </c>
      <c r="U719" s="1">
        <v>-0.005733158754211209</v>
      </c>
      <c r="V719" s="1">
        <v>-0.003015647389650322</v>
      </c>
      <c r="W719" s="1">
        <v>-0.001015736224269648</v>
      </c>
      <c r="X719" s="1">
        <v>0.01938192881193723</v>
      </c>
      <c r="Y719" s="1">
        <v>-0.006491064670004265</v>
      </c>
      <c r="Z719" s="1">
        <v>-0.00938426563838668</v>
      </c>
      <c r="AA719" s="1">
        <v>-0.0004426381594743178</v>
      </c>
      <c r="AB719" s="1">
        <v>0.006142476395658569</v>
      </c>
      <c r="AC719" s="1">
        <v>-0.01034561522056954</v>
      </c>
      <c r="AD719" s="1">
        <v>0.01787800457366662</v>
      </c>
      <c r="AE719" s="1">
        <v>-0.02132882390426349</v>
      </c>
      <c r="AF719" s="1">
        <v>0.002416634801453599</v>
      </c>
      <c r="AG719" s="1">
        <v>-0.002299999567439093</v>
      </c>
      <c r="AH719" s="1">
        <v>0.01162811028294786</v>
      </c>
      <c r="AI719" s="1">
        <v>0.001312370501741933</v>
      </c>
      <c r="AJ719" s="1">
        <v>0.001821451683521769</v>
      </c>
      <c r="AK719" s="1">
        <v>0.006227812227806773</v>
      </c>
      <c r="AL719" s="1">
        <v>-0.007297543343732449</v>
      </c>
      <c r="AM719" s="1">
        <v>-0.00443137663255444</v>
      </c>
      <c r="AN719" s="1">
        <v>-0.00670094094675433</v>
      </c>
      <c r="AO719" s="1">
        <v>-0.001472395709475993</v>
      </c>
      <c r="AP719" s="1">
        <v>-0.006805889361483519</v>
      </c>
      <c r="AQ719" s="1">
        <v>0.002020262329600619</v>
      </c>
      <c r="AR719" s="1">
        <v>-0.008783447446951698</v>
      </c>
      <c r="AS719" s="1">
        <v>-0.006681089475462421</v>
      </c>
      <c r="AT719" s="1">
        <v>-0.01846256201114693</v>
      </c>
      <c r="AU719" s="1">
        <v>0.0006581094745619076</v>
      </c>
      <c r="AV719" s="1">
        <v>0.00203554049755672</v>
      </c>
      <c r="AW719" s="1">
        <v>-0.0003719063543182743</v>
      </c>
      <c r="AX719" s="1">
        <v>0.001534761707668197</v>
      </c>
      <c r="AY719" s="1">
        <v>-0.003727862400699666</v>
      </c>
      <c r="AZ719" s="1">
        <v>0.01699788464058138</v>
      </c>
      <c r="BA719" s="1">
        <v>-0.001628622891836295</v>
      </c>
      <c r="BB719" s="1">
        <v>0.0175485752218516</v>
      </c>
      <c r="BC719" s="1">
        <v>0.01129603027900283</v>
      </c>
      <c r="BD719" s="1">
        <v>0.003320700664301013</v>
      </c>
      <c r="BE719" s="1">
        <v>0.02192667399650605</v>
      </c>
      <c r="BF719" s="1">
        <v>0.02941179204872202</v>
      </c>
      <c r="BG719" s="1">
        <v>0.0207054831244351</v>
      </c>
    </row>
    <row r="720" spans="1:59">
      <c r="A720" s="11">
        <v>44456</v>
      </c>
      <c r="B720" s="1">
        <v>-0.005100531556414989</v>
      </c>
      <c r="C720" s="1">
        <v>-0.01044723040782647</v>
      </c>
      <c r="D720" s="1">
        <v>-0.003422515970570861</v>
      </c>
      <c r="E720" s="1">
        <v>-0.02202978667288014</v>
      </c>
      <c r="F720" s="1">
        <v>-0.007373319866162298</v>
      </c>
      <c r="G720" s="1">
        <v>0.008601917711482221</v>
      </c>
      <c r="H720" s="1">
        <v>-0.02193426180040314</v>
      </c>
      <c r="I720" s="1">
        <v>0.02425450325198919</v>
      </c>
      <c r="J720" s="1">
        <v>-0.003608056677196436</v>
      </c>
      <c r="K720" s="1">
        <v>-0.003680904226810222</v>
      </c>
      <c r="L720" s="1">
        <v>0</v>
      </c>
      <c r="M720" s="1">
        <v>-0.008201847908060889</v>
      </c>
      <c r="N720" s="1">
        <v>-0.01667527805121394</v>
      </c>
      <c r="O720" s="1">
        <v>-0.01667464146099196</v>
      </c>
      <c r="P720" s="1">
        <v>0.006070266051273698</v>
      </c>
      <c r="Q720" s="1">
        <v>0</v>
      </c>
      <c r="R720" s="1">
        <v>-0.006296680325245219</v>
      </c>
      <c r="S720" s="1">
        <v>-0.008681219052618094</v>
      </c>
      <c r="T720" s="1">
        <v>-0.01502995232381188</v>
      </c>
      <c r="U720" s="1">
        <v>-0.02015607828730304</v>
      </c>
      <c r="V720" s="1">
        <v>-0.008065492970512289</v>
      </c>
      <c r="W720" s="1">
        <v>-0.008388498095738384</v>
      </c>
      <c r="X720" s="1">
        <v>0</v>
      </c>
      <c r="Y720" s="1">
        <v>0</v>
      </c>
      <c r="Z720" s="1">
        <v>0.004254439368771568</v>
      </c>
      <c r="AA720" s="1">
        <v>-0.002593599929322843</v>
      </c>
      <c r="AB720" s="1">
        <v>0</v>
      </c>
      <c r="AC720" s="1">
        <v>-0.001522681265370585</v>
      </c>
      <c r="AD720" s="1">
        <v>0.0002579151836901161</v>
      </c>
      <c r="AE720" s="1">
        <v>-0.01872488960120355</v>
      </c>
      <c r="AF720" s="1">
        <v>-0.008035986791716465</v>
      </c>
      <c r="AG720" s="1">
        <v>-0.02235564357601949</v>
      </c>
      <c r="AH720" s="1">
        <v>0.001512264159124088</v>
      </c>
      <c r="AI720" s="1">
        <v>-0.01752842042810943</v>
      </c>
      <c r="AJ720" s="1">
        <v>0.000290975953112893</v>
      </c>
      <c r="AK720" s="1">
        <v>0.00485929341165825</v>
      </c>
      <c r="AL720" s="1">
        <v>-0.01731084658098714</v>
      </c>
      <c r="AM720" s="1">
        <v>-0.01537629395988604</v>
      </c>
      <c r="AN720" s="1">
        <v>-0.01304253198449123</v>
      </c>
      <c r="AO720" s="1">
        <v>-0.005160566174843506</v>
      </c>
      <c r="AP720" s="1">
        <v>-0.004536315799106405</v>
      </c>
      <c r="AQ720" s="1">
        <v>-0.0005041962394924937</v>
      </c>
      <c r="AR720" s="1">
        <v>0</v>
      </c>
      <c r="AS720" s="1">
        <v>0.002690371644449296</v>
      </c>
      <c r="AT720" s="1">
        <v>0</v>
      </c>
      <c r="AU720" s="1">
        <v>0.02104571831548618</v>
      </c>
      <c r="AV720" s="1">
        <v>-0.006463569325129037</v>
      </c>
      <c r="AW720" s="1">
        <v>-0.007068702541675354</v>
      </c>
      <c r="AX720" s="1">
        <v>0.0033025333532406</v>
      </c>
      <c r="AY720" s="1">
        <v>-0.01449950786299603</v>
      </c>
      <c r="AZ720" s="1">
        <v>-0.008553095492271567</v>
      </c>
      <c r="BA720" s="1">
        <v>0.007964687942866311</v>
      </c>
      <c r="BB720" s="1">
        <v>-0.009377001152663933</v>
      </c>
      <c r="BC720" s="1">
        <v>-0.003898495025909998</v>
      </c>
      <c r="BD720" s="1">
        <v>-0.002068475286471694</v>
      </c>
      <c r="BE720" s="1">
        <v>-0.01556093493594113</v>
      </c>
      <c r="BF720" s="1">
        <v>0</v>
      </c>
      <c r="BG720" s="1">
        <v>0.02930130368034289</v>
      </c>
    </row>
    <row r="721" spans="1:59">
      <c r="A721" s="11">
        <v>44458</v>
      </c>
      <c r="B721" s="1">
        <v>0</v>
      </c>
      <c r="C721" s="1">
        <v>0</v>
      </c>
      <c r="D721" s="1">
        <v>0</v>
      </c>
      <c r="E721" s="1">
        <v>0</v>
      </c>
      <c r="F721" s="1">
        <v>0</v>
      </c>
      <c r="G721" s="1">
        <v>0</v>
      </c>
      <c r="H721" s="1">
        <v>0</v>
      </c>
      <c r="I721" s="1">
        <v>0</v>
      </c>
      <c r="J721" s="1">
        <v>0</v>
      </c>
      <c r="K721" s="1">
        <v>0</v>
      </c>
      <c r="L721" s="1">
        <v>-0.01582564338780601</v>
      </c>
      <c r="M721" s="1">
        <v>0</v>
      </c>
      <c r="N721" s="1">
        <v>0</v>
      </c>
      <c r="O721" s="1">
        <v>0</v>
      </c>
      <c r="P721" s="1">
        <v>0</v>
      </c>
      <c r="Q721" s="1">
        <v>-0.0477339204423235</v>
      </c>
      <c r="R721" s="1">
        <v>0</v>
      </c>
      <c r="S721" s="1">
        <v>0</v>
      </c>
      <c r="T721" s="1">
        <v>0</v>
      </c>
      <c r="U721" s="1">
        <v>0</v>
      </c>
      <c r="V721" s="1">
        <v>0</v>
      </c>
      <c r="W721" s="1">
        <v>0</v>
      </c>
      <c r="X721" s="1">
        <v>-0.03815969408792685</v>
      </c>
      <c r="Y721" s="1">
        <v>-0.002039855477567243</v>
      </c>
      <c r="Z721" s="1">
        <v>0</v>
      </c>
      <c r="AA721" s="1">
        <v>0</v>
      </c>
      <c r="AB721" s="1">
        <v>-0.04218007327996809</v>
      </c>
      <c r="AC721" s="1">
        <v>0</v>
      </c>
      <c r="AD721" s="1">
        <v>0</v>
      </c>
      <c r="AE721" s="1">
        <v>0</v>
      </c>
      <c r="AF721" s="1">
        <v>0</v>
      </c>
      <c r="AG721" s="1">
        <v>0</v>
      </c>
      <c r="AH721" s="1">
        <v>0</v>
      </c>
      <c r="AI721" s="1">
        <v>0</v>
      </c>
      <c r="AJ721" s="1">
        <v>0</v>
      </c>
      <c r="AK721" s="1">
        <v>0</v>
      </c>
      <c r="AL721" s="1">
        <v>0</v>
      </c>
      <c r="AM721" s="1">
        <v>0</v>
      </c>
      <c r="AN721" s="1">
        <v>0</v>
      </c>
      <c r="AO721" s="1">
        <v>0</v>
      </c>
      <c r="AP721" s="1">
        <v>0</v>
      </c>
      <c r="AQ721" s="1">
        <v>0</v>
      </c>
      <c r="AR721" s="1">
        <v>-0.06619746358323764</v>
      </c>
      <c r="AS721" s="1">
        <v>0</v>
      </c>
      <c r="AT721" s="1">
        <v>-0.001853553898759075</v>
      </c>
      <c r="AU721" s="1">
        <v>0</v>
      </c>
      <c r="AV721" s="1">
        <v>0</v>
      </c>
      <c r="AW721" s="1">
        <v>0</v>
      </c>
      <c r="AX721" s="1">
        <v>0</v>
      </c>
      <c r="AY721" s="1">
        <v>0</v>
      </c>
      <c r="AZ721" s="1">
        <v>0</v>
      </c>
      <c r="BA721" s="1">
        <v>0</v>
      </c>
      <c r="BB721" s="1">
        <v>0</v>
      </c>
      <c r="BC721" s="1">
        <v>0</v>
      </c>
      <c r="BD721" s="1">
        <v>0</v>
      </c>
      <c r="BE721" s="1">
        <v>0</v>
      </c>
      <c r="BF721" s="1">
        <v>0</v>
      </c>
      <c r="BG721" s="1">
        <v>0</v>
      </c>
    </row>
    <row r="722" spans="1:59">
      <c r="A722" s="11">
        <v>44459</v>
      </c>
      <c r="B722" s="1">
        <v>-0.01514308486857874</v>
      </c>
      <c r="C722" s="1">
        <v>-0.03556212440498663</v>
      </c>
      <c r="D722" s="1">
        <v>-0.0109899765742858</v>
      </c>
      <c r="E722" s="1">
        <v>-0.02242967138299079</v>
      </c>
      <c r="F722" s="1">
        <v>-0.03084174438431353</v>
      </c>
      <c r="G722" s="1">
        <v>0.0002706900736859641</v>
      </c>
      <c r="H722" s="1">
        <v>-0.01488269729019165</v>
      </c>
      <c r="I722" s="1">
        <v>-0.05348327019916133</v>
      </c>
      <c r="J722" s="1">
        <v>-0.02172789989059187</v>
      </c>
      <c r="K722" s="1">
        <v>-0.02674571431363892</v>
      </c>
      <c r="L722" s="1">
        <v>0.01810337080178082</v>
      </c>
      <c r="M722" s="1">
        <v>-0.01821503443984507</v>
      </c>
      <c r="N722" s="1">
        <v>-0.005564528590684237</v>
      </c>
      <c r="O722" s="1">
        <v>-0.009075599165098036</v>
      </c>
      <c r="P722" s="1">
        <v>-0.0250008262285546</v>
      </c>
      <c r="Q722" s="1">
        <v>-0.007408585109495491</v>
      </c>
      <c r="R722" s="1">
        <v>-0.01333626246915809</v>
      </c>
      <c r="S722" s="1">
        <v>-0.02558233872111393</v>
      </c>
      <c r="T722" s="1">
        <v>-0.008080359187081831</v>
      </c>
      <c r="U722" s="1">
        <v>-0.01729423256640739</v>
      </c>
      <c r="V722" s="1">
        <v>-0.001673972999945761</v>
      </c>
      <c r="W722" s="1">
        <v>-0.006408616173266268</v>
      </c>
      <c r="X722" s="1">
        <v>-0.0053912908033803</v>
      </c>
      <c r="Y722" s="1">
        <v>0.01768516573516088</v>
      </c>
      <c r="Z722" s="1">
        <v>-0.01135323138109368</v>
      </c>
      <c r="AA722" s="1">
        <v>-0.02993383498394375</v>
      </c>
      <c r="AB722" s="1">
        <v>-0.01552902488986785</v>
      </c>
      <c r="AC722" s="1">
        <v>-0.007390529124396861</v>
      </c>
      <c r="AD722" s="1">
        <v>-0.01645759984660722</v>
      </c>
      <c r="AE722" s="1">
        <v>-0.004148376700144008</v>
      </c>
      <c r="AF722" s="1">
        <v>-0.03904730867868922</v>
      </c>
      <c r="AG722" s="1">
        <v>-0.02473127051843149</v>
      </c>
      <c r="AH722" s="1">
        <v>-0.02265180002211797</v>
      </c>
      <c r="AI722" s="1">
        <v>-0.01857479934433415</v>
      </c>
      <c r="AJ722" s="1">
        <v>-0.02624501366109233</v>
      </c>
      <c r="AK722" s="1">
        <v>-0.02361921351793872</v>
      </c>
      <c r="AL722" s="1">
        <v>-0.03402506156743446</v>
      </c>
      <c r="AM722" s="1">
        <v>-0.03593597643057722</v>
      </c>
      <c r="AN722" s="1">
        <v>0.00706314829714616</v>
      </c>
      <c r="AO722" s="1">
        <v>-0.02249631839940169</v>
      </c>
      <c r="AP722" s="1">
        <v>-0.04120605657045795</v>
      </c>
      <c r="AQ722" s="1">
        <v>-0.03378716000880333</v>
      </c>
      <c r="AR722" s="1">
        <v>-0.002511838772247366</v>
      </c>
      <c r="AS722" s="1">
        <v>-0.02666438795295512</v>
      </c>
      <c r="AT722" s="1">
        <v>0.01088046163449374</v>
      </c>
      <c r="AU722" s="1">
        <v>0.006441142568110791</v>
      </c>
      <c r="AV722" s="1">
        <v>-0.01226765533032692</v>
      </c>
      <c r="AW722" s="1">
        <v>-0.03737530629529973</v>
      </c>
      <c r="AX722" s="1">
        <v>-0.03860484330594227</v>
      </c>
      <c r="AY722" s="1">
        <v>-0.02942567351043035</v>
      </c>
      <c r="AZ722" s="1">
        <v>-0.02456139785889855</v>
      </c>
      <c r="BA722" s="1">
        <v>-0.0177551237233734</v>
      </c>
      <c r="BB722" s="1">
        <v>-0.01585360532432423</v>
      </c>
      <c r="BC722" s="1">
        <v>-0.01662272240371798</v>
      </c>
      <c r="BD722" s="1">
        <v>-0.01374979393946929</v>
      </c>
      <c r="BE722" s="1">
        <v>-0.01316372843707014</v>
      </c>
      <c r="BF722" s="1">
        <v>0.01904759611187545</v>
      </c>
      <c r="BG722" s="1">
        <v>-0.04452553963304251</v>
      </c>
    </row>
    <row r="723" spans="1:59">
      <c r="A723" s="11">
        <v>44460</v>
      </c>
      <c r="B723" s="1">
        <v>0.002082140755259587</v>
      </c>
      <c r="C723" s="1">
        <v>-0.01382756145437969</v>
      </c>
      <c r="D723" s="1">
        <v>7.72747597554968E-05</v>
      </c>
      <c r="E723" s="1">
        <v>0.01250612117085925</v>
      </c>
      <c r="F723" s="1">
        <v>-0.003605747369784251</v>
      </c>
      <c r="G723" s="1">
        <v>0.04506699818006288</v>
      </c>
      <c r="H723" s="1">
        <v>0.02400649251158704</v>
      </c>
      <c r="I723" s="1">
        <v>-0.008647519769493517</v>
      </c>
      <c r="J723" s="1">
        <v>0.01639325570364503</v>
      </c>
      <c r="K723" s="1">
        <v>0.001015743029195937</v>
      </c>
      <c r="L723" s="1">
        <v>0.008995395683028651</v>
      </c>
      <c r="M723" s="1">
        <v>0.002150059590113607</v>
      </c>
      <c r="N723" s="1">
        <v>-0.007327411153586927</v>
      </c>
      <c r="O723" s="1">
        <v>-0.002169150925698804</v>
      </c>
      <c r="P723" s="1">
        <v>0.02567366072656463</v>
      </c>
      <c r="Q723" s="1">
        <v>-0.004168427150315734</v>
      </c>
      <c r="R723" s="1">
        <v>-0.002464355328429146</v>
      </c>
      <c r="S723" s="1">
        <v>-0.003078542634862735</v>
      </c>
      <c r="T723" s="1">
        <v>0.008516455576569326</v>
      </c>
      <c r="U723" s="1">
        <v>0.004528232881677141</v>
      </c>
      <c r="V723" s="1">
        <v>-0.004072354056456451</v>
      </c>
      <c r="W723" s="1">
        <v>-0.004901871452295037</v>
      </c>
      <c r="X723" s="1">
        <v>0.0435024734003282</v>
      </c>
      <c r="Y723" s="1">
        <v>-0.0006111724432130705</v>
      </c>
      <c r="Z723" s="1">
        <v>0.009843004677063893</v>
      </c>
      <c r="AA723" s="1">
        <v>0.0001306491117878394</v>
      </c>
      <c r="AB723" s="1">
        <v>0.03543261591931501</v>
      </c>
      <c r="AC723" s="1">
        <v>-0.007120594621898513</v>
      </c>
      <c r="AD723" s="1">
        <v>0.01110767686618019</v>
      </c>
      <c r="AE723" s="1">
        <v>0.01429127840475442</v>
      </c>
      <c r="AF723" s="1">
        <v>-0.01416290864333802</v>
      </c>
      <c r="AG723" s="1">
        <v>0.005004213433259075</v>
      </c>
      <c r="AH723" s="1">
        <v>-0.01143388203943096</v>
      </c>
      <c r="AI723" s="1">
        <v>0.001699129149124623</v>
      </c>
      <c r="AJ723" s="1">
        <v>-0.0041062606434904</v>
      </c>
      <c r="AK723" s="1">
        <v>-0.003979594488454197</v>
      </c>
      <c r="AL723" s="1">
        <v>-0.001374055095550886</v>
      </c>
      <c r="AM723" s="1">
        <v>0.00629937871500208</v>
      </c>
      <c r="AN723" s="1">
        <v>-0.006334937457841416</v>
      </c>
      <c r="AO723" s="1">
        <v>-0.003790389647931103</v>
      </c>
      <c r="AP723" s="1">
        <v>-0.01001109260982813</v>
      </c>
      <c r="AQ723" s="1">
        <v>-0.002609527180535198</v>
      </c>
      <c r="AR723" s="1">
        <v>0.03021828126481818</v>
      </c>
      <c r="AS723" s="1">
        <v>-0.003962766031880394</v>
      </c>
      <c r="AT723" s="1">
        <v>-0.0006339158044320614</v>
      </c>
      <c r="AU723" s="1">
        <v>-0.02815992733645434</v>
      </c>
      <c r="AV723" s="1">
        <v>-0.001881792910606861</v>
      </c>
      <c r="AW723" s="1">
        <v>-0.009390360485039162</v>
      </c>
      <c r="AX723" s="1">
        <v>0.01261353108968088</v>
      </c>
      <c r="AY723" s="1">
        <v>0.002444950376293331</v>
      </c>
      <c r="AZ723" s="1">
        <v>0.0002704768382024714</v>
      </c>
      <c r="BA723" s="1">
        <v>-0.0008722864083695603</v>
      </c>
      <c r="BB723" s="1">
        <v>0.004338350490811216</v>
      </c>
      <c r="BC723" s="1">
        <v>0.00205714379561095</v>
      </c>
      <c r="BD723" s="1">
        <v>0.001961665310704408</v>
      </c>
      <c r="BE723" s="1">
        <v>0.00989502203762016</v>
      </c>
      <c r="BF723" s="1">
        <v>0.01869156669870042</v>
      </c>
      <c r="BG723" s="1">
        <v>0.01145911804433375</v>
      </c>
    </row>
    <row r="724" spans="1:59">
      <c r="A724" s="11">
        <v>44461</v>
      </c>
      <c r="B724" s="1">
        <v>-0.003835993867687293</v>
      </c>
      <c r="C724" s="1">
        <v>0.01032128949079358</v>
      </c>
      <c r="D724" s="1">
        <v>0.005864146977536011</v>
      </c>
      <c r="E724" s="1">
        <v>0.01517212179754823</v>
      </c>
      <c r="F724" s="1">
        <v>0.01089234819407503</v>
      </c>
      <c r="G724" s="1">
        <v>-0.02745413285653975</v>
      </c>
      <c r="H724" s="1">
        <v>-0.007477754778333345</v>
      </c>
      <c r="I724" s="1">
        <v>0.01138638165710182</v>
      </c>
      <c r="J724" s="1">
        <v>0.008324740745299319</v>
      </c>
      <c r="K724" s="1">
        <v>0.004646872704254346</v>
      </c>
      <c r="L724" s="1">
        <v>0.003524575483397241</v>
      </c>
      <c r="M724" s="1">
        <v>0.0004865063568779693</v>
      </c>
      <c r="N724" s="1">
        <v>0.01181060605981599</v>
      </c>
      <c r="O724" s="1">
        <v>0.01304347826086949</v>
      </c>
      <c r="P724" s="1">
        <v>-0.0005570024336634116</v>
      </c>
      <c r="Q724" s="1">
        <v>0.002805183512224696</v>
      </c>
      <c r="R724" s="1">
        <v>-0.001871537629683395</v>
      </c>
      <c r="S724" s="1">
        <v>0.0110480472753216</v>
      </c>
      <c r="T724" s="1">
        <v>0.00674237576195269</v>
      </c>
      <c r="U724" s="1">
        <v>0.00925198590496179</v>
      </c>
      <c r="V724" s="1">
        <v>0.01834034298598008</v>
      </c>
      <c r="W724" s="1">
        <v>-0.00207413494079145</v>
      </c>
      <c r="X724" s="1">
        <v>0.003862523270168339</v>
      </c>
      <c r="Y724" s="1">
        <v>0.014592310348851</v>
      </c>
      <c r="Z724" s="1">
        <v>0.005718556422235066</v>
      </c>
      <c r="AA724" s="1">
        <v>0.01915291433156718</v>
      </c>
      <c r="AB724" s="1">
        <v>0.02455665436617682</v>
      </c>
      <c r="AC724" s="1">
        <v>0.01690226713573129</v>
      </c>
      <c r="AD724" s="1">
        <v>0.01647844172221036</v>
      </c>
      <c r="AE724" s="1">
        <v>0.01371073551757584</v>
      </c>
      <c r="AF724" s="1">
        <v>0.01676078601812092</v>
      </c>
      <c r="AG724" s="1">
        <v>-0.03991837051777358</v>
      </c>
      <c r="AH724" s="1">
        <v>0.02438280476914501</v>
      </c>
      <c r="AI724" s="1">
        <v>0.01282213671432642</v>
      </c>
      <c r="AJ724" s="1">
        <v>0.02331503462727436</v>
      </c>
      <c r="AK724" s="1">
        <v>0.03055101601371457</v>
      </c>
      <c r="AL724" s="1">
        <v>0.01726095845940523</v>
      </c>
      <c r="AM724" s="1">
        <v>0.03271196891121675</v>
      </c>
      <c r="AN724" s="1">
        <v>0.0006831803565383598</v>
      </c>
      <c r="AO724" s="1">
        <v>0.02011184817051626</v>
      </c>
      <c r="AP724" s="1">
        <v>0.02196117477943216</v>
      </c>
      <c r="AQ724" s="1">
        <v>0.02145470595858878</v>
      </c>
      <c r="AR724" s="1">
        <v>0.004345300812803821</v>
      </c>
      <c r="AS724" s="1">
        <v>0.01107070071309035</v>
      </c>
      <c r="AT724" s="1">
        <v>0.001605119638906194</v>
      </c>
      <c r="AU724" s="1">
        <v>-0.003621952993610011</v>
      </c>
      <c r="AV724" s="1">
        <v>0.01508294161485102</v>
      </c>
      <c r="AW724" s="1">
        <v>0.01635555283431378</v>
      </c>
      <c r="AX724" s="1">
        <v>0.0169871810945057</v>
      </c>
      <c r="AY724" s="1">
        <v>0.01268293799423592</v>
      </c>
      <c r="AZ724" s="1">
        <v>0.01625029695310243</v>
      </c>
      <c r="BA724" s="1">
        <v>-0.008827718136785956</v>
      </c>
      <c r="BB724" s="1">
        <v>-0.003984738759161721</v>
      </c>
      <c r="BC724" s="1">
        <v>0.005042819239715834</v>
      </c>
      <c r="BD724" s="1">
        <v>-0.002307397557542723</v>
      </c>
      <c r="BE724" s="1">
        <v>0.02804109934008614</v>
      </c>
      <c r="BF724" s="1">
        <v>0.009174301284968323</v>
      </c>
      <c r="BG724" s="1">
        <v>0.00906341745121364</v>
      </c>
    </row>
    <row r="725" spans="1:59">
      <c r="A725" s="11">
        <v>44462</v>
      </c>
      <c r="B725" s="1">
        <v>0.005214570309610478</v>
      </c>
      <c r="C725" s="1">
        <v>0.009830317830452628</v>
      </c>
      <c r="D725" s="1">
        <v>0.003452041944616013</v>
      </c>
      <c r="E725" s="1">
        <v>0.01695731288595126</v>
      </c>
      <c r="F725" s="1">
        <v>0.01063594079605279</v>
      </c>
      <c r="G725" s="1">
        <v>0.01371513353055076</v>
      </c>
      <c r="H725" s="1">
        <v>-0.01140289620844082</v>
      </c>
      <c r="I725" s="1">
        <v>-0.004608578254362006</v>
      </c>
      <c r="J725" s="1">
        <v>0.006708075639807021</v>
      </c>
      <c r="K725" s="1">
        <v>0.001647951441826612</v>
      </c>
      <c r="L725" s="1">
        <v>-0.00108465264030877</v>
      </c>
      <c r="M725" s="1">
        <v>0.0009948530098555786</v>
      </c>
      <c r="N725" s="1">
        <v>0.02334517854866092</v>
      </c>
      <c r="O725" s="1">
        <v>0.01120651105129244</v>
      </c>
      <c r="P725" s="1">
        <v>0.005665336982493274</v>
      </c>
      <c r="Q725" s="1">
        <v>-0.002950365031318514</v>
      </c>
      <c r="R725" s="1">
        <v>0.009600230718655345</v>
      </c>
      <c r="S725" s="1">
        <v>-0.001005403450121345</v>
      </c>
      <c r="T725" s="1">
        <v>0.02957364163384946</v>
      </c>
      <c r="U725" s="1">
        <v>0.006300623631387836</v>
      </c>
      <c r="V725" s="1">
        <v>0.01452615183090034</v>
      </c>
      <c r="W725" s="1">
        <v>-0.001039327825137049</v>
      </c>
      <c r="X725" s="1">
        <v>-0.003714989433580396</v>
      </c>
      <c r="Y725" s="1">
        <v>0.01248778913377202</v>
      </c>
      <c r="Z725" s="1">
        <v>-0.005169036427549178</v>
      </c>
      <c r="AA725" s="1">
        <v>0.03380147421924207</v>
      </c>
      <c r="AB725" s="1">
        <v>0.008211268084520107</v>
      </c>
      <c r="AC725" s="1">
        <v>0.007228030787604034</v>
      </c>
      <c r="AD725" s="1">
        <v>0.001693053942039002</v>
      </c>
      <c r="AE725" s="1">
        <v>-0.001869876883524579</v>
      </c>
      <c r="AF725" s="1">
        <v>0.03044571543893548</v>
      </c>
      <c r="AG725" s="1">
        <v>0.008012587245321834</v>
      </c>
      <c r="AH725" s="1">
        <v>0.01403707490621042</v>
      </c>
      <c r="AI725" s="1">
        <v>0.003282364592383402</v>
      </c>
      <c r="AJ725" s="1">
        <v>0.03992677796536337</v>
      </c>
      <c r="AK725" s="1">
        <v>0.004418835594143244</v>
      </c>
      <c r="AL725" s="1">
        <v>0.003196679341967545</v>
      </c>
      <c r="AM725" s="1">
        <v>0.02465709383996639</v>
      </c>
      <c r="AN725" s="1">
        <v>0.00546071709914564</v>
      </c>
      <c r="AO725" s="1">
        <v>0.03165145166605132</v>
      </c>
      <c r="AP725" s="1">
        <v>0.03158420680777763</v>
      </c>
      <c r="AQ725" s="1">
        <v>0.04508190102431797</v>
      </c>
      <c r="AR725" s="1">
        <v>-0.01054618023099707</v>
      </c>
      <c r="AS725" s="1">
        <v>0.01539778595207597</v>
      </c>
      <c r="AT725" s="1">
        <v>0.0006721455782967567</v>
      </c>
      <c r="AU725" s="1">
        <v>-0.002313245725163782</v>
      </c>
      <c r="AV725" s="1">
        <v>-0.001021550984767972</v>
      </c>
      <c r="AW725" s="1">
        <v>0.02479099320542533</v>
      </c>
      <c r="AX725" s="1">
        <v>0.00226081461648886</v>
      </c>
      <c r="AY725" s="1">
        <v>0.03227360640207633</v>
      </c>
      <c r="AZ725" s="1">
        <v>0.01306373176100761</v>
      </c>
      <c r="BA725" s="1">
        <v>-0.001639413577966042</v>
      </c>
      <c r="BB725" s="1">
        <v>0.004202386783329404</v>
      </c>
      <c r="BC725" s="1">
        <v>0.001776038154520654</v>
      </c>
      <c r="BD725" s="1">
        <v>0.0005607187456067031</v>
      </c>
      <c r="BE725" s="1">
        <v>-0.007371988917265093</v>
      </c>
      <c r="BF725" s="1">
        <v>0</v>
      </c>
      <c r="BG725" s="1">
        <v>0.05538922369409605</v>
      </c>
    </row>
    <row r="726" spans="1:59">
      <c r="A726" s="11">
        <v>44463</v>
      </c>
      <c r="B726" s="1">
        <v>-0.007422177883172787</v>
      </c>
      <c r="C726" s="1">
        <v>0.004581109739251854</v>
      </c>
      <c r="D726" s="1">
        <v>-0.002369917842848124</v>
      </c>
      <c r="E726" s="1">
        <v>-0.003297206491662319</v>
      </c>
      <c r="F726" s="1">
        <v>0.002786873046251914</v>
      </c>
      <c r="G726" s="1">
        <v>0.004334654133600013</v>
      </c>
      <c r="H726" s="1">
        <v>0.01565402865282906</v>
      </c>
      <c r="I726" s="1">
        <v>-0.04041272909377391</v>
      </c>
      <c r="J726" s="1">
        <v>0.02306495353455063</v>
      </c>
      <c r="K726" s="1">
        <v>0.004617524152973784</v>
      </c>
      <c r="L726" s="1">
        <v>0</v>
      </c>
      <c r="M726" s="1">
        <v>0.03306250124453913</v>
      </c>
      <c r="N726" s="1">
        <v>0.006092005447704274</v>
      </c>
      <c r="O726" s="1">
        <v>-0.00235801538883651</v>
      </c>
      <c r="P726" s="1">
        <v>-0.0006157063360728854</v>
      </c>
      <c r="Q726" s="1">
        <v>0</v>
      </c>
      <c r="R726" s="1">
        <v>-0.003565825164272063</v>
      </c>
      <c r="S726" s="1">
        <v>-0.005829976200938169</v>
      </c>
      <c r="T726" s="1">
        <v>0.004379457584311686</v>
      </c>
      <c r="U726" s="1">
        <v>0.005686440785553915</v>
      </c>
      <c r="V726" s="1">
        <v>0.004714482925486596</v>
      </c>
      <c r="W726" s="1">
        <v>0.000520257063255869</v>
      </c>
      <c r="X726" s="1">
        <v>0</v>
      </c>
      <c r="Y726" s="1">
        <v>0</v>
      </c>
      <c r="Z726" s="1">
        <v>-0.002078458607910116</v>
      </c>
      <c r="AA726" s="1">
        <v>0.01153985020467041</v>
      </c>
      <c r="AB726" s="1">
        <v>0</v>
      </c>
      <c r="AC726" s="1">
        <v>0.01545608624164196</v>
      </c>
      <c r="AD726" s="1">
        <v>0.001620665609775251</v>
      </c>
      <c r="AE726" s="1">
        <v>0.002622693708917767</v>
      </c>
      <c r="AF726" s="1">
        <v>0.00163243528507051</v>
      </c>
      <c r="AG726" s="1">
        <v>0.02023355351166067</v>
      </c>
      <c r="AH726" s="1">
        <v>0.01263929540949738</v>
      </c>
      <c r="AI726" s="1">
        <v>-0.0007011362816907729</v>
      </c>
      <c r="AJ726" s="1">
        <v>0.009228498545763131</v>
      </c>
      <c r="AK726" s="1">
        <v>-0.001466465129734917</v>
      </c>
      <c r="AL726" s="1">
        <v>-0.003064085234590785</v>
      </c>
      <c r="AM726" s="1">
        <v>-0.01783651126150498</v>
      </c>
      <c r="AN726" s="1">
        <v>-0.005657454919417937</v>
      </c>
      <c r="AO726" s="1">
        <v>0.004596785807108317</v>
      </c>
      <c r="AP726" s="1">
        <v>0.00523198517008705</v>
      </c>
      <c r="AQ726" s="1">
        <v>0.01225493084121543</v>
      </c>
      <c r="AR726" s="1">
        <v>0</v>
      </c>
      <c r="AS726" s="1">
        <v>0.01718616432087816</v>
      </c>
      <c r="AT726" s="1">
        <v>0</v>
      </c>
      <c r="AU726" s="1">
        <v>0.003312214118488255</v>
      </c>
      <c r="AV726" s="1">
        <v>-0.002509962292761792</v>
      </c>
      <c r="AW726" s="1">
        <v>-0.00396114411401427</v>
      </c>
      <c r="AX726" s="1">
        <v>0.02753305991666299</v>
      </c>
      <c r="AY726" s="1">
        <v>0.003266434616303382</v>
      </c>
      <c r="AZ726" s="1">
        <v>0.003598054107706306</v>
      </c>
      <c r="BA726" s="1">
        <v>-0.002328223086957126</v>
      </c>
      <c r="BB726" s="1">
        <v>0.004117778434831409</v>
      </c>
      <c r="BC726" s="1">
        <v>0.01316440933598062</v>
      </c>
      <c r="BD726" s="1">
        <v>0.002801588243514619</v>
      </c>
      <c r="BE726" s="1">
        <v>0.01448202420356148</v>
      </c>
      <c r="BF726" s="1">
        <v>0</v>
      </c>
      <c r="BG726" s="1">
        <v>0.03546104447461973</v>
      </c>
    </row>
    <row r="727" spans="1:59">
      <c r="A727" s="11">
        <v>44465</v>
      </c>
      <c r="B727" s="1">
        <v>0</v>
      </c>
      <c r="C727" s="1">
        <v>0</v>
      </c>
      <c r="D727" s="1">
        <v>0</v>
      </c>
      <c r="E727" s="1">
        <v>0</v>
      </c>
      <c r="F727" s="1">
        <v>0</v>
      </c>
      <c r="G727" s="1">
        <v>0</v>
      </c>
      <c r="H727" s="1">
        <v>0</v>
      </c>
      <c r="I727" s="1">
        <v>0</v>
      </c>
      <c r="J727" s="1">
        <v>0</v>
      </c>
      <c r="K727" s="1">
        <v>0</v>
      </c>
      <c r="L727" s="1">
        <v>-0.00480873180147956</v>
      </c>
      <c r="M727" s="1">
        <v>0</v>
      </c>
      <c r="N727" s="1">
        <v>0</v>
      </c>
      <c r="O727" s="1">
        <v>0</v>
      </c>
      <c r="P727" s="1">
        <v>0</v>
      </c>
      <c r="Q727" s="1">
        <v>-0.001819177504705394</v>
      </c>
      <c r="R727" s="1">
        <v>0</v>
      </c>
      <c r="S727" s="1">
        <v>0</v>
      </c>
      <c r="T727" s="1">
        <v>0</v>
      </c>
      <c r="U727" s="1">
        <v>0</v>
      </c>
      <c r="V727" s="1">
        <v>0</v>
      </c>
      <c r="W727" s="1">
        <v>0</v>
      </c>
      <c r="X727" s="1">
        <v>0.027966400191475</v>
      </c>
      <c r="Y727" s="1">
        <v>-0.02353340885614619</v>
      </c>
      <c r="Z727" s="1">
        <v>0</v>
      </c>
      <c r="AA727" s="1">
        <v>0</v>
      </c>
      <c r="AB727" s="1">
        <v>0.009024826682365816</v>
      </c>
      <c r="AC727" s="1">
        <v>0</v>
      </c>
      <c r="AD727" s="1">
        <v>0</v>
      </c>
      <c r="AE727" s="1">
        <v>0</v>
      </c>
      <c r="AF727" s="1">
        <v>0</v>
      </c>
      <c r="AG727" s="1">
        <v>0</v>
      </c>
      <c r="AH727" s="1">
        <v>0</v>
      </c>
      <c r="AI727" s="1">
        <v>0</v>
      </c>
      <c r="AJ727" s="1">
        <v>0</v>
      </c>
      <c r="AK727" s="1">
        <v>0</v>
      </c>
      <c r="AL727" s="1">
        <v>0</v>
      </c>
      <c r="AM727" s="1">
        <v>0</v>
      </c>
      <c r="AN727" s="1">
        <v>0</v>
      </c>
      <c r="AO727" s="1">
        <v>0</v>
      </c>
      <c r="AP727" s="1">
        <v>0</v>
      </c>
      <c r="AQ727" s="1">
        <v>0</v>
      </c>
      <c r="AR727" s="1">
        <v>-0.003006281381530584</v>
      </c>
      <c r="AS727" s="1">
        <v>0</v>
      </c>
      <c r="AT727" s="1">
        <v>-0.008872947132498421</v>
      </c>
      <c r="AU727" s="1">
        <v>0</v>
      </c>
      <c r="AV727" s="1">
        <v>0</v>
      </c>
      <c r="AW727" s="1">
        <v>0</v>
      </c>
      <c r="AX727" s="1">
        <v>0</v>
      </c>
      <c r="AY727" s="1">
        <v>0</v>
      </c>
      <c r="AZ727" s="1">
        <v>0</v>
      </c>
      <c r="BA727" s="1">
        <v>0</v>
      </c>
      <c r="BB727" s="1">
        <v>0</v>
      </c>
      <c r="BC727" s="1">
        <v>0</v>
      </c>
      <c r="BD727" s="1">
        <v>0</v>
      </c>
      <c r="BE727" s="1">
        <v>0</v>
      </c>
      <c r="BF727" s="1">
        <v>0</v>
      </c>
      <c r="BG727" s="1">
        <v>0</v>
      </c>
    </row>
    <row r="728" spans="1:59">
      <c r="A728" s="11">
        <v>44466</v>
      </c>
      <c r="B728" s="1">
        <v>-0.03047361886731303</v>
      </c>
      <c r="C728" s="1">
        <v>0.01463048719000271</v>
      </c>
      <c r="D728" s="1">
        <v>-0.0007663310665099177</v>
      </c>
      <c r="E728" s="1">
        <v>0.02230624331075903</v>
      </c>
      <c r="F728" s="1">
        <v>-0.005756835077931344</v>
      </c>
      <c r="G728" s="1">
        <v>0.03596648438183925</v>
      </c>
      <c r="H728" s="1">
        <v>-0.002433745476656868</v>
      </c>
      <c r="I728" s="1">
        <v>0.03515295547532116</v>
      </c>
      <c r="J728" s="1">
        <v>0.01452905342586797</v>
      </c>
      <c r="K728" s="1">
        <v>0.008770126811469048</v>
      </c>
      <c r="L728" s="1">
        <v>0.01111866183474164</v>
      </c>
      <c r="M728" s="1">
        <v>-0.01537151989760521</v>
      </c>
      <c r="N728" s="1">
        <v>0.005281972667928736</v>
      </c>
      <c r="O728" s="1">
        <v>0.02718031176317681</v>
      </c>
      <c r="P728" s="1">
        <v>0.005236446138894069</v>
      </c>
      <c r="Q728" s="1">
        <v>-0.007927120025511658</v>
      </c>
      <c r="R728" s="1">
        <v>0.0093193167411878</v>
      </c>
      <c r="S728" s="1">
        <v>-0.008003519034779027</v>
      </c>
      <c r="T728" s="1">
        <v>-0.03632578737141989</v>
      </c>
      <c r="U728" s="1">
        <v>-0.007936372089679566</v>
      </c>
      <c r="V728" s="1">
        <v>-0.05798862315431375</v>
      </c>
      <c r="W728" s="1">
        <v>0.005198816159788233</v>
      </c>
      <c r="X728" s="1">
        <v>-0.001554610428447956</v>
      </c>
      <c r="Y728" s="1">
        <v>-0.02000638890423279</v>
      </c>
      <c r="Z728" s="1">
        <v>0.002017653073712156</v>
      </c>
      <c r="AA728" s="1">
        <v>0.02416595393129817</v>
      </c>
      <c r="AB728" s="1">
        <v>-0.007417062761117754</v>
      </c>
      <c r="AC728" s="1">
        <v>0.01098636313001045</v>
      </c>
      <c r="AD728" s="1">
        <v>-0.004368794514355678</v>
      </c>
      <c r="AE728" s="1">
        <v>0.009030873008783136</v>
      </c>
      <c r="AF728" s="1">
        <v>0.03666877181392469</v>
      </c>
      <c r="AG728" s="1">
        <v>0.001756559191401719</v>
      </c>
      <c r="AH728" s="1">
        <v>0.03476971213002722</v>
      </c>
      <c r="AI728" s="1">
        <v>-0.01730411470002868</v>
      </c>
      <c r="AJ728" s="1">
        <v>0.05563307067419032</v>
      </c>
      <c r="AK728" s="1">
        <v>0.0004220192674051493</v>
      </c>
      <c r="AL728" s="1">
        <v>0.03257926186478954</v>
      </c>
      <c r="AM728" s="1">
        <v>-0.01906616172219777</v>
      </c>
      <c r="AN728" s="1">
        <v>-0.008420488396284176</v>
      </c>
      <c r="AO728" s="1">
        <v>0.0293058953560652</v>
      </c>
      <c r="AP728" s="1">
        <v>0.02756624182836753</v>
      </c>
      <c r="AQ728" s="1">
        <v>0.05375306017960435</v>
      </c>
      <c r="AR728" s="1">
        <v>-0.02083329282924073</v>
      </c>
      <c r="AS728" s="1">
        <v>0.009773091083438157</v>
      </c>
      <c r="AT728" s="1">
        <v>-0.01510319267641735</v>
      </c>
      <c r="AU728" s="1">
        <v>0.005612563096554668</v>
      </c>
      <c r="AV728" s="1">
        <v>0.01453865344105587</v>
      </c>
      <c r="AW728" s="1">
        <v>0.003124790521596088</v>
      </c>
      <c r="AX728" s="1">
        <v>0.02191406322043732</v>
      </c>
      <c r="AY728" s="1">
        <v>-0.01209303390148075</v>
      </c>
      <c r="AZ728" s="1">
        <v>-0.002616910442054032</v>
      </c>
      <c r="BA728" s="1">
        <v>-0.004446325410115581</v>
      </c>
      <c r="BB728" s="1">
        <v>-0.01670382879468335</v>
      </c>
      <c r="BC728" s="1">
        <v>0.00804968078429491</v>
      </c>
      <c r="BD728" s="1">
        <v>-0.006425835009886027</v>
      </c>
      <c r="BE728" s="1">
        <v>0.01683752470329214</v>
      </c>
      <c r="BF728" s="1">
        <v>0</v>
      </c>
      <c r="BG728" s="1">
        <v>0.01643830739796504</v>
      </c>
    </row>
    <row r="729" spans="1:59">
      <c r="A729" s="11">
        <v>44467</v>
      </c>
      <c r="B729" s="1">
        <v>-0.01525957750319262</v>
      </c>
      <c r="C729" s="1">
        <v>-0.01067410011043568</v>
      </c>
      <c r="D729" s="1">
        <v>-0.01848157464468358</v>
      </c>
      <c r="E729" s="1">
        <v>-0.06139059536079783</v>
      </c>
      <c r="F729" s="1">
        <v>-0.0263784679831095</v>
      </c>
      <c r="G729" s="1">
        <v>-0.01918932121769945</v>
      </c>
      <c r="H729" s="1">
        <v>-0.009148086322904647</v>
      </c>
      <c r="I729" s="1">
        <v>0.01471571994705245</v>
      </c>
      <c r="J729" s="1">
        <v>-0.001481432055719489</v>
      </c>
      <c r="K729" s="1">
        <v>-0.0006808547969099354</v>
      </c>
      <c r="L729" s="1">
        <v>0.01526128055308362</v>
      </c>
      <c r="M729" s="1">
        <v>-0.0286824147472643</v>
      </c>
      <c r="N729" s="1">
        <v>-0.02140186955907353</v>
      </c>
      <c r="O729" s="1">
        <v>-0.009664000386990446</v>
      </c>
      <c r="P729" s="1">
        <v>-0.01038766534406688</v>
      </c>
      <c r="Q729" s="1">
        <v>-0.02899573361840768</v>
      </c>
      <c r="R729" s="1">
        <v>-0.016619884169362</v>
      </c>
      <c r="S729" s="1">
        <v>-0.01998730006206584</v>
      </c>
      <c r="T729" s="1">
        <v>-0.04221975357590602</v>
      </c>
      <c r="U729" s="1">
        <v>-0.03757571378813185</v>
      </c>
      <c r="V729" s="1">
        <v>-0.0280425399625498</v>
      </c>
      <c r="W729" s="1">
        <v>-0.009050926636275936</v>
      </c>
      <c r="X729" s="1">
        <v>0.02114962291469347</v>
      </c>
      <c r="Y729" s="1">
        <v>0.002696382217789894</v>
      </c>
      <c r="Z729" s="1">
        <v>-0.000389717395839928</v>
      </c>
      <c r="AA729" s="1">
        <v>-0.005389941437635715</v>
      </c>
      <c r="AB729" s="1">
        <v>0.02054949217949487</v>
      </c>
      <c r="AC729" s="1">
        <v>-0.003424023715352109</v>
      </c>
      <c r="AD729" s="1">
        <v>-0.03756499031836358</v>
      </c>
      <c r="AE729" s="1">
        <v>-0.05468798784495799</v>
      </c>
      <c r="AF729" s="1">
        <v>-0.01289104181955636</v>
      </c>
      <c r="AG729" s="1">
        <v>-0.03656879112737499</v>
      </c>
      <c r="AH729" s="1">
        <v>-0.014072421447207</v>
      </c>
      <c r="AI729" s="1">
        <v>-0.03620364106185203</v>
      </c>
      <c r="AJ729" s="1">
        <v>-0.0006611310827429051</v>
      </c>
      <c r="AK729" s="1">
        <v>-0.01483200399101359</v>
      </c>
      <c r="AL729" s="1">
        <v>0.008334485438298955</v>
      </c>
      <c r="AM729" s="1">
        <v>-0.04436752914295383</v>
      </c>
      <c r="AN729" s="1">
        <v>-0.01216440642664685</v>
      </c>
      <c r="AO729" s="1">
        <v>-0.01238762366360946</v>
      </c>
      <c r="AP729" s="1">
        <v>-0.009755133154214501</v>
      </c>
      <c r="AQ729" s="1">
        <v>-0.00827203435579893</v>
      </c>
      <c r="AR729" s="1">
        <v>0.00727875768177455</v>
      </c>
      <c r="AS729" s="1">
        <v>-0.01492779158001012</v>
      </c>
      <c r="AT729" s="1">
        <v>0.003334324863851545</v>
      </c>
      <c r="AU729" s="1">
        <v>-0.003939712824271191</v>
      </c>
      <c r="AV729" s="1">
        <v>-0.0442770500440901</v>
      </c>
      <c r="AW729" s="1">
        <v>-0.04677184235503384</v>
      </c>
      <c r="AX729" s="1">
        <v>-0.01743835612317879</v>
      </c>
      <c r="AY729" s="1">
        <v>-0.001883192495750419</v>
      </c>
      <c r="AZ729" s="1">
        <v>-0.007845066502424447</v>
      </c>
      <c r="BA729" s="1">
        <v>-0.01640878111940181</v>
      </c>
      <c r="BB729" s="1">
        <v>-0.03322941090584286</v>
      </c>
      <c r="BC729" s="1">
        <v>0.001084967436794315</v>
      </c>
      <c r="BD729" s="1">
        <v>-0.01230225866173429</v>
      </c>
      <c r="BE729" s="1">
        <v>-0.01388468893989259</v>
      </c>
      <c r="BF729" s="1">
        <v>-0.001818110764760461</v>
      </c>
      <c r="BG729" s="1">
        <v>0.03369277130597004</v>
      </c>
    </row>
    <row r="730" spans="1:59">
      <c r="A730" s="11">
        <v>44468</v>
      </c>
      <c r="B730" s="1">
        <v>0.006063707955644038</v>
      </c>
      <c r="C730" s="1">
        <v>-0.001703654564067736</v>
      </c>
      <c r="D730" s="1">
        <v>0.01046952722476613</v>
      </c>
      <c r="E730" s="1">
        <v>-0.0115248050397293</v>
      </c>
      <c r="F730" s="1">
        <v>-0.004475351789266391</v>
      </c>
      <c r="G730" s="1">
        <v>-0.0117134216165854</v>
      </c>
      <c r="H730" s="1">
        <v>0.004924019501778565</v>
      </c>
      <c r="I730" s="1">
        <v>-0.03156373500793175</v>
      </c>
      <c r="J730" s="1">
        <v>0.005440145753008885</v>
      </c>
      <c r="K730" s="1">
        <v>0.005765066248236028</v>
      </c>
      <c r="L730" s="1">
        <v>-0.003846592007887062</v>
      </c>
      <c r="M730" s="1">
        <v>0.009925145596087148</v>
      </c>
      <c r="N730" s="1">
        <v>-0.01021469699709543</v>
      </c>
      <c r="O730" s="1">
        <v>-0.004182156217277133</v>
      </c>
      <c r="P730" s="1">
        <v>0.001826840331622614</v>
      </c>
      <c r="Q730" s="1">
        <v>-0.0174383465850777</v>
      </c>
      <c r="R730" s="1">
        <v>0.01937956686267484</v>
      </c>
      <c r="S730" s="1">
        <v>0.00803608551373558</v>
      </c>
      <c r="T730" s="1">
        <v>0.003299962241281706</v>
      </c>
      <c r="U730" s="1">
        <v>-0.0122114901419671</v>
      </c>
      <c r="V730" s="1">
        <v>-0.0002532017675923592</v>
      </c>
      <c r="W730" s="1">
        <v>0.004958260887334198</v>
      </c>
      <c r="X730" s="1">
        <v>-0.008767519227005138</v>
      </c>
      <c r="Y730" s="1">
        <v>-0.00984014596038052</v>
      </c>
      <c r="Z730" s="1">
        <v>0.008771908566401754</v>
      </c>
      <c r="AA730" s="1">
        <v>-0.0007827047143728061</v>
      </c>
      <c r="AB730" s="1">
        <v>0.002907272497183255</v>
      </c>
      <c r="AC730" s="1">
        <v>-0.005281957894268663</v>
      </c>
      <c r="AD730" s="1">
        <v>-0.01042120720598816</v>
      </c>
      <c r="AE730" s="1">
        <v>-0.002024143460320871</v>
      </c>
      <c r="AF730" s="1">
        <v>-0.003344442823413285</v>
      </c>
      <c r="AG730" s="1">
        <v>-0.003053012075608375</v>
      </c>
      <c r="AH730" s="1">
        <v>-0.006408451872281118</v>
      </c>
      <c r="AI730" s="1">
        <v>0.001693201398012212</v>
      </c>
      <c r="AJ730" s="1">
        <v>0.01230734837670533</v>
      </c>
      <c r="AK730" s="1">
        <v>0.02605125050727608</v>
      </c>
      <c r="AL730" s="1">
        <v>-0.03530528546162359</v>
      </c>
      <c r="AM730" s="1">
        <v>-0.008792658588717361</v>
      </c>
      <c r="AN730" s="1">
        <v>0.01138470053992102</v>
      </c>
      <c r="AO730" s="1">
        <v>-0.001416085800481359</v>
      </c>
      <c r="AP730" s="1">
        <v>0.003031072255091027</v>
      </c>
      <c r="AQ730" s="1">
        <v>0.005097327557415099</v>
      </c>
      <c r="AR730" s="1">
        <v>-0.0008337198815321356</v>
      </c>
      <c r="AS730" s="1">
        <v>-0.0006661448971742034</v>
      </c>
      <c r="AT730" s="1">
        <v>-0.004510042231204103</v>
      </c>
      <c r="AU730" s="1">
        <v>0.01845743342189299</v>
      </c>
      <c r="AV730" s="1">
        <v>0.007689306183424671</v>
      </c>
      <c r="AW730" s="1">
        <v>-0.0003465209461493979</v>
      </c>
      <c r="AX730" s="1">
        <v>0.004822778775393388</v>
      </c>
      <c r="AY730" s="1">
        <v>-0.02264157699579283</v>
      </c>
      <c r="AZ730" s="1">
        <v>0.0005553272516618524</v>
      </c>
      <c r="BA730" s="1">
        <v>0.004490591890473628</v>
      </c>
      <c r="BB730" s="1">
        <v>-0.007645877921978905</v>
      </c>
      <c r="BC730" s="1">
        <v>0.01547666488497135</v>
      </c>
      <c r="BD730" s="1">
        <v>-0.000427121639299699</v>
      </c>
      <c r="BE730" s="1">
        <v>-0.0005214672595040826</v>
      </c>
      <c r="BF730" s="1">
        <v>0.007352936096380436</v>
      </c>
      <c r="BG730" s="1">
        <v>0.004563213366360674</v>
      </c>
    </row>
    <row r="731" spans="1:59">
      <c r="A731" s="11">
        <v>44469</v>
      </c>
      <c r="B731" s="1">
        <v>-0.01113347497402906</v>
      </c>
      <c r="C731" s="1">
        <v>-0.01156609229183192</v>
      </c>
      <c r="D731" s="1">
        <v>-0.01561891645071356</v>
      </c>
      <c r="E731" s="1">
        <v>0.02541109208302994</v>
      </c>
      <c r="F731" s="1">
        <v>-0.00487107924390151</v>
      </c>
      <c r="G731" s="1">
        <v>0.06499093840675907</v>
      </c>
      <c r="H731" s="1">
        <v>-0.004695759677368017</v>
      </c>
      <c r="I731" s="1">
        <v>0.003184721607749852</v>
      </c>
      <c r="J731" s="1">
        <v>-0.01869153686587044</v>
      </c>
      <c r="K731" s="1">
        <v>-0.01802943153997694</v>
      </c>
      <c r="L731" s="1">
        <v>0.002743689744181932</v>
      </c>
      <c r="M731" s="1">
        <v>-0.005400789750139467</v>
      </c>
      <c r="N731" s="1">
        <v>-0.01812658972255288</v>
      </c>
      <c r="O731" s="1">
        <v>-0.01819881716795302</v>
      </c>
      <c r="P731" s="1">
        <v>-0.009828443195046721</v>
      </c>
      <c r="Q731" s="1">
        <v>0.02380295948478262</v>
      </c>
      <c r="R731" s="1">
        <v>-0.007442411875747124</v>
      </c>
      <c r="S731" s="1">
        <v>-0.003372018834481127</v>
      </c>
      <c r="T731" s="1">
        <v>0.01111384064330667</v>
      </c>
      <c r="U731" s="1">
        <v>-0.009333064729817542</v>
      </c>
      <c r="V731" s="1">
        <v>-0.01613808695462393</v>
      </c>
      <c r="W731" s="1">
        <v>0.0007790648412953072</v>
      </c>
      <c r="X731" s="1">
        <v>-0.003589267653455241</v>
      </c>
      <c r="Y731" s="1">
        <v>-0.006237343935921902</v>
      </c>
      <c r="Z731" s="1">
        <v>-0.01565205623236954</v>
      </c>
      <c r="AA731" s="1">
        <v>-0.01361860389843983</v>
      </c>
      <c r="AB731" s="1">
        <v>-0.02855913551412104</v>
      </c>
      <c r="AC731" s="1">
        <v>-0.0148162331480155</v>
      </c>
      <c r="AD731" s="1">
        <v>-0.01345616741564504</v>
      </c>
      <c r="AE731" s="1">
        <v>0.001243146074056511</v>
      </c>
      <c r="AF731" s="1">
        <v>-0.01358263989823172</v>
      </c>
      <c r="AG731" s="1">
        <v>-0.0006477156521098593</v>
      </c>
      <c r="AH731" s="1">
        <v>-0.07681036992160728</v>
      </c>
      <c r="AI731" s="1">
        <v>-0.007324006838724251</v>
      </c>
      <c r="AJ731" s="1">
        <v>-0.02385775356074193</v>
      </c>
      <c r="AK731" s="1">
        <v>0.01882954853077412</v>
      </c>
      <c r="AL731" s="1">
        <v>0.04528760930388298</v>
      </c>
      <c r="AM731" s="1">
        <v>0.009699359319645273</v>
      </c>
      <c r="AN731" s="1">
        <v>-0.01194566678072873</v>
      </c>
      <c r="AO731" s="1">
        <v>-0.009116662660093144</v>
      </c>
      <c r="AP731" s="1">
        <v>-0.006516220557022612</v>
      </c>
      <c r="AQ731" s="1">
        <v>-0.01751966288383877</v>
      </c>
      <c r="AR731" s="1">
        <v>-0.01363006795045796</v>
      </c>
      <c r="AS731" s="1">
        <v>-0.0118313575735054</v>
      </c>
      <c r="AT731" s="1">
        <v>-0.01197509664494023</v>
      </c>
      <c r="AU731" s="1">
        <v>-0.01521028456661</v>
      </c>
      <c r="AV731" s="1">
        <v>-0.02775654458567667</v>
      </c>
      <c r="AW731" s="1">
        <v>-0.02575533706964972</v>
      </c>
      <c r="AX731" s="1">
        <v>-0.007461809477373404</v>
      </c>
      <c r="AY731" s="1">
        <v>-0.02606172905761972</v>
      </c>
      <c r="AZ731" s="1">
        <v>-0.04606843503264657</v>
      </c>
      <c r="BA731" s="1">
        <v>-0.02415039415806375</v>
      </c>
      <c r="BB731" s="1">
        <v>0.01848452301265247</v>
      </c>
      <c r="BC731" s="1">
        <v>-0.01178286131799433</v>
      </c>
      <c r="BD731" s="1">
        <v>-0.00754775214946346</v>
      </c>
      <c r="BE731" s="1">
        <v>-0.07476781291810886</v>
      </c>
      <c r="BF731" s="1">
        <v>-0.005474448800095288</v>
      </c>
      <c r="BG731" s="1">
        <v>-0.007787128259060916</v>
      </c>
    </row>
    <row r="732" spans="1:59">
      <c r="A732" s="11">
        <v>44470</v>
      </c>
      <c r="B732" s="1">
        <v>-0.007788095455637967</v>
      </c>
      <c r="C732" s="1">
        <v>0.01553794993150204</v>
      </c>
      <c r="D732" s="1">
        <v>0.003220480760081967</v>
      </c>
      <c r="E732" s="1">
        <v>-0.004373222263981624</v>
      </c>
      <c r="F732" s="1">
        <v>-0.0005418778291703674</v>
      </c>
      <c r="G732" s="1">
        <v>0.03876731033843139</v>
      </c>
      <c r="H732" s="1">
        <v>0</v>
      </c>
      <c r="I732" s="1">
        <v>-0.02600476882239355</v>
      </c>
      <c r="J732" s="1">
        <v>0.02205508625046448</v>
      </c>
      <c r="K732" s="1">
        <v>-0.005571665785017998</v>
      </c>
      <c r="L732" s="1">
        <v>0</v>
      </c>
      <c r="M732" s="1">
        <v>-0.002269972978501289</v>
      </c>
      <c r="N732" s="1">
        <v>0.01428373826769214</v>
      </c>
      <c r="O732" s="1">
        <v>0.03374526927859955</v>
      </c>
      <c r="P732" s="1">
        <v>0.0147953625702093</v>
      </c>
      <c r="Q732" s="1">
        <v>0</v>
      </c>
      <c r="R732" s="1">
        <v>0.005939146769730064</v>
      </c>
      <c r="S732" s="1">
        <v>-0.02779134287013374</v>
      </c>
      <c r="T732" s="1">
        <v>0.02040812061308683</v>
      </c>
      <c r="U732" s="1">
        <v>0.02398963645140517</v>
      </c>
      <c r="V732" s="1">
        <v>-0.002251342507157417</v>
      </c>
      <c r="W732" s="1">
        <v>0.002594686689094905</v>
      </c>
      <c r="X732" s="1">
        <v>0</v>
      </c>
      <c r="Y732" s="1">
        <v>0</v>
      </c>
      <c r="Z732" s="1">
        <v>0.005365767246956477</v>
      </c>
      <c r="AA732" s="1">
        <v>0.0210153523312524</v>
      </c>
      <c r="AB732" s="1">
        <v>0</v>
      </c>
      <c r="AC732" s="1">
        <v>0.007823687083994058</v>
      </c>
      <c r="AD732" s="1">
        <v>-0.008228359252285378</v>
      </c>
      <c r="AE732" s="1">
        <v>0.01738223670736416</v>
      </c>
      <c r="AF732" s="1">
        <v>0.01279761332415386</v>
      </c>
      <c r="AG732" s="1">
        <v>0.01066618038523415</v>
      </c>
      <c r="AH732" s="1">
        <v>0.02826303785512052</v>
      </c>
      <c r="AI732" s="1">
        <v>0.02546827294536347</v>
      </c>
      <c r="AJ732" s="1">
        <v>0.02316852557213678</v>
      </c>
      <c r="AK732" s="1">
        <v>0.004603987015354694</v>
      </c>
      <c r="AL732" s="1">
        <v>-0.0187353199320639</v>
      </c>
      <c r="AM732" s="1">
        <v>0.001254968351128705</v>
      </c>
      <c r="AN732" s="1">
        <v>-0.001860113480224634</v>
      </c>
      <c r="AO732" s="1">
        <v>0.01364734731526784</v>
      </c>
      <c r="AP732" s="1">
        <v>0.009315734670044318</v>
      </c>
      <c r="AQ732" s="1">
        <v>0.02017823013809639</v>
      </c>
      <c r="AR732" s="1">
        <v>0</v>
      </c>
      <c r="AS732" s="1">
        <v>0.007757131313210319</v>
      </c>
      <c r="AT732" s="1">
        <v>0</v>
      </c>
      <c r="AU732" s="1">
        <v>0.003614811468675816</v>
      </c>
      <c r="AV732" s="1">
        <v>-0.006278812790466937</v>
      </c>
      <c r="AW732" s="1">
        <v>0.009354356386742868</v>
      </c>
      <c r="AX732" s="1">
        <v>-0.0003352887910832436</v>
      </c>
      <c r="AY732" s="1">
        <v>0.03022797825206713</v>
      </c>
      <c r="AZ732" s="1">
        <v>0.01969961511426721</v>
      </c>
      <c r="BA732" s="1">
        <v>0.004325211881504032</v>
      </c>
      <c r="BB732" s="1">
        <v>-0.003088505420293153</v>
      </c>
      <c r="BC732" s="1">
        <v>0.00509774412939934</v>
      </c>
      <c r="BD732" s="1">
        <v>-0.01671685716812121</v>
      </c>
      <c r="BE732" s="1">
        <v>-0.01370327074933797</v>
      </c>
      <c r="BF732" s="1">
        <v>0</v>
      </c>
      <c r="BG732" s="1">
        <v>-0.03270115767887904</v>
      </c>
    </row>
    <row r="733" spans="1:59">
      <c r="A733" s="11">
        <v>44472</v>
      </c>
      <c r="B733" s="1">
        <v>0</v>
      </c>
      <c r="C733" s="1">
        <v>0</v>
      </c>
      <c r="D733" s="1">
        <v>0</v>
      </c>
      <c r="E733" s="1">
        <v>0</v>
      </c>
      <c r="F733" s="1">
        <v>0</v>
      </c>
      <c r="G733" s="1">
        <v>0</v>
      </c>
      <c r="H733" s="1">
        <v>0</v>
      </c>
      <c r="I733" s="1">
        <v>0</v>
      </c>
      <c r="J733" s="1">
        <v>0</v>
      </c>
      <c r="K733" s="1">
        <v>0</v>
      </c>
      <c r="L733" s="1">
        <v>-0.02913458843213335</v>
      </c>
      <c r="M733" s="1">
        <v>0</v>
      </c>
      <c r="N733" s="1">
        <v>0</v>
      </c>
      <c r="O733" s="1">
        <v>0</v>
      </c>
      <c r="P733" s="1">
        <v>0</v>
      </c>
      <c r="Q733" s="1">
        <v>0.004214880160210877</v>
      </c>
      <c r="R733" s="1">
        <v>0</v>
      </c>
      <c r="S733" s="1">
        <v>0</v>
      </c>
      <c r="T733" s="1">
        <v>0</v>
      </c>
      <c r="U733" s="1">
        <v>0</v>
      </c>
      <c r="V733" s="1">
        <v>0</v>
      </c>
      <c r="W733" s="1">
        <v>0</v>
      </c>
      <c r="X733" s="1">
        <v>-0.01144981087113406</v>
      </c>
      <c r="Y733" s="1">
        <v>0.008498708587734827</v>
      </c>
      <c r="Z733" s="1">
        <v>0</v>
      </c>
      <c r="AA733" s="1">
        <v>0</v>
      </c>
      <c r="AB733" s="1">
        <v>-0.009725982738071681</v>
      </c>
      <c r="AC733" s="1">
        <v>0</v>
      </c>
      <c r="AD733" s="1">
        <v>0</v>
      </c>
      <c r="AE733" s="1">
        <v>0</v>
      </c>
      <c r="AF733" s="1">
        <v>0</v>
      </c>
      <c r="AG733" s="1">
        <v>0</v>
      </c>
      <c r="AH733" s="1">
        <v>0</v>
      </c>
      <c r="AI733" s="1">
        <v>0</v>
      </c>
      <c r="AJ733" s="1">
        <v>0</v>
      </c>
      <c r="AK733" s="1">
        <v>0</v>
      </c>
      <c r="AL733" s="1">
        <v>0</v>
      </c>
      <c r="AM733" s="1">
        <v>0</v>
      </c>
      <c r="AN733" s="1">
        <v>0</v>
      </c>
      <c r="AO733" s="1">
        <v>0</v>
      </c>
      <c r="AP733" s="1">
        <v>0</v>
      </c>
      <c r="AQ733" s="1">
        <v>0</v>
      </c>
      <c r="AR733" s="1">
        <v>-0.01579242787932655</v>
      </c>
      <c r="AS733" s="1">
        <v>0</v>
      </c>
      <c r="AT733" s="1">
        <v>0.01120858662237545</v>
      </c>
      <c r="AU733" s="1">
        <v>0</v>
      </c>
      <c r="AV733" s="1">
        <v>0</v>
      </c>
      <c r="AW733" s="1">
        <v>0</v>
      </c>
      <c r="AX733" s="1">
        <v>0</v>
      </c>
      <c r="AY733" s="1">
        <v>0</v>
      </c>
      <c r="AZ733" s="1">
        <v>0</v>
      </c>
      <c r="BA733" s="1">
        <v>0</v>
      </c>
      <c r="BB733" s="1">
        <v>0</v>
      </c>
      <c r="BC733" s="1">
        <v>0</v>
      </c>
      <c r="BD733" s="1">
        <v>0</v>
      </c>
      <c r="BE733" s="1">
        <v>0</v>
      </c>
      <c r="BF733" s="1">
        <v>0</v>
      </c>
      <c r="BG733" s="1">
        <v>0</v>
      </c>
    </row>
    <row r="734" spans="1:59">
      <c r="A734" s="11">
        <v>44473</v>
      </c>
      <c r="B734" s="1">
        <v>-0.01433318718863552</v>
      </c>
      <c r="C734" s="1">
        <v>-0.003211138072393593</v>
      </c>
      <c r="D734" s="1">
        <v>-0.008690851149317669</v>
      </c>
      <c r="E734" s="1">
        <v>-0.02059541896733819</v>
      </c>
      <c r="F734" s="1">
        <v>-0.0284716783413731</v>
      </c>
      <c r="G734" s="1">
        <v>-0.004709229841069473</v>
      </c>
      <c r="H734" s="1">
        <v>-0.01805119341516914</v>
      </c>
      <c r="I734" s="1">
        <v>-0.03169203995940439</v>
      </c>
      <c r="J734" s="1">
        <v>-0.02697394512679385</v>
      </c>
      <c r="K734" s="1">
        <v>0.003094857874458512</v>
      </c>
      <c r="L734" s="1">
        <v>-0.02437242838990328</v>
      </c>
      <c r="M734" s="1">
        <v>-0.01826774513545915</v>
      </c>
      <c r="N734" s="1">
        <v>-0.01235546593846126</v>
      </c>
      <c r="O734" s="1">
        <v>-0.02183907617091096</v>
      </c>
      <c r="P734" s="1">
        <v>-0.01310319411887728</v>
      </c>
      <c r="Q734" s="1">
        <v>0.009499883340956305</v>
      </c>
      <c r="R734" s="1">
        <v>0.0175646116812731</v>
      </c>
      <c r="S734" s="1">
        <v>0.008670282650723227</v>
      </c>
      <c r="T734" s="1">
        <v>-0.03063758826128016</v>
      </c>
      <c r="U734" s="1">
        <v>-0.01976729597864568</v>
      </c>
      <c r="V734" s="1">
        <v>0.0009669227138917602</v>
      </c>
      <c r="W734" s="1">
        <v>-0.0002587449418340881</v>
      </c>
      <c r="X734" s="1">
        <v>0.02290466980497885</v>
      </c>
      <c r="Y734" s="1">
        <v>0.008129389257265141</v>
      </c>
      <c r="Z734" s="1">
        <v>0.005337129452547273</v>
      </c>
      <c r="AA734" s="1">
        <v>-0.001077096640904385</v>
      </c>
      <c r="AB734" s="1">
        <v>0.03839285347556953</v>
      </c>
      <c r="AC734" s="1">
        <v>-0.005204113317801573</v>
      </c>
      <c r="AD734" s="1">
        <v>-0.02192487704617641</v>
      </c>
      <c r="AE734" s="1">
        <v>-0.02241637509433225</v>
      </c>
      <c r="AF734" s="1">
        <v>-0.002399240688772619</v>
      </c>
      <c r="AG734" s="1">
        <v>-0.04891985161238432</v>
      </c>
      <c r="AH734" s="1">
        <v>0.003088289808075739</v>
      </c>
      <c r="AI734" s="1">
        <v>-0.02071956797442054</v>
      </c>
      <c r="AJ734" s="1">
        <v>0.005562751859878423</v>
      </c>
      <c r="AK734" s="1">
        <v>-0.01598311740669034</v>
      </c>
      <c r="AL734" s="1">
        <v>-0.01980912781863264</v>
      </c>
      <c r="AM734" s="1">
        <v>-0.04869345314477413</v>
      </c>
      <c r="AN734" s="1">
        <v>-0.01187967433625703</v>
      </c>
      <c r="AO734" s="1">
        <v>-0.001109237220566217</v>
      </c>
      <c r="AP734" s="1">
        <v>-0.00442651794774207</v>
      </c>
      <c r="AQ734" s="1">
        <v>0.003679872566184406</v>
      </c>
      <c r="AR734" s="1">
        <v>0</v>
      </c>
      <c r="AS734" s="1">
        <v>-0.01305218310411538</v>
      </c>
      <c r="AT734" s="1">
        <v>0.01659988803995693</v>
      </c>
      <c r="AU734" s="1">
        <v>0.01277013682010053</v>
      </c>
      <c r="AV734" s="1">
        <v>0.01145222650044442</v>
      </c>
      <c r="AW734" s="1">
        <v>-0.02493209410706176</v>
      </c>
      <c r="AX734" s="1">
        <v>0.008139621398127295</v>
      </c>
      <c r="AY734" s="1">
        <v>-0.002405057345227668</v>
      </c>
      <c r="AZ734" s="1">
        <v>0.005135490733653159</v>
      </c>
      <c r="BA734" s="1">
        <v>-0.01381141633779814</v>
      </c>
      <c r="BB734" s="1">
        <v>-0.02687274176241561</v>
      </c>
      <c r="BC734" s="1">
        <v>-0.00107458845121744</v>
      </c>
      <c r="BD734" s="1">
        <v>-0.00963152546115309</v>
      </c>
      <c r="BE734" s="1">
        <v>-0.02750154042525588</v>
      </c>
      <c r="BF734" s="1">
        <v>0</v>
      </c>
      <c r="BG734" s="1">
        <v>0.00135224765935904</v>
      </c>
    </row>
    <row r="735" spans="1:59">
      <c r="A735" s="11">
        <v>44474</v>
      </c>
      <c r="B735" s="1">
        <v>0.003029545227817509</v>
      </c>
      <c r="C735" s="1">
        <v>0.01250705130605634</v>
      </c>
      <c r="D735" s="1">
        <v>0.01200545490015448</v>
      </c>
      <c r="E735" s="1">
        <v>0.01465020205654533</v>
      </c>
      <c r="F735" s="1">
        <v>0.00978753803838428</v>
      </c>
      <c r="G735" s="1">
        <v>0.03560450915027369</v>
      </c>
      <c r="H735" s="1">
        <v>0.01316057302267803</v>
      </c>
      <c r="I735" s="1">
        <v>0.02513782413587817</v>
      </c>
      <c r="J735" s="1">
        <v>0.00705638796813246</v>
      </c>
      <c r="K735" s="1">
        <v>0.005532524414615603</v>
      </c>
      <c r="L735" s="1">
        <v>-0.02193215394397274</v>
      </c>
      <c r="M735" s="1">
        <v>0.0138591118238498</v>
      </c>
      <c r="N735" s="1">
        <v>0.001210624774157676</v>
      </c>
      <c r="O735" s="1">
        <v>0.0213865490312013</v>
      </c>
      <c r="P735" s="1">
        <v>0.002992025671859855</v>
      </c>
      <c r="Q735" s="1">
        <v>-0.008203427078463665</v>
      </c>
      <c r="R735" s="1">
        <v>0.0026834573838459</v>
      </c>
      <c r="S735" s="1">
        <v>0.01164714763414665</v>
      </c>
      <c r="T735" s="1">
        <v>0.03340603668234232</v>
      </c>
      <c r="U735" s="1">
        <v>0.0180316418680686</v>
      </c>
      <c r="V735" s="1">
        <v>0.01301045807934242</v>
      </c>
      <c r="W735" s="1">
        <v>0.001294164026565792</v>
      </c>
      <c r="X735" s="1">
        <v>0.03384217052262239</v>
      </c>
      <c r="Y735" s="1">
        <v>-0.01113575118565702</v>
      </c>
      <c r="Z735" s="1">
        <v>0.002524912584862093</v>
      </c>
      <c r="AA735" s="1">
        <v>0.01633037340375276</v>
      </c>
      <c r="AB735" s="1">
        <v>-0.01010320499486683</v>
      </c>
      <c r="AC735" s="1">
        <v>0.0050868594832989</v>
      </c>
      <c r="AD735" s="1">
        <v>0.01159025831846328</v>
      </c>
      <c r="AE735" s="1">
        <v>0.01504604856004454</v>
      </c>
      <c r="AF735" s="1">
        <v>0.03046332321913758</v>
      </c>
      <c r="AG735" s="1">
        <v>0.02062955657697607</v>
      </c>
      <c r="AH735" s="1">
        <v>0.01847293331654076</v>
      </c>
      <c r="AI735" s="1">
        <v>0.0199569546475955</v>
      </c>
      <c r="AJ735" s="1">
        <v>0.001041334232497526</v>
      </c>
      <c r="AK735" s="1">
        <v>0.05214224454406269</v>
      </c>
      <c r="AL735" s="1">
        <v>0.0126612857654127</v>
      </c>
      <c r="AM735" s="1">
        <v>0.03643819533839121</v>
      </c>
      <c r="AN735" s="1">
        <v>-0.002357481045084375</v>
      </c>
      <c r="AO735" s="1">
        <v>0.01211566373313366</v>
      </c>
      <c r="AP735" s="1">
        <v>0.02317670798060911</v>
      </c>
      <c r="AQ735" s="1">
        <v>0.001374971793077107</v>
      </c>
      <c r="AR735" s="1">
        <v>-0.007449884254691286</v>
      </c>
      <c r="AS735" s="1">
        <v>0.02305870364505158</v>
      </c>
      <c r="AT735" s="1">
        <v>-0.006208096962615373</v>
      </c>
      <c r="AU735" s="1">
        <v>0.00678947484629977</v>
      </c>
      <c r="AV735" s="1">
        <v>0.01405566114495582</v>
      </c>
      <c r="AW735" s="1">
        <v>0.007645138111375127</v>
      </c>
      <c r="AX735" s="1">
        <v>-0.001202850103416031</v>
      </c>
      <c r="AY735" s="1">
        <v>0.01494693680633863</v>
      </c>
      <c r="AZ735" s="1">
        <v>0.01040758933333463</v>
      </c>
      <c r="BA735" s="1">
        <v>0.01658868491818999</v>
      </c>
      <c r="BB735" s="1">
        <v>0.001573910592534089</v>
      </c>
      <c r="BC735" s="1">
        <v>0.0102835838024733</v>
      </c>
      <c r="BD735" s="1">
        <v>0.006557056119486981</v>
      </c>
      <c r="BE735" s="1">
        <v>-0.002057571468735309</v>
      </c>
      <c r="BF735" s="1">
        <v>-0.003669837177339041</v>
      </c>
      <c r="BG735" s="1">
        <v>0.03241060027393194</v>
      </c>
    </row>
    <row r="736" spans="1:59">
      <c r="A736" s="11">
        <v>44475</v>
      </c>
      <c r="B736" s="1">
        <v>0.00526406865896023</v>
      </c>
      <c r="C736" s="1">
        <v>-0.002058796377714889</v>
      </c>
      <c r="D736" s="1">
        <v>-0.004995039388346667</v>
      </c>
      <c r="E736" s="1">
        <v>0.01797467709398082</v>
      </c>
      <c r="F736" s="1">
        <v>0.01273201672867286</v>
      </c>
      <c r="G736" s="1">
        <v>0.01987429310805733</v>
      </c>
      <c r="H736" s="1">
        <v>-0.01030923654963445</v>
      </c>
      <c r="I736" s="1">
        <v>0.006706767625825671</v>
      </c>
      <c r="J736" s="1">
        <v>-0.01101098580574</v>
      </c>
      <c r="K736" s="1">
        <v>0</v>
      </c>
      <c r="L736" s="1">
        <v>0.002023569014081961</v>
      </c>
      <c r="M736" s="1">
        <v>0.00694702459317309</v>
      </c>
      <c r="N736" s="1">
        <v>-0.0009404353042001823</v>
      </c>
      <c r="O736" s="1">
        <v>-0.03359409242081257</v>
      </c>
      <c r="P736" s="1">
        <v>0.005313667903579677</v>
      </c>
      <c r="Q736" s="1">
        <v>-0.01230565575815112</v>
      </c>
      <c r="R736" s="1">
        <v>0.001229643175011397</v>
      </c>
      <c r="S736" s="1">
        <v>-0.008772818545157768</v>
      </c>
      <c r="T736" s="1">
        <v>0.01098757303426057</v>
      </c>
      <c r="U736" s="1">
        <v>0.008643177160928772</v>
      </c>
      <c r="V736" s="1">
        <v>-0.006294559010618705</v>
      </c>
      <c r="W736" s="1">
        <v>-0.0005170591429047855</v>
      </c>
      <c r="X736" s="1">
        <v>0.02399710438867064</v>
      </c>
      <c r="Y736" s="1">
        <v>0.01039489272734073</v>
      </c>
      <c r="Z736" s="1">
        <v>-0.0003228477236576488</v>
      </c>
      <c r="AA736" s="1">
        <v>0.002134370921935247</v>
      </c>
      <c r="AB736" s="1">
        <v>0.00977207468629171</v>
      </c>
      <c r="AC736" s="1">
        <v>0.006441376931834109</v>
      </c>
      <c r="AD736" s="1">
        <v>0.002543336467676349</v>
      </c>
      <c r="AE736" s="1">
        <v>0.001682921209083865</v>
      </c>
      <c r="AF736" s="1">
        <v>-0.00451211526190276</v>
      </c>
      <c r="AG736" s="1">
        <v>0.00204235707235445</v>
      </c>
      <c r="AH736" s="1">
        <v>-0.0423216253464519</v>
      </c>
      <c r="AI736" s="1">
        <v>0.01506423282948588</v>
      </c>
      <c r="AJ736" s="1">
        <v>-0.01020730224340782</v>
      </c>
      <c r="AK736" s="1">
        <v>0.006757892981904101</v>
      </c>
      <c r="AL736" s="1">
        <v>0.06648236389922646</v>
      </c>
      <c r="AM736" s="1">
        <v>0.01217550206496476</v>
      </c>
      <c r="AN736" s="1">
        <v>-0.00708878015073966</v>
      </c>
      <c r="AO736" s="1">
        <v>0.001646001418049714</v>
      </c>
      <c r="AP736" s="1">
        <v>-0.001756741018981378</v>
      </c>
      <c r="AQ736" s="1">
        <v>-0.006865058510486688</v>
      </c>
      <c r="AR736" s="1">
        <v>0.01125870241186333</v>
      </c>
      <c r="AS736" s="1">
        <v>-0.01624131060622813</v>
      </c>
      <c r="AT736" s="1">
        <v>0.0217066568842843</v>
      </c>
      <c r="AU736" s="1">
        <v>0.008991691551943015</v>
      </c>
      <c r="AV736" s="1">
        <v>0.005775324647666391</v>
      </c>
      <c r="AW736" s="1">
        <v>-0.00661314515977296</v>
      </c>
      <c r="AX736" s="1">
        <v>0.002767142490538443</v>
      </c>
      <c r="AY736" s="1">
        <v>-0.02042747807183265</v>
      </c>
      <c r="AZ736" s="1">
        <v>-0.01487545207485985</v>
      </c>
      <c r="BA736" s="1">
        <v>0.002084291298527718</v>
      </c>
      <c r="BB736" s="1">
        <v>0.008035714285714368</v>
      </c>
      <c r="BC736" s="1">
        <v>-0.01324531226295877</v>
      </c>
      <c r="BD736" s="1">
        <v>0.007319541888930914</v>
      </c>
      <c r="BE736" s="1">
        <v>-0.01696722476687362</v>
      </c>
      <c r="BF736" s="1">
        <v>-0.03867395316144495</v>
      </c>
      <c r="BG736" s="1">
        <v>-0.003270107971335534</v>
      </c>
    </row>
    <row r="737" spans="1:59">
      <c r="A737" s="11">
        <v>44476</v>
      </c>
      <c r="B737" s="1">
        <v>0.01218998509041835</v>
      </c>
      <c r="C737" s="1">
        <v>0.01575403828783029</v>
      </c>
      <c r="D737" s="1">
        <v>-0.001176481147178943</v>
      </c>
      <c r="E737" s="1">
        <v>0.02711306035451799</v>
      </c>
      <c r="F737" s="1">
        <v>0.01239120310556108</v>
      </c>
      <c r="G737" s="1">
        <v>-0.007503511737024571</v>
      </c>
      <c r="H737" s="1">
        <v>0.0120832677625049</v>
      </c>
      <c r="I737" s="1">
        <v>0.08258149474286558</v>
      </c>
      <c r="J737" s="1">
        <v>-0.001012181195398476</v>
      </c>
      <c r="K737" s="1">
        <v>0.002751001274868159</v>
      </c>
      <c r="L737" s="1">
        <v>0.001200856587822541</v>
      </c>
      <c r="M737" s="1">
        <v>0.007856056349833995</v>
      </c>
      <c r="N737" s="1">
        <v>0.01210330491502454</v>
      </c>
      <c r="O737" s="1">
        <v>0.01166676450772841</v>
      </c>
      <c r="P737" s="1">
        <v>0.02166793398762379</v>
      </c>
      <c r="Q737" s="1">
        <v>0.03233391801082841</v>
      </c>
      <c r="R737" s="1">
        <v>0.01415985218750659</v>
      </c>
      <c r="S737" s="1">
        <v>0.02376693018527232</v>
      </c>
      <c r="T737" s="1">
        <v>0.02591118555683325</v>
      </c>
      <c r="U737" s="1">
        <v>0.01333413763193159</v>
      </c>
      <c r="V737" s="1">
        <v>0.001983534169051504</v>
      </c>
      <c r="W737" s="1">
        <v>0.00465604408729603</v>
      </c>
      <c r="X737" s="1">
        <v>0.008412489877492879</v>
      </c>
      <c r="Y737" s="1">
        <v>0.01906823365298083</v>
      </c>
      <c r="Z737" s="1">
        <v>0.0017441615912408</v>
      </c>
      <c r="AA737" s="1">
        <v>0.006330618698821233</v>
      </c>
      <c r="AB737" s="1">
        <v>0.007741918278652227</v>
      </c>
      <c r="AC737" s="1">
        <v>0.00511443670549605</v>
      </c>
      <c r="AD737" s="1">
        <v>0.003993661161907802</v>
      </c>
      <c r="AE737" s="1">
        <v>0.006849741897213324</v>
      </c>
      <c r="AF737" s="1">
        <v>0.008909027857364693</v>
      </c>
      <c r="AG737" s="1">
        <v>-0.01324785167747888</v>
      </c>
      <c r="AH737" s="1">
        <v>0.04135103513951788</v>
      </c>
      <c r="AI737" s="1">
        <v>0.005936457323151956</v>
      </c>
      <c r="AJ737" s="1">
        <v>0.009524409588745009</v>
      </c>
      <c r="AK737" s="1">
        <v>-0.01134407804248949</v>
      </c>
      <c r="AL737" s="1">
        <v>0.08285421496984102</v>
      </c>
      <c r="AM737" s="1">
        <v>0.01811591662959233</v>
      </c>
      <c r="AN737" s="1">
        <v>0.01713468660191486</v>
      </c>
      <c r="AO737" s="1">
        <v>0.004880028131062364</v>
      </c>
      <c r="AP737" s="1">
        <v>0.004816202985743923</v>
      </c>
      <c r="AQ737" s="1">
        <v>0.006912513318875435</v>
      </c>
      <c r="AR737" s="1">
        <v>-0.001712873071246235</v>
      </c>
      <c r="AS737" s="1">
        <v>0.007075467395488477</v>
      </c>
      <c r="AT737" s="1">
        <v>0.01096949462476293</v>
      </c>
      <c r="AU737" s="1">
        <v>0.0117759399815065</v>
      </c>
      <c r="AV737" s="1">
        <v>0.006316429089891162</v>
      </c>
      <c r="AW737" s="1">
        <v>0.004128433214286131</v>
      </c>
      <c r="AX737" s="1">
        <v>0.01387426039949635</v>
      </c>
      <c r="AY737" s="1">
        <v>0.02376332449928165</v>
      </c>
      <c r="AZ737" s="1">
        <v>0.01852205937505302</v>
      </c>
      <c r="BA737" s="1">
        <v>0.02650607057673726</v>
      </c>
      <c r="BB737" s="1">
        <v>0.02037201062887517</v>
      </c>
      <c r="BC737" s="1">
        <v>0.009366016350732753</v>
      </c>
      <c r="BD737" s="1">
        <v>0.01177170993380239</v>
      </c>
      <c r="BE737" s="1">
        <v>0.03469970198239869</v>
      </c>
      <c r="BF737" s="1">
        <v>0</v>
      </c>
      <c r="BG737" s="1">
        <v>0.03083984897341163</v>
      </c>
    </row>
    <row r="738" spans="1:59">
      <c r="A738" s="11">
        <v>44477</v>
      </c>
      <c r="B738" s="1">
        <v>0.004070751397595274</v>
      </c>
      <c r="C738" s="1">
        <v>0.006646836876084139</v>
      </c>
      <c r="D738" s="1">
        <v>-0.003612488673403469</v>
      </c>
      <c r="E738" s="1">
        <v>-0.01305776824328397</v>
      </c>
      <c r="F738" s="1">
        <v>-0.004181805261295635</v>
      </c>
      <c r="G738" s="1">
        <v>-0.01162281674291232</v>
      </c>
      <c r="H738" s="1">
        <v>-0.01173327148611436</v>
      </c>
      <c r="I738" s="1">
        <v>0.03538464277218556</v>
      </c>
      <c r="J738" s="1">
        <v>0.01621068375539347</v>
      </c>
      <c r="K738" s="1">
        <v>0.004801105471856637</v>
      </c>
      <c r="L738" s="1">
        <v>0</v>
      </c>
      <c r="M738" s="1">
        <v>-0.002252397023620678</v>
      </c>
      <c r="N738" s="1">
        <v>0.003056056368799132</v>
      </c>
      <c r="O738" s="1">
        <v>0.006825069396694472</v>
      </c>
      <c r="P738" s="1">
        <v>-0.01294889660576537</v>
      </c>
      <c r="Q738" s="1">
        <v>0</v>
      </c>
      <c r="R738" s="1">
        <v>0.00327675907592484</v>
      </c>
      <c r="S738" s="1">
        <v>0.02086447835721228</v>
      </c>
      <c r="T738" s="1">
        <v>-0.007912952654175909</v>
      </c>
      <c r="U738" s="1">
        <v>0.006254233740982107</v>
      </c>
      <c r="V738" s="1">
        <v>-0.007279614636663934</v>
      </c>
      <c r="W738" s="1">
        <v>0.0005149290987835897</v>
      </c>
      <c r="X738" s="1">
        <v>0</v>
      </c>
      <c r="Y738" s="1">
        <v>0</v>
      </c>
      <c r="Z738" s="1">
        <v>-0.01341339527651508</v>
      </c>
      <c r="AA738" s="1">
        <v>0.0007643012196336674</v>
      </c>
      <c r="AB738" s="1">
        <v>0</v>
      </c>
      <c r="AC738" s="1">
        <v>0.005600170987171804</v>
      </c>
      <c r="AD738" s="1">
        <v>-0.006254378045545073</v>
      </c>
      <c r="AE738" s="1">
        <v>-0.01360628425907173</v>
      </c>
      <c r="AF738" s="1">
        <v>0.006816391928957444</v>
      </c>
      <c r="AG738" s="1">
        <v>0.002521069707758228</v>
      </c>
      <c r="AH738" s="1">
        <v>-0.01879379564001393</v>
      </c>
      <c r="AI738" s="1">
        <v>0</v>
      </c>
      <c r="AJ738" s="1">
        <v>0.0003254286223983716</v>
      </c>
      <c r="AK738" s="1">
        <v>0.001281946015496249</v>
      </c>
      <c r="AL738" s="1">
        <v>0.002706737222766709</v>
      </c>
      <c r="AM738" s="1">
        <v>-0.01157763443223181</v>
      </c>
      <c r="AN738" s="1">
        <v>-0.006785229228079115</v>
      </c>
      <c r="AO738" s="1">
        <v>0.0047570903608114</v>
      </c>
      <c r="AP738" s="1">
        <v>0.01133748545522639</v>
      </c>
      <c r="AQ738" s="1">
        <v>0.007780327505790163</v>
      </c>
      <c r="AR738" s="1">
        <v>0</v>
      </c>
      <c r="AS738" s="1">
        <v>0.002843724849322271</v>
      </c>
      <c r="AT738" s="1">
        <v>0</v>
      </c>
      <c r="AU738" s="1">
        <v>-0.01514188802866789</v>
      </c>
      <c r="AV738" s="1">
        <v>-0.007798380246550995</v>
      </c>
      <c r="AW738" s="1">
        <v>0.004008774473732046</v>
      </c>
      <c r="AX738" s="1">
        <v>-0.01023183452237331</v>
      </c>
      <c r="AY738" s="1">
        <v>-0.03173851524975335</v>
      </c>
      <c r="AZ738" s="1">
        <v>0.008905944454476122</v>
      </c>
      <c r="BA738" s="1">
        <v>0.009290752024835092</v>
      </c>
      <c r="BB738" s="1">
        <v>-0.00520833333333337</v>
      </c>
      <c r="BC738" s="1">
        <v>-0.007055585015470878</v>
      </c>
      <c r="BD738" s="1">
        <v>0.003016239103556417</v>
      </c>
      <c r="BE738" s="1">
        <v>-0.009440868921501311</v>
      </c>
      <c r="BF738" s="1">
        <v>0</v>
      </c>
      <c r="BG738" s="1">
        <v>0.02164229123747963</v>
      </c>
    </row>
    <row r="739" spans="1:59">
      <c r="A739" s="11">
        <v>44479</v>
      </c>
      <c r="B739" s="1">
        <v>0</v>
      </c>
      <c r="C739" s="1">
        <v>0</v>
      </c>
      <c r="D739" s="1">
        <v>0</v>
      </c>
      <c r="E739" s="1">
        <v>0</v>
      </c>
      <c r="F739" s="1">
        <v>0</v>
      </c>
      <c r="G739" s="1">
        <v>0</v>
      </c>
      <c r="H739" s="1">
        <v>0</v>
      </c>
      <c r="I739" s="1">
        <v>0</v>
      </c>
      <c r="J739" s="1">
        <v>0</v>
      </c>
      <c r="K739" s="1">
        <v>0</v>
      </c>
      <c r="L739" s="1">
        <v>-0.00392525288149792</v>
      </c>
      <c r="M739" s="1">
        <v>0</v>
      </c>
      <c r="N739" s="1">
        <v>0</v>
      </c>
      <c r="O739" s="1">
        <v>0</v>
      </c>
      <c r="P739" s="1">
        <v>0</v>
      </c>
      <c r="Q739" s="1">
        <v>0.03019388855364014</v>
      </c>
      <c r="R739" s="1">
        <v>0</v>
      </c>
      <c r="S739" s="1">
        <v>0</v>
      </c>
      <c r="T739" s="1">
        <v>0</v>
      </c>
      <c r="U739" s="1">
        <v>0</v>
      </c>
      <c r="V739" s="1">
        <v>0</v>
      </c>
      <c r="W739" s="1">
        <v>0</v>
      </c>
      <c r="X739" s="1">
        <v>0.02681439514111084</v>
      </c>
      <c r="Y739" s="1">
        <v>-0.01830527691692485</v>
      </c>
      <c r="Z739" s="1">
        <v>0</v>
      </c>
      <c r="AA739" s="1">
        <v>0</v>
      </c>
      <c r="AB739" s="1">
        <v>0.02283391132689538</v>
      </c>
      <c r="AC739" s="1">
        <v>0</v>
      </c>
      <c r="AD739" s="1">
        <v>0</v>
      </c>
      <c r="AE739" s="1">
        <v>0</v>
      </c>
      <c r="AF739" s="1">
        <v>0</v>
      </c>
      <c r="AG739" s="1">
        <v>0</v>
      </c>
      <c r="AH739" s="1">
        <v>0</v>
      </c>
      <c r="AI739" s="1">
        <v>0</v>
      </c>
      <c r="AJ739" s="1">
        <v>0</v>
      </c>
      <c r="AK739" s="1">
        <v>0</v>
      </c>
      <c r="AL739" s="1">
        <v>0</v>
      </c>
      <c r="AM739" s="1">
        <v>0</v>
      </c>
      <c r="AN739" s="1">
        <v>0</v>
      </c>
      <c r="AO739" s="1">
        <v>0</v>
      </c>
      <c r="AP739" s="1">
        <v>0</v>
      </c>
      <c r="AQ739" s="1">
        <v>0</v>
      </c>
      <c r="AR739" s="1">
        <v>-0.0045751785382806</v>
      </c>
      <c r="AS739" s="1">
        <v>0</v>
      </c>
      <c r="AT739" s="1">
        <v>-0.06322265840873964</v>
      </c>
      <c r="AU739" s="1">
        <v>0</v>
      </c>
      <c r="AV739" s="1">
        <v>0</v>
      </c>
      <c r="AW739" s="1">
        <v>0</v>
      </c>
      <c r="AX739" s="1">
        <v>0</v>
      </c>
      <c r="AY739" s="1">
        <v>0</v>
      </c>
      <c r="AZ739" s="1">
        <v>0</v>
      </c>
      <c r="BA739" s="1">
        <v>0</v>
      </c>
      <c r="BB739" s="1">
        <v>0</v>
      </c>
      <c r="BC739" s="1">
        <v>0</v>
      </c>
      <c r="BD739" s="1">
        <v>0</v>
      </c>
      <c r="BE739" s="1">
        <v>0</v>
      </c>
      <c r="BF739" s="1">
        <v>-0.01340995283512181</v>
      </c>
      <c r="BG739" s="1">
        <v>0</v>
      </c>
    </row>
    <row r="740" spans="1:59">
      <c r="A740" s="11">
        <v>44480</v>
      </c>
      <c r="B740" s="1">
        <v>-0.01275434342086901</v>
      </c>
      <c r="C740" s="1">
        <v>-0.0007335806809506407</v>
      </c>
      <c r="D740" s="1">
        <v>0.008512110330662681</v>
      </c>
      <c r="E740" s="1">
        <v>-0.003616954713957954</v>
      </c>
      <c r="F740" s="1">
        <v>-0.01286860335091844</v>
      </c>
      <c r="G740" s="1">
        <v>0.01267282852635665</v>
      </c>
      <c r="H740" s="1">
        <v>0</v>
      </c>
      <c r="I740" s="1">
        <v>0.0150445307794953</v>
      </c>
      <c r="J740" s="1">
        <v>0.01794617743677196</v>
      </c>
      <c r="K740" s="1">
        <v>-0.02698874636930759</v>
      </c>
      <c r="L740" s="1">
        <v>0.002681862927647494</v>
      </c>
      <c r="M740" s="1">
        <v>-0.004758152393946058</v>
      </c>
      <c r="N740" s="1">
        <v>-0.001324555528140814</v>
      </c>
      <c r="O740" s="1">
        <v>-0.007480171276807224</v>
      </c>
      <c r="P740" s="1">
        <v>0.02065897389846749</v>
      </c>
      <c r="Q740" s="1">
        <v>-0.02424540879168535</v>
      </c>
      <c r="R740" s="1">
        <v>-0.008733284290835752</v>
      </c>
      <c r="S740" s="1">
        <v>0</v>
      </c>
      <c r="T740" s="1">
        <v>-0.001204504017931818</v>
      </c>
      <c r="U740" s="1">
        <v>-0.008628663505002354</v>
      </c>
      <c r="V740" s="1">
        <v>-0.01222186169731143</v>
      </c>
      <c r="W740" s="1">
        <v>0</v>
      </c>
      <c r="X740" s="1">
        <v>-0.004178212301205519</v>
      </c>
      <c r="Y740" s="1">
        <v>-0.004255296050031387</v>
      </c>
      <c r="Z740" s="1">
        <v>-0.0007188595760587724</v>
      </c>
      <c r="AA740" s="1">
        <v>-0.02103159103283381</v>
      </c>
      <c r="AB740" s="1">
        <v>0.01241401585396584</v>
      </c>
      <c r="AC740" s="1">
        <v>0.009413337477682138</v>
      </c>
      <c r="AD740" s="1">
        <v>-0.02814559347823331</v>
      </c>
      <c r="AE740" s="1">
        <v>-0.007677844464998196</v>
      </c>
      <c r="AF740" s="1">
        <v>0.002000330983448206</v>
      </c>
      <c r="AG740" s="1">
        <v>-0.01393720877463855</v>
      </c>
      <c r="AH740" s="1">
        <v>-0.01668203002536972</v>
      </c>
      <c r="AI740" s="1">
        <v>-0.00210257519147572</v>
      </c>
      <c r="AJ740" s="1">
        <v>-0.01470037414686287</v>
      </c>
      <c r="AK740" s="1">
        <v>-0.008883121037757902</v>
      </c>
      <c r="AL740" s="1">
        <v>-0.00332220310159026</v>
      </c>
      <c r="AM740" s="1">
        <v>-0.006528819573201061</v>
      </c>
      <c r="AN740" s="1">
        <v>-0.009187211021882802</v>
      </c>
      <c r="AO740" s="1">
        <v>-0.008433548803965074</v>
      </c>
      <c r="AP740" s="1">
        <v>0.003281062218980058</v>
      </c>
      <c r="AQ740" s="1">
        <v>-0.007720261344102641</v>
      </c>
      <c r="AR740" s="1">
        <v>-0.00890555990811237</v>
      </c>
      <c r="AS740" s="1">
        <v>-0.01367800812797026</v>
      </c>
      <c r="AT740" s="1">
        <v>-0.008843031994702044</v>
      </c>
      <c r="AU740" s="1">
        <v>0.002562448310169829</v>
      </c>
      <c r="AV740" s="1">
        <v>-0.0123646208462288</v>
      </c>
      <c r="AW740" s="1">
        <v>-0.002508203852660706</v>
      </c>
      <c r="AX740" s="1">
        <v>0.008211528565575943</v>
      </c>
      <c r="AY740" s="1">
        <v>-0.02201569232787692</v>
      </c>
      <c r="AZ740" s="1">
        <v>0.00660728924666909</v>
      </c>
      <c r="BA740" s="1">
        <v>-0.008495311787032223</v>
      </c>
      <c r="BB740" s="1">
        <v>-0.008027880603730386</v>
      </c>
      <c r="BC740" s="1">
        <v>-0.01589078136181121</v>
      </c>
      <c r="BD740" s="1">
        <v>-0.0009307559736551063</v>
      </c>
      <c r="BE740" s="1">
        <v>0.002280283059638011</v>
      </c>
      <c r="BF740" s="1">
        <v>-0.009708731369121426</v>
      </c>
      <c r="BG740" s="1">
        <v>0.00560744151168957</v>
      </c>
    </row>
    <row r="741" spans="1:59">
      <c r="A741" s="11">
        <v>44481</v>
      </c>
      <c r="B741" s="1">
        <v>0.003764561591677484</v>
      </c>
      <c r="C741" s="1">
        <v>-0.0009177935324385933</v>
      </c>
      <c r="D741" s="1">
        <v>-0.008987277869645371</v>
      </c>
      <c r="E741" s="1">
        <v>0.003439058170634723</v>
      </c>
      <c r="F741" s="1">
        <v>0.0003172745113595443</v>
      </c>
      <c r="G741" s="1">
        <v>-0.02277354325944281</v>
      </c>
      <c r="H741" s="1">
        <v>-0.01645487180389182</v>
      </c>
      <c r="I741" s="1">
        <v>-0.00579443102119781</v>
      </c>
      <c r="J741" s="1">
        <v>0</v>
      </c>
      <c r="K741" s="1">
        <v>0.007824782432382271</v>
      </c>
      <c r="L741" s="1">
        <v>-0.002510848539590049</v>
      </c>
      <c r="M741" s="1">
        <v>-0.006293197735461553</v>
      </c>
      <c r="N741" s="1">
        <v>-0.00371404550092258</v>
      </c>
      <c r="O741" s="1">
        <v>-0.01201129043825988</v>
      </c>
      <c r="P741" s="1">
        <v>-0.003153211278902779</v>
      </c>
      <c r="Q741" s="1">
        <v>-0.01165421818701873</v>
      </c>
      <c r="R741" s="1">
        <v>0.00544369675176104</v>
      </c>
      <c r="S741" s="1">
        <v>-0.0153761579478231</v>
      </c>
      <c r="T741" s="1">
        <v>-0.0007170586346815222</v>
      </c>
      <c r="U741" s="1">
        <v>-0.01537302558049825</v>
      </c>
      <c r="V741" s="1">
        <v>0.001823318014141151</v>
      </c>
      <c r="W741" s="1">
        <v>-0.001286608274365109</v>
      </c>
      <c r="X741" s="1">
        <v>-0.01037303606343842</v>
      </c>
      <c r="Y741" s="1">
        <v>0.01421526482386581</v>
      </c>
      <c r="Z741" s="1">
        <v>-0.01000804762666163</v>
      </c>
      <c r="AA741" s="1">
        <v>-0.007681192220326372</v>
      </c>
      <c r="AB741" s="1">
        <v>-0.01576516847513676</v>
      </c>
      <c r="AC741" s="1">
        <v>0.002912488708070704</v>
      </c>
      <c r="AD741" s="1">
        <v>-0.003807898632693374</v>
      </c>
      <c r="AE741" s="1">
        <v>-0.00111466903854418</v>
      </c>
      <c r="AF741" s="1">
        <v>-0.005221176747251199</v>
      </c>
      <c r="AG741" s="1">
        <v>-0.005162154341203817</v>
      </c>
      <c r="AH741" s="1">
        <v>0.03047443764940594</v>
      </c>
      <c r="AI741" s="1">
        <v>-0.004588444876098441</v>
      </c>
      <c r="AJ741" s="1">
        <v>-0.005215119098773702</v>
      </c>
      <c r="AK741" s="1">
        <v>-0.003349029821900662</v>
      </c>
      <c r="AL741" s="1">
        <v>-0.01187510123366053</v>
      </c>
      <c r="AM741" s="1">
        <v>-0.001159551221938893</v>
      </c>
      <c r="AN741" s="1">
        <v>-0.0049929898256591</v>
      </c>
      <c r="AO741" s="1">
        <v>0.01119124729350962</v>
      </c>
      <c r="AP741" s="1">
        <v>-0.009992791239002319</v>
      </c>
      <c r="AQ741" s="1">
        <v>0.00915323099874521</v>
      </c>
      <c r="AR741" s="1">
        <v>0.01913029628820939</v>
      </c>
      <c r="AS741" s="1">
        <v>0.00558089186347499</v>
      </c>
      <c r="AT741" s="1">
        <v>0.000588343323202567</v>
      </c>
      <c r="AU741" s="1">
        <v>0</v>
      </c>
      <c r="AV741" s="1">
        <v>-0.1079192803549979</v>
      </c>
      <c r="AW741" s="1">
        <v>-0.0326885586756791</v>
      </c>
      <c r="AX741" s="1">
        <v>0.01740026730336086</v>
      </c>
      <c r="AY741" s="1">
        <v>0.0175087736606887</v>
      </c>
      <c r="AZ741" s="1">
        <v>0.0158847333423715</v>
      </c>
      <c r="BA741" s="1">
        <v>-0.004321109692173697</v>
      </c>
      <c r="BB741" s="1">
        <v>0.00633352468562709</v>
      </c>
      <c r="BC741" s="1">
        <v>0.007001593007627482</v>
      </c>
      <c r="BD741" s="1">
        <v>-0.001075060822154916</v>
      </c>
      <c r="BE741" s="1">
        <v>0.008984199107805013</v>
      </c>
      <c r="BF741" s="1">
        <v>-0.009803914945694991</v>
      </c>
      <c r="BG741" s="1">
        <v>-0.02106562619260066</v>
      </c>
    </row>
    <row r="742" spans="1:59">
      <c r="A742" s="11">
        <v>44482</v>
      </c>
      <c r="B742" s="1">
        <v>-0.00272763701724632</v>
      </c>
      <c r="C742" s="1">
        <v>-0.008634909697048054</v>
      </c>
      <c r="D742" s="1">
        <v>-0.008753279632877753</v>
      </c>
      <c r="E742" s="1">
        <v>0.03922317889063343</v>
      </c>
      <c r="F742" s="1">
        <v>0.01137860120398271</v>
      </c>
      <c r="G742" s="1">
        <v>-0.05249195542806373</v>
      </c>
      <c r="H742" s="1">
        <v>0.01228294694042598</v>
      </c>
      <c r="I742" s="1">
        <v>0.02699382758579372</v>
      </c>
      <c r="J742" s="1">
        <v>0.02644468514331644</v>
      </c>
      <c r="K742" s="1">
        <v>-0.002516702657050729</v>
      </c>
      <c r="L742" s="1">
        <v>-0.002407822957787409</v>
      </c>
      <c r="M742" s="1">
        <v>-0.003513236473041137</v>
      </c>
      <c r="N742" s="1">
        <v>0.006923093237106492</v>
      </c>
      <c r="O742" s="1">
        <v>0.006913017635698404</v>
      </c>
      <c r="P742" s="1">
        <v>0.01479184077241813</v>
      </c>
      <c r="Q742" s="1">
        <v>0.02333867055376349</v>
      </c>
      <c r="R742" s="1">
        <v>0.0137494336518218</v>
      </c>
      <c r="S742" s="1">
        <v>-0.02518306360144129</v>
      </c>
      <c r="T742" s="1">
        <v>0.01148148189623965</v>
      </c>
      <c r="U742" s="1">
        <v>0.008682396569587914</v>
      </c>
      <c r="V742" s="1">
        <v>0.006045369771092934</v>
      </c>
      <c r="W742" s="1">
        <v>-0.002576739538391659</v>
      </c>
      <c r="X742" s="1">
        <v>0.003415435691723312</v>
      </c>
      <c r="Y742" s="1">
        <v>0.003950280801274575</v>
      </c>
      <c r="Z742" s="1">
        <v>-0.009844621138823451</v>
      </c>
      <c r="AA742" s="1">
        <v>-0.026366793080429</v>
      </c>
      <c r="AB742" s="1">
        <v>0.01423794671775602</v>
      </c>
      <c r="AC742" s="1">
        <v>0.01016437216140775</v>
      </c>
      <c r="AD742" s="1">
        <v>0.04196891027243388</v>
      </c>
      <c r="AE742" s="1">
        <v>0.005907897971043852</v>
      </c>
      <c r="AF742" s="1">
        <v>-0.009725111528441799</v>
      </c>
      <c r="AG742" s="1">
        <v>0.002378291865764881</v>
      </c>
      <c r="AH742" s="1">
        <v>-0.0003049468172509062</v>
      </c>
      <c r="AI742" s="1">
        <v>0.01171122654886081</v>
      </c>
      <c r="AJ742" s="1">
        <v>-0.009688759989731288</v>
      </c>
      <c r="AK742" s="1">
        <v>0.00771275211282485</v>
      </c>
      <c r="AL742" s="1">
        <v>0.009171470309973451</v>
      </c>
      <c r="AM742" s="1">
        <v>0.0129649547187225</v>
      </c>
      <c r="AN742" s="1">
        <v>-0.01027485890783664</v>
      </c>
      <c r="AO742" s="1">
        <v>-0.007575090552645158</v>
      </c>
      <c r="AP742" s="1">
        <v>-0.01403925758667912</v>
      </c>
      <c r="AQ742" s="1">
        <v>-0.01451237058738064</v>
      </c>
      <c r="AR742" s="1">
        <v>0.01535854222364907</v>
      </c>
      <c r="AS742" s="1">
        <v>0.003363644050708769</v>
      </c>
      <c r="AT742" s="1">
        <v>-0.01034513187480957</v>
      </c>
      <c r="AU742" s="1">
        <v>-0.003833911858086014</v>
      </c>
      <c r="AV742" s="1">
        <v>-0.006853756157175539</v>
      </c>
      <c r="AW742" s="1">
        <v>0.01506633283652703</v>
      </c>
      <c r="AX742" s="1">
        <v>0.006652379022320076</v>
      </c>
      <c r="AY742" s="1">
        <v>0.005408092897067451</v>
      </c>
      <c r="AZ742" s="1">
        <v>0.02168402729166763</v>
      </c>
      <c r="BA742" s="1">
        <v>0.0007687848806048336</v>
      </c>
      <c r="BB742" s="1">
        <v>0.04545454545454541</v>
      </c>
      <c r="BC742" s="1">
        <v>-0.002911557493573302</v>
      </c>
      <c r="BD742" s="1">
        <v>-0.007246451767901285</v>
      </c>
      <c r="BE742" s="1">
        <v>0.006302473616936144</v>
      </c>
      <c r="BF742" s="1">
        <v>0</v>
      </c>
      <c r="BG742" s="1">
        <v>-0.0196202640998745</v>
      </c>
    </row>
    <row r="743" spans="1:59">
      <c r="A743" s="11">
        <v>44483</v>
      </c>
      <c r="B743" s="1">
        <v>0.008751606061848438</v>
      </c>
      <c r="C743" s="1">
        <v>0.02575976553765691</v>
      </c>
      <c r="D743" s="1">
        <v>0.008830576135107737</v>
      </c>
      <c r="E743" s="1">
        <v>0.02592519335580112</v>
      </c>
      <c r="F743" s="1">
        <v>0.004743759227551214</v>
      </c>
      <c r="G743" s="1">
        <v>0.01607213403594909</v>
      </c>
      <c r="H743" s="1">
        <v>0.003556567812436073</v>
      </c>
      <c r="I743" s="1">
        <v>-0.003703674670208712</v>
      </c>
      <c r="J743" s="1">
        <v>0.01669847113232836</v>
      </c>
      <c r="K743" s="1">
        <v>0.01674831111933139</v>
      </c>
      <c r="L743" s="1">
        <v>0</v>
      </c>
      <c r="M743" s="1">
        <v>0.01203680247155692</v>
      </c>
      <c r="N743" s="1">
        <v>0.02406448429842722</v>
      </c>
      <c r="O743" s="1">
        <v>0.02675179818169493</v>
      </c>
      <c r="P743" s="1">
        <v>-0.002464055439526103</v>
      </c>
      <c r="Q743" s="1">
        <v>0</v>
      </c>
      <c r="R743" s="1">
        <v>0.001897429843081166</v>
      </c>
      <c r="S743" s="1">
        <v>0.02710254724180094</v>
      </c>
      <c r="T743" s="1">
        <v>0.01196389187935099</v>
      </c>
      <c r="U743" s="1">
        <v>0.02546779421635437</v>
      </c>
      <c r="V743" s="1">
        <v>0.01602381051972945</v>
      </c>
      <c r="W743" s="1">
        <v>-0.002583292007612537</v>
      </c>
      <c r="X743" s="1">
        <v>0.01924883689687173</v>
      </c>
      <c r="Y743" s="1">
        <v>0</v>
      </c>
      <c r="Z743" s="1">
        <v>0.01815023164154184</v>
      </c>
      <c r="AA743" s="1">
        <v>0.0153416146760792</v>
      </c>
      <c r="AB743" s="1">
        <v>0.01393476481074063</v>
      </c>
      <c r="AC743" s="1">
        <v>0.0008568390129906067</v>
      </c>
      <c r="AD743" s="1">
        <v>0.01567217916501806</v>
      </c>
      <c r="AE743" s="1">
        <v>0.04248234320982425</v>
      </c>
      <c r="AF743" s="1">
        <v>0.02135606780493227</v>
      </c>
      <c r="AG743" s="1">
        <v>0.01229429385999015</v>
      </c>
      <c r="AH743" s="1">
        <v>0.03019207018219605</v>
      </c>
      <c r="AI743" s="1">
        <v>0.02173408608233629</v>
      </c>
      <c r="AJ743" s="1">
        <v>0.01199504161741705</v>
      </c>
      <c r="AK743" s="1">
        <v>0.006415107286420474</v>
      </c>
      <c r="AL743" s="1">
        <v>-0.002820556582936451</v>
      </c>
      <c r="AM743" s="1">
        <v>0.03854054012650199</v>
      </c>
      <c r="AN743" s="1">
        <v>0.006035899038068226</v>
      </c>
      <c r="AO743" s="1">
        <v>0.009924742130603459</v>
      </c>
      <c r="AP743" s="1">
        <v>0.02168437531658807</v>
      </c>
      <c r="AQ743" s="1">
        <v>0.01794757547830517</v>
      </c>
      <c r="AR743" s="1">
        <v>0.008123093511406276</v>
      </c>
      <c r="AS743" s="1">
        <v>0.02698625997864745</v>
      </c>
      <c r="AT743" s="1">
        <v>0</v>
      </c>
      <c r="AU743" s="1">
        <v>0.01699807897746508</v>
      </c>
      <c r="AV743" s="1">
        <v>0.01796472092453993</v>
      </c>
      <c r="AW743" s="1">
        <v>0.03172361916278699</v>
      </c>
      <c r="AX743" s="1">
        <v>0.008926471099504285</v>
      </c>
      <c r="AY743" s="1">
        <v>0.002933959105327677</v>
      </c>
      <c r="AZ743" s="1">
        <v>0.02175509386716401</v>
      </c>
      <c r="BA743" s="1">
        <v>0.04165531317668503</v>
      </c>
      <c r="BB743" s="1">
        <v>0.03107026269204649</v>
      </c>
      <c r="BC743" s="1">
        <v>0.01923665014690501</v>
      </c>
      <c r="BD743" s="1">
        <v>0.01084051100688654</v>
      </c>
      <c r="BE743" s="1">
        <v>0.02757991050103104</v>
      </c>
      <c r="BF743" s="1">
        <v>0.01188111799244473</v>
      </c>
      <c r="BG743" s="1">
        <v>-0.01936731498356847</v>
      </c>
    </row>
    <row r="744" spans="1:59">
      <c r="A744" s="11">
        <v>44484</v>
      </c>
      <c r="B744" s="1">
        <v>-0.0006804648908685929</v>
      </c>
      <c r="C744" s="1">
        <v>0.003613327964239632</v>
      </c>
      <c r="D744" s="1">
        <v>-0.0003942840266305536</v>
      </c>
      <c r="E744" s="1">
        <v>0.001160861552748971</v>
      </c>
      <c r="F744" s="1">
        <v>0.03308023939004423</v>
      </c>
      <c r="G744" s="1">
        <v>0.02408632839149849</v>
      </c>
      <c r="H744" s="1">
        <v>-0.003752474460417488</v>
      </c>
      <c r="I744" s="1">
        <v>0.007315033155250061</v>
      </c>
      <c r="J744" s="1">
        <v>0.01736277133666464</v>
      </c>
      <c r="K744" s="1">
        <v>-0.01045365640221019</v>
      </c>
      <c r="L744" s="1">
        <v>0</v>
      </c>
      <c r="M744" s="1">
        <v>0.003838819166906315</v>
      </c>
      <c r="N744" s="1">
        <v>0.01781805569531958</v>
      </c>
      <c r="O744" s="1">
        <v>0.003227988709791907</v>
      </c>
      <c r="P744" s="1">
        <v>-0.004821127225028254</v>
      </c>
      <c r="Q744" s="1">
        <v>0</v>
      </c>
      <c r="R744" s="1">
        <v>0.007715443559072499</v>
      </c>
      <c r="S744" s="1">
        <v>-0.004459024443635218</v>
      </c>
      <c r="T744" s="1">
        <v>0.004716191560743654</v>
      </c>
      <c r="U744" s="1">
        <v>0.001859817296365529</v>
      </c>
      <c r="V744" s="1">
        <v>-0.007122527570238457</v>
      </c>
      <c r="W744" s="1">
        <v>-0.01398601106181341</v>
      </c>
      <c r="X744" s="1">
        <v>0</v>
      </c>
      <c r="Y744" s="1">
        <v>0</v>
      </c>
      <c r="Z744" s="1">
        <v>-0.01264913742872165</v>
      </c>
      <c r="AA744" s="1">
        <v>0.01920845419640593</v>
      </c>
      <c r="AB744" s="1">
        <v>0</v>
      </c>
      <c r="AC744" s="1">
        <v>0.009804657768437641</v>
      </c>
      <c r="AD744" s="1">
        <v>-0.008550530853955296</v>
      </c>
      <c r="AE744" s="1">
        <v>0.01533644412045199</v>
      </c>
      <c r="AF744" s="1">
        <v>0.000763208990320452</v>
      </c>
      <c r="AG744" s="1">
        <v>-0.01147532653845873</v>
      </c>
      <c r="AH744" s="1">
        <v>-0.002072173006194888</v>
      </c>
      <c r="AI744" s="1">
        <v>0.00482239892686076</v>
      </c>
      <c r="AJ744" s="1">
        <v>0.0007282866971738411</v>
      </c>
      <c r="AK744" s="1">
        <v>-0.008693609769246047</v>
      </c>
      <c r="AL744" s="1">
        <v>0.001047683455021486</v>
      </c>
      <c r="AM744" s="1">
        <v>0.005334353441269757</v>
      </c>
      <c r="AN744" s="1">
        <v>-0.004319651544549052</v>
      </c>
      <c r="AO744" s="1">
        <v>-0.01664183502302996</v>
      </c>
      <c r="AP744" s="1">
        <v>0.007378411670092344</v>
      </c>
      <c r="AQ744" s="1">
        <v>0.01401439482817302</v>
      </c>
      <c r="AR744" s="1">
        <v>0</v>
      </c>
      <c r="AS744" s="1">
        <v>0.00538590280151019</v>
      </c>
      <c r="AT744" s="1">
        <v>0</v>
      </c>
      <c r="AU744" s="1">
        <v>-0.007883865905532583</v>
      </c>
      <c r="AV744" s="1">
        <v>0.004842321605126765</v>
      </c>
      <c r="AW744" s="1">
        <v>0.01190416374067116</v>
      </c>
      <c r="AX744" s="1">
        <v>0.0301959995019152</v>
      </c>
      <c r="AY744" s="1">
        <v>0</v>
      </c>
      <c r="AZ744" s="1">
        <v>0.004481190221047093</v>
      </c>
      <c r="BA744" s="1">
        <v>0.01834148087805954</v>
      </c>
      <c r="BB744" s="1">
        <v>0.003730234080280947</v>
      </c>
      <c r="BC744" s="1">
        <v>-0.0002573828041536608</v>
      </c>
      <c r="BD744" s="1">
        <v>0.004861703467122558</v>
      </c>
      <c r="BE744" s="1">
        <v>0.01912315978651047</v>
      </c>
      <c r="BF744" s="1">
        <v>0</v>
      </c>
      <c r="BG744" s="1">
        <v>0.03752463449287324</v>
      </c>
    </row>
    <row r="745" spans="1:59">
      <c r="A745" s="11">
        <v>44486</v>
      </c>
      <c r="B745" s="1">
        <v>0</v>
      </c>
      <c r="C745" s="1">
        <v>0</v>
      </c>
      <c r="D745" s="1">
        <v>0</v>
      </c>
      <c r="E745" s="1">
        <v>0</v>
      </c>
      <c r="F745" s="1">
        <v>0</v>
      </c>
      <c r="G745" s="1">
        <v>0</v>
      </c>
      <c r="H745" s="1">
        <v>0</v>
      </c>
      <c r="I745" s="1">
        <v>0</v>
      </c>
      <c r="J745" s="1">
        <v>0</v>
      </c>
      <c r="K745" s="1">
        <v>0</v>
      </c>
      <c r="L745" s="1">
        <v>-0.008447620038973702</v>
      </c>
      <c r="M745" s="1">
        <v>0</v>
      </c>
      <c r="N745" s="1">
        <v>0</v>
      </c>
      <c r="O745" s="1">
        <v>0</v>
      </c>
      <c r="P745" s="1">
        <v>0</v>
      </c>
      <c r="Q745" s="1">
        <v>-0.009957428960800097</v>
      </c>
      <c r="R745" s="1">
        <v>0</v>
      </c>
      <c r="S745" s="1">
        <v>0</v>
      </c>
      <c r="T745" s="1">
        <v>0</v>
      </c>
      <c r="U745" s="1">
        <v>0</v>
      </c>
      <c r="V745" s="1">
        <v>0</v>
      </c>
      <c r="W745" s="1">
        <v>0</v>
      </c>
      <c r="X745" s="1">
        <v>-0.003224379612409511</v>
      </c>
      <c r="Y745" s="1">
        <v>0.04468086932102411</v>
      </c>
      <c r="Z745" s="1">
        <v>0</v>
      </c>
      <c r="AA745" s="1">
        <v>0</v>
      </c>
      <c r="AB745" s="1">
        <v>0.003257671487311375</v>
      </c>
      <c r="AC745" s="1">
        <v>0</v>
      </c>
      <c r="AD745" s="1">
        <v>0</v>
      </c>
      <c r="AE745" s="1">
        <v>0</v>
      </c>
      <c r="AF745" s="1">
        <v>0</v>
      </c>
      <c r="AG745" s="1">
        <v>0</v>
      </c>
      <c r="AH745" s="1">
        <v>0</v>
      </c>
      <c r="AI745" s="1">
        <v>0</v>
      </c>
      <c r="AJ745" s="1">
        <v>0</v>
      </c>
      <c r="AK745" s="1">
        <v>0</v>
      </c>
      <c r="AL745" s="1">
        <v>0</v>
      </c>
      <c r="AM745" s="1">
        <v>0</v>
      </c>
      <c r="AN745" s="1">
        <v>0</v>
      </c>
      <c r="AO745" s="1">
        <v>0</v>
      </c>
      <c r="AP745" s="1">
        <v>0</v>
      </c>
      <c r="AQ745" s="1">
        <v>0</v>
      </c>
      <c r="AR745" s="1">
        <v>-0.006390664102172594</v>
      </c>
      <c r="AS745" s="1">
        <v>0</v>
      </c>
      <c r="AT745" s="1">
        <v>0.009996407310882471</v>
      </c>
      <c r="AU745" s="1">
        <v>0</v>
      </c>
      <c r="AV745" s="1">
        <v>0</v>
      </c>
      <c r="AW745" s="1">
        <v>0</v>
      </c>
      <c r="AX745" s="1">
        <v>0</v>
      </c>
      <c r="AY745" s="1">
        <v>0</v>
      </c>
      <c r="AZ745" s="1">
        <v>0</v>
      </c>
      <c r="BA745" s="1">
        <v>0</v>
      </c>
      <c r="BB745" s="1">
        <v>0</v>
      </c>
      <c r="BC745" s="1">
        <v>0</v>
      </c>
      <c r="BD745" s="1">
        <v>0</v>
      </c>
      <c r="BE745" s="1">
        <v>0</v>
      </c>
      <c r="BF745" s="1">
        <v>0.003913953218400046</v>
      </c>
      <c r="BG745" s="1">
        <v>0</v>
      </c>
    </row>
    <row r="746" spans="1:59">
      <c r="A746" s="11">
        <v>44487</v>
      </c>
      <c r="B746" s="1">
        <v>-0.005702551160073788</v>
      </c>
      <c r="C746" s="1">
        <v>-0.007020713844737458</v>
      </c>
      <c r="D746" s="1">
        <v>-0.005601091382354983</v>
      </c>
      <c r="E746" s="1">
        <v>0.03844093340182453</v>
      </c>
      <c r="F746" s="1">
        <v>0.01106477252900606</v>
      </c>
      <c r="G746" s="1">
        <v>0.002691346625397717</v>
      </c>
      <c r="H746" s="1">
        <v>0.03222437991309923</v>
      </c>
      <c r="I746" s="1">
        <v>-0.007023765927269388</v>
      </c>
      <c r="J746" s="1">
        <v>0</v>
      </c>
      <c r="K746" s="1">
        <v>0.00741617041396081</v>
      </c>
      <c r="L746" s="1">
        <v>0.002655488443752851</v>
      </c>
      <c r="M746" s="1">
        <v>0.02113224333933483</v>
      </c>
      <c r="N746" s="1">
        <v>0.0007609818203218044</v>
      </c>
      <c r="O746" s="1">
        <v>-0.005286048275226274</v>
      </c>
      <c r="P746" s="1">
        <v>0.006279922672982163</v>
      </c>
      <c r="Q746" s="1">
        <v>-0.01923664829857963</v>
      </c>
      <c r="R746" s="1">
        <v>0.009326904398752056</v>
      </c>
      <c r="S746" s="1">
        <v>-0.001997068835501215</v>
      </c>
      <c r="T746" s="1">
        <v>0.03631578807274605</v>
      </c>
      <c r="U746" s="1">
        <v>0.009073526844320945</v>
      </c>
      <c r="V746" s="1">
        <v>0.02094418084450589</v>
      </c>
      <c r="W746" s="1">
        <v>-0.01392177516442838</v>
      </c>
      <c r="X746" s="1">
        <v>-0.001617368120111262</v>
      </c>
      <c r="Y746" s="1">
        <v>0.0163490575276859</v>
      </c>
      <c r="Z746" s="1">
        <v>-0.004579963056195679</v>
      </c>
      <c r="AA746" s="1">
        <v>-0.0003600424833124505</v>
      </c>
      <c r="AB746" s="1">
        <v>0.002536837479632625</v>
      </c>
      <c r="AC746" s="1">
        <v>-0.001695672662022085</v>
      </c>
      <c r="AD746" s="1">
        <v>0.03437336071351438</v>
      </c>
      <c r="AE746" s="1">
        <v>0.02891493544788926</v>
      </c>
      <c r="AF746" s="1">
        <v>-0.005642847987092137</v>
      </c>
      <c r="AG746" s="1">
        <v>0.03257786135645535</v>
      </c>
      <c r="AH746" s="1">
        <v>0.02491841369071124</v>
      </c>
      <c r="AI746" s="1">
        <v>0.01012469338938371</v>
      </c>
      <c r="AJ746" s="1">
        <v>-0.001918935434180091</v>
      </c>
      <c r="AK746" s="1">
        <v>0.0154068869698889</v>
      </c>
      <c r="AL746" s="1">
        <v>0.02448728532034683</v>
      </c>
      <c r="AM746" s="1">
        <v>0.01646683450313935</v>
      </c>
      <c r="AN746" s="1">
        <v>-0.004097359474129925</v>
      </c>
      <c r="AO746" s="1">
        <v>0.008587223569710867</v>
      </c>
      <c r="AP746" s="1">
        <v>-0.0007233161429307522</v>
      </c>
      <c r="AQ746" s="1">
        <v>0.006241563822085183</v>
      </c>
      <c r="AR746" s="1">
        <v>-0.005592709571073162</v>
      </c>
      <c r="AS746" s="1">
        <v>-0.001136342089761877</v>
      </c>
      <c r="AT746" s="1">
        <v>-0.003509426226421253</v>
      </c>
      <c r="AU746" s="1">
        <v>0.003496408612866819</v>
      </c>
      <c r="AV746" s="1">
        <v>0.0212037204451847</v>
      </c>
      <c r="AW746" s="1">
        <v>0.001902320917048339</v>
      </c>
      <c r="AX746" s="1">
        <v>0.03212224493643445</v>
      </c>
      <c r="AY746" s="1">
        <v>0.0009751563891016168</v>
      </c>
      <c r="AZ746" s="1">
        <v>0.001552807061315553</v>
      </c>
      <c r="BA746" s="1">
        <v>-0.008059486566198371</v>
      </c>
      <c r="BB746" s="1">
        <v>0.003393186998075892</v>
      </c>
      <c r="BC746" s="1">
        <v>-0.01763406304081028</v>
      </c>
      <c r="BD746" s="1">
        <v>0.008039848157158413</v>
      </c>
      <c r="BE746" s="1">
        <v>0.01859986974124994</v>
      </c>
      <c r="BF746" s="1">
        <v>0.0292398074982867</v>
      </c>
      <c r="BG746" s="1">
        <v>0.005076152498940001</v>
      </c>
    </row>
    <row r="747" spans="1:59">
      <c r="A747" s="11">
        <v>44488</v>
      </c>
      <c r="B747" s="1">
        <v>0.02157162556625103</v>
      </c>
      <c r="C747" s="1">
        <v>0.01142148181742608</v>
      </c>
      <c r="D747" s="1">
        <v>0.003569951555487005</v>
      </c>
      <c r="E747" s="1">
        <v>-0.0008588720592543897</v>
      </c>
      <c r="F747" s="1">
        <v>-0.0007514424560826072</v>
      </c>
      <c r="G747" s="1">
        <v>-0.00746867627709924</v>
      </c>
      <c r="H747" s="1">
        <v>-0.01763634916855661</v>
      </c>
      <c r="I747" s="1">
        <v>0.06102381146642788</v>
      </c>
      <c r="J747" s="1">
        <v>-0.01937270962957205</v>
      </c>
      <c r="K747" s="1">
        <v>0.007467410850205081</v>
      </c>
      <c r="L747" s="1">
        <v>-0.001158682361578789</v>
      </c>
      <c r="M747" s="1">
        <v>0.01110503608777025</v>
      </c>
      <c r="N747" s="1">
        <v>0.01140821446206064</v>
      </c>
      <c r="O747" s="1">
        <v>0.008086931364617689</v>
      </c>
      <c r="P747" s="1">
        <v>0.0104011887072808</v>
      </c>
      <c r="Q747" s="1">
        <v>-0.01753178237307507</v>
      </c>
      <c r="R747" s="1">
        <v>-0.001103292251437016</v>
      </c>
      <c r="S747" s="1">
        <v>0.01175416746264579</v>
      </c>
      <c r="T747" s="1">
        <v>0.01646575312718435</v>
      </c>
      <c r="U747" s="1">
        <v>0.00602621885506327</v>
      </c>
      <c r="V747" s="1">
        <v>0.0008156167297603822</v>
      </c>
      <c r="W747" s="1">
        <v>-0.005860370818847715</v>
      </c>
      <c r="X747" s="1">
        <v>0.002777143763170731</v>
      </c>
      <c r="Y747" s="1">
        <v>-0.0115018487173919</v>
      </c>
      <c r="Z747" s="1">
        <v>-0.01713800018736167</v>
      </c>
      <c r="AA747" s="1">
        <v>0.01212847381606985</v>
      </c>
      <c r="AB747" s="1">
        <v>-0.007085154820394512</v>
      </c>
      <c r="AC747" s="1">
        <v>0.01663021060480774</v>
      </c>
      <c r="AD747" s="1">
        <v>-0.001772941266275474</v>
      </c>
      <c r="AE747" s="1">
        <v>0.01306254384650396</v>
      </c>
      <c r="AF747" s="1">
        <v>0.007515270514051986</v>
      </c>
      <c r="AG747" s="1">
        <v>0.01386650547881274</v>
      </c>
      <c r="AH747" s="1">
        <v>-0.006367417682800136</v>
      </c>
      <c r="AI747" s="1">
        <v>0.003058974026538763</v>
      </c>
      <c r="AJ747" s="1">
        <v>0.005303770951183839</v>
      </c>
      <c r="AK747" s="1">
        <v>0.001614541975603956</v>
      </c>
      <c r="AL747" s="1">
        <v>0.02543403155729673</v>
      </c>
      <c r="AM747" s="1">
        <v>0.003060072148634907</v>
      </c>
      <c r="AN747" s="1">
        <v>0.01863508424014637</v>
      </c>
      <c r="AO747" s="1">
        <v>0.02982463345130282</v>
      </c>
      <c r="AP747" s="1">
        <v>0.01275901657982126</v>
      </c>
      <c r="AQ747" s="1">
        <v>0.01107676432947535</v>
      </c>
      <c r="AR747" s="1">
        <v>-0.01040507584543537</v>
      </c>
      <c r="AS747" s="1">
        <v>0.01527720569882196</v>
      </c>
      <c r="AT747" s="1">
        <v>-0.007359746896127173</v>
      </c>
      <c r="AU747" s="1">
        <v>0.009502681294006887</v>
      </c>
      <c r="AV747" s="1">
        <v>0.0187709826349669</v>
      </c>
      <c r="AW747" s="1">
        <v>0.0127909322320332</v>
      </c>
      <c r="AX747" s="1">
        <v>-0.006711860640270406</v>
      </c>
      <c r="AY747" s="1">
        <v>-0.007306454985969935</v>
      </c>
      <c r="AZ747" s="1">
        <v>-0.1058201042306518</v>
      </c>
      <c r="BA747" s="1">
        <v>-0.0005651025924754416</v>
      </c>
      <c r="BB747" s="1">
        <v>0.02818126276275446</v>
      </c>
      <c r="BC747" s="1">
        <v>0.001441184124737926</v>
      </c>
      <c r="BD747" s="1">
        <v>0.02124518292651567</v>
      </c>
      <c r="BE747" s="1">
        <v>-0.001939133685949113</v>
      </c>
      <c r="BF747" s="1">
        <v>0</v>
      </c>
      <c r="BG747" s="1">
        <v>0.03219696926936511</v>
      </c>
    </row>
    <row r="748" spans="1:59">
      <c r="A748" s="11">
        <v>44489</v>
      </c>
      <c r="B748" s="1">
        <v>0.03326622024567882</v>
      </c>
      <c r="C748" s="1">
        <v>0.01165066313644925</v>
      </c>
      <c r="D748" s="1">
        <v>0.01454547155863728</v>
      </c>
      <c r="E748" s="1">
        <v>0.0005157530959285506</v>
      </c>
      <c r="F748" s="1">
        <v>-0.008446195751808605</v>
      </c>
      <c r="G748" s="1">
        <v>0.003409642268697777</v>
      </c>
      <c r="H748" s="1">
        <v>-0.01155592362528379</v>
      </c>
      <c r="I748" s="1">
        <v>0.001016907772775522</v>
      </c>
      <c r="J748" s="1">
        <v>0.007055460904718203</v>
      </c>
      <c r="K748" s="1">
        <v>0.0007884466266065981</v>
      </c>
      <c r="L748" s="1">
        <v>0.00690493556025884</v>
      </c>
      <c r="M748" s="1">
        <v>0.00575914091837415</v>
      </c>
      <c r="N748" s="1">
        <v>-0.007895538233039012</v>
      </c>
      <c r="O748" s="1">
        <v>0.01146004423305502</v>
      </c>
      <c r="P748" s="1">
        <v>0.004411764705882337</v>
      </c>
      <c r="Q748" s="1">
        <v>-0.06531598047692289</v>
      </c>
      <c r="R748" s="1">
        <v>-0.004556462784252258</v>
      </c>
      <c r="S748" s="1">
        <v>-0.02058530036806749</v>
      </c>
      <c r="T748" s="1">
        <v>0.004004558983369266</v>
      </c>
      <c r="U748" s="1">
        <v>-0.009783015662055305</v>
      </c>
      <c r="V748" s="1">
        <v>0.0174261586045632</v>
      </c>
      <c r="W748" s="1">
        <v>0.001875709555844152</v>
      </c>
      <c r="X748" s="1">
        <v>0.003346464785451975</v>
      </c>
      <c r="Y748" s="1">
        <v>-0.02590948454745035</v>
      </c>
      <c r="Z748" s="1">
        <v>0.004817170416365535</v>
      </c>
      <c r="AA748" s="1">
        <v>0.01346613525727869</v>
      </c>
      <c r="AB748" s="1">
        <v>-0.01488267059321002</v>
      </c>
      <c r="AC748" s="1">
        <v>0.0001615197356181763</v>
      </c>
      <c r="AD748" s="1">
        <v>-0.005376393704870752</v>
      </c>
      <c r="AE748" s="1">
        <v>0.004613466289151491</v>
      </c>
      <c r="AF748" s="1">
        <v>0.01385292650662495</v>
      </c>
      <c r="AG748" s="1">
        <v>0.002323622952479454</v>
      </c>
      <c r="AH748" s="1">
        <v>-0.009903918719309401</v>
      </c>
      <c r="AI748" s="1">
        <v>-0.002660379952156844</v>
      </c>
      <c r="AJ748" s="1">
        <v>0.05783432733320759</v>
      </c>
      <c r="AK748" s="1">
        <v>-0.02169011792106812</v>
      </c>
      <c r="AL748" s="1">
        <v>0.009761975932429445</v>
      </c>
      <c r="AM748" s="1">
        <v>-0.008389423062097223</v>
      </c>
      <c r="AN748" s="1">
        <v>0.01686849777974286</v>
      </c>
      <c r="AO748" s="1">
        <v>0.02886443146087148</v>
      </c>
      <c r="AP748" s="1">
        <v>0.01858475376207047</v>
      </c>
      <c r="AQ748" s="1">
        <v>0.03067489959587966</v>
      </c>
      <c r="AR748" s="1">
        <v>0.005399330334530328</v>
      </c>
      <c r="AS748" s="1">
        <v>0.009124355907333292</v>
      </c>
      <c r="AT748" s="1">
        <v>-0.02063559478714228</v>
      </c>
      <c r="AU748" s="1">
        <v>0.0021965221701159</v>
      </c>
      <c r="AV748" s="1">
        <v>-0.003911527296386885</v>
      </c>
      <c r="AW748" s="1">
        <v>0.009422893801467547</v>
      </c>
      <c r="AX748" s="1">
        <v>0.001770314041126264</v>
      </c>
      <c r="AY748" s="1">
        <v>-0.008832110168761065</v>
      </c>
      <c r="AZ748" s="1">
        <v>-0.01431130348061649</v>
      </c>
      <c r="BA748" s="1">
        <v>0.02523682423334206</v>
      </c>
      <c r="BB748" s="1">
        <v>0.002380684716432491</v>
      </c>
      <c r="BC748" s="1">
        <v>-0.08761833536278685</v>
      </c>
      <c r="BD748" s="1">
        <v>0.009053740977571723</v>
      </c>
      <c r="BE748" s="1">
        <v>0.009930393466250464</v>
      </c>
      <c r="BF748" s="1">
        <v>-0.005681873456370501</v>
      </c>
      <c r="BG748" s="1">
        <v>0.0006116493797398981</v>
      </c>
    </row>
    <row r="749" spans="1:59">
      <c r="A749" s="11">
        <v>44490</v>
      </c>
      <c r="B749" s="1">
        <v>0.01411087780627662</v>
      </c>
      <c r="C749" s="1">
        <v>-0.005669631152791954</v>
      </c>
      <c r="D749" s="1">
        <v>-0.01223314585238289</v>
      </c>
      <c r="E749" s="1">
        <v>0.02525992316198722</v>
      </c>
      <c r="F749" s="1">
        <v>0.005841756945129006</v>
      </c>
      <c r="G749" s="1">
        <v>0.03081789274109048</v>
      </c>
      <c r="H749" s="1">
        <v>0.01377877897700586</v>
      </c>
      <c r="I749" s="1">
        <v>0.001354585749437476</v>
      </c>
      <c r="J749" s="1">
        <v>0.004203694808821989</v>
      </c>
      <c r="K749" s="1">
        <v>0.00315162534895963</v>
      </c>
      <c r="L749" s="1">
        <v>-0.01689716059465995</v>
      </c>
      <c r="M749" s="1">
        <v>0.0158802149921482</v>
      </c>
      <c r="N749" s="1">
        <v>-0.001010576252272855</v>
      </c>
      <c r="O749" s="1">
        <v>-0.03217776348596846</v>
      </c>
      <c r="P749" s="1">
        <v>-0.0003220654511346677</v>
      </c>
      <c r="Q749" s="1">
        <v>-0.000170614062887986</v>
      </c>
      <c r="R749" s="1">
        <v>-0.01289965031457296</v>
      </c>
      <c r="S749" s="1">
        <v>-0.003999702985539866</v>
      </c>
      <c r="T749" s="1">
        <v>0.002668972378137902</v>
      </c>
      <c r="U749" s="1">
        <v>0.002566506691249693</v>
      </c>
      <c r="V749" s="1">
        <v>0.01041214675125746</v>
      </c>
      <c r="W749" s="1">
        <v>-0.01203537258928755</v>
      </c>
      <c r="X749" s="1">
        <v>0.0001149295796121219</v>
      </c>
      <c r="Y749" s="1">
        <v>-0.01955684784514411</v>
      </c>
      <c r="Z749" s="1">
        <v>-0.005401730560055329</v>
      </c>
      <c r="AA749" s="1">
        <v>-0.007843574807503861</v>
      </c>
      <c r="AB749" s="1">
        <v>0.008381489874129011</v>
      </c>
      <c r="AC749" s="1">
        <v>0.005415908264799318</v>
      </c>
      <c r="AD749" s="1">
        <v>0.02326258395371883</v>
      </c>
      <c r="AE749" s="1">
        <v>-0.005004451415783762</v>
      </c>
      <c r="AF749" s="1">
        <v>-0.01186169421403149</v>
      </c>
      <c r="AG749" s="1">
        <v>0.00322790688261021</v>
      </c>
      <c r="AH749" s="1">
        <v>0.01412184416819695</v>
      </c>
      <c r="AI749" s="1">
        <v>0.01089758293826959</v>
      </c>
      <c r="AJ749" s="1">
        <v>-0.004052159797329979</v>
      </c>
      <c r="AK749" s="1">
        <v>0.04482189243933044</v>
      </c>
      <c r="AL749" s="1">
        <v>0.003748599331128366</v>
      </c>
      <c r="AM749" s="1">
        <v>0.02664788220800962</v>
      </c>
      <c r="AN749" s="1">
        <v>0.001401930192936662</v>
      </c>
      <c r="AO749" s="1">
        <v>-0.0003289709663668594</v>
      </c>
      <c r="AP749" s="1">
        <v>-0.006403529224728866</v>
      </c>
      <c r="AQ749" s="1">
        <v>-0.01020421840260965</v>
      </c>
      <c r="AR749" s="1">
        <v>0.00508767940898891</v>
      </c>
      <c r="AS749" s="1">
        <v>0.007931469881782949</v>
      </c>
      <c r="AT749" s="1">
        <v>-0.0094384968564728</v>
      </c>
      <c r="AU749" s="1">
        <v>-0.008140256882180119</v>
      </c>
      <c r="AV749" s="1">
        <v>-0.01054042242895425</v>
      </c>
      <c r="AW749" s="1">
        <v>4.878695602261729E-05</v>
      </c>
      <c r="AX749" s="1">
        <v>0.03257101073349511</v>
      </c>
      <c r="AY749" s="1">
        <v>0.0361385898348896</v>
      </c>
      <c r="AZ749" s="1">
        <v>0.03833592411088094</v>
      </c>
      <c r="BA749" s="1">
        <v>0.01652522270647161</v>
      </c>
      <c r="BB749" s="1">
        <v>0.01640624999999996</v>
      </c>
      <c r="BC749" s="1">
        <v>0.008174123444962156</v>
      </c>
      <c r="BD749" s="1">
        <v>0.005547916332635072</v>
      </c>
      <c r="BE749" s="1">
        <v>0.01180125976227009</v>
      </c>
      <c r="BF749" s="1">
        <v>-0.01523802558027698</v>
      </c>
      <c r="BG749" s="1">
        <v>0.02444985387754084</v>
      </c>
    </row>
    <row r="750" spans="1:59">
      <c r="A750" s="11">
        <v>44491</v>
      </c>
      <c r="B750" s="1">
        <v>0.01335460786917952</v>
      </c>
      <c r="C750" s="1">
        <v>0.007483974835595708</v>
      </c>
      <c r="D750" s="1">
        <v>0.009702596989087375</v>
      </c>
      <c r="E750" s="1">
        <v>0.004106241986514547</v>
      </c>
      <c r="F750" s="1">
        <v>-0.02895483331720838</v>
      </c>
      <c r="G750" s="1">
        <v>0.005001721135853732</v>
      </c>
      <c r="H750" s="1">
        <v>0.00185340143352164</v>
      </c>
      <c r="I750" s="1">
        <v>0.001578169215345371</v>
      </c>
      <c r="J750" s="1">
        <v>0.007906967370901574</v>
      </c>
      <c r="K750" s="1">
        <v>0.00476490478775915</v>
      </c>
      <c r="L750" s="1">
        <v>0</v>
      </c>
      <c r="M750" s="1">
        <v>0.009974110269412639</v>
      </c>
      <c r="N750" s="1">
        <v>-0.001011795072046073</v>
      </c>
      <c r="O750" s="1">
        <v>0.0009365991759084924</v>
      </c>
      <c r="P750" s="1">
        <v>0.005799760929706688</v>
      </c>
      <c r="Q750" s="1">
        <v>0</v>
      </c>
      <c r="R750" s="1">
        <v>0.001194394482950223</v>
      </c>
      <c r="S750" s="1">
        <v>-0.001968503937007871</v>
      </c>
      <c r="T750" s="1">
        <v>0.002841455586511055</v>
      </c>
      <c r="U750" s="1">
        <v>-0.02910413012864976</v>
      </c>
      <c r="V750" s="1">
        <v>0.007012123641009227</v>
      </c>
      <c r="W750" s="1">
        <v>0.0008121761962334162</v>
      </c>
      <c r="X750" s="1">
        <v>0</v>
      </c>
      <c r="Y750" s="1">
        <v>0</v>
      </c>
      <c r="Z750" s="1">
        <v>0.007467652183362317</v>
      </c>
      <c r="AA750" s="1">
        <v>0.01345131237819763</v>
      </c>
      <c r="AB750" s="1">
        <v>0</v>
      </c>
      <c r="AC750" s="1">
        <v>0.003912854942048627</v>
      </c>
      <c r="AD750" s="1">
        <v>-0.005447593415820462</v>
      </c>
      <c r="AE750" s="1">
        <v>-0.002130181126340558</v>
      </c>
      <c r="AF750" s="1">
        <v>0.0009116104087016907</v>
      </c>
      <c r="AG750" s="1">
        <v>-0.05051485692229851</v>
      </c>
      <c r="AH750" s="1">
        <v>-0.009283463158729188</v>
      </c>
      <c r="AI750" s="1">
        <v>-0.005148742839024001</v>
      </c>
      <c r="AJ750" s="1">
        <v>0.0007510571478028805</v>
      </c>
      <c r="AK750" s="1">
        <v>0.01779052089858002</v>
      </c>
      <c r="AL750" s="1">
        <v>0.00481567218120782</v>
      </c>
      <c r="AM750" s="1">
        <v>0.001498345821904445</v>
      </c>
      <c r="AN750" s="1">
        <v>0.006999466877678495</v>
      </c>
      <c r="AO750" s="1">
        <v>0.01574769001433962</v>
      </c>
      <c r="AP750" s="1">
        <v>0.006356532309908847</v>
      </c>
      <c r="AQ750" s="1">
        <v>0.03479396821608383</v>
      </c>
      <c r="AR750" s="1">
        <v>0</v>
      </c>
      <c r="AS750" s="1">
        <v>0.0114887460820885</v>
      </c>
      <c r="AT750" s="1">
        <v>0</v>
      </c>
      <c r="AU750" s="1">
        <v>-0.005050544615149533</v>
      </c>
      <c r="AV750" s="1">
        <v>-0.01075716740780031</v>
      </c>
      <c r="AW750" s="1">
        <v>0.01060511738604974</v>
      </c>
      <c r="AX750" s="1">
        <v>0.01753910755951127</v>
      </c>
      <c r="AY750" s="1">
        <v>-0.01194457698780715</v>
      </c>
      <c r="AZ750" s="1">
        <v>-0.001156267263997535</v>
      </c>
      <c r="BA750" s="1">
        <v>0.01555565480889776</v>
      </c>
      <c r="BB750" s="1">
        <v>-0.01441968467765176</v>
      </c>
      <c r="BC750" s="1">
        <v>0.03375841930449597</v>
      </c>
      <c r="BD750" s="1">
        <v>0.01042162639800415</v>
      </c>
      <c r="BE750" s="1">
        <v>0.00508962685338199</v>
      </c>
      <c r="BF750" s="1">
        <v>0</v>
      </c>
      <c r="BG750" s="1">
        <v>-0.01252984944421509</v>
      </c>
    </row>
    <row r="751" spans="1:59">
      <c r="A751" s="11">
        <v>44493</v>
      </c>
      <c r="B751" s="1">
        <v>0</v>
      </c>
      <c r="C751" s="1">
        <v>0</v>
      </c>
      <c r="D751" s="1">
        <v>0</v>
      </c>
      <c r="E751" s="1">
        <v>0</v>
      </c>
      <c r="F751" s="1">
        <v>0</v>
      </c>
      <c r="G751" s="1">
        <v>0</v>
      </c>
      <c r="H751" s="1">
        <v>0</v>
      </c>
      <c r="I751" s="1">
        <v>0</v>
      </c>
      <c r="J751" s="1">
        <v>0</v>
      </c>
      <c r="K751" s="1">
        <v>0</v>
      </c>
      <c r="L751" s="1">
        <v>0.00658487103991523</v>
      </c>
      <c r="M751" s="1">
        <v>0</v>
      </c>
      <c r="N751" s="1">
        <v>0</v>
      </c>
      <c r="O751" s="1">
        <v>0</v>
      </c>
      <c r="P751" s="1">
        <v>0</v>
      </c>
      <c r="Q751" s="1">
        <v>-0.04450569485854017</v>
      </c>
      <c r="R751" s="1">
        <v>0</v>
      </c>
      <c r="S751" s="1">
        <v>0</v>
      </c>
      <c r="T751" s="1">
        <v>0</v>
      </c>
      <c r="U751" s="1">
        <v>0</v>
      </c>
      <c r="V751" s="1">
        <v>0</v>
      </c>
      <c r="W751" s="1">
        <v>0</v>
      </c>
      <c r="X751" s="1">
        <v>0.01897424678657389</v>
      </c>
      <c r="Y751" s="1">
        <v>-0.00689141279888994</v>
      </c>
      <c r="Z751" s="1">
        <v>0</v>
      </c>
      <c r="AA751" s="1">
        <v>0</v>
      </c>
      <c r="AB751" s="1">
        <v>0.001026304207206952</v>
      </c>
      <c r="AC751" s="1">
        <v>0</v>
      </c>
      <c r="AD751" s="1">
        <v>0</v>
      </c>
      <c r="AE751" s="1">
        <v>0</v>
      </c>
      <c r="AF751" s="1">
        <v>0</v>
      </c>
      <c r="AG751" s="1">
        <v>0</v>
      </c>
      <c r="AH751" s="1">
        <v>0</v>
      </c>
      <c r="AI751" s="1">
        <v>0</v>
      </c>
      <c r="AJ751" s="1">
        <v>0</v>
      </c>
      <c r="AK751" s="1">
        <v>0</v>
      </c>
      <c r="AL751" s="1">
        <v>0</v>
      </c>
      <c r="AM751" s="1">
        <v>0</v>
      </c>
      <c r="AN751" s="1">
        <v>0</v>
      </c>
      <c r="AO751" s="1">
        <v>0</v>
      </c>
      <c r="AP751" s="1">
        <v>0</v>
      </c>
      <c r="AQ751" s="1">
        <v>0</v>
      </c>
      <c r="AR751" s="1">
        <v>0.002249686549202767</v>
      </c>
      <c r="AS751" s="1">
        <v>0</v>
      </c>
      <c r="AT751" s="1">
        <v>-0.002157163103876591</v>
      </c>
      <c r="AU751" s="1">
        <v>0</v>
      </c>
      <c r="AV751" s="1">
        <v>0</v>
      </c>
      <c r="AW751" s="1">
        <v>0</v>
      </c>
      <c r="AX751" s="1">
        <v>0</v>
      </c>
      <c r="AY751" s="1">
        <v>0</v>
      </c>
      <c r="AZ751" s="1">
        <v>0</v>
      </c>
      <c r="BA751" s="1">
        <v>0</v>
      </c>
      <c r="BB751" s="1">
        <v>0</v>
      </c>
      <c r="BC751" s="1">
        <v>0</v>
      </c>
      <c r="BD751" s="1">
        <v>0</v>
      </c>
      <c r="BE751" s="1">
        <v>0</v>
      </c>
      <c r="BF751" s="1">
        <v>0</v>
      </c>
      <c r="BG751" s="1">
        <v>0</v>
      </c>
    </row>
    <row r="752" spans="1:59">
      <c r="A752" s="11">
        <v>44494</v>
      </c>
      <c r="B752" s="1">
        <v>-0.001104783245592045</v>
      </c>
      <c r="C752" s="1">
        <v>0.007782067032968465</v>
      </c>
      <c r="D752" s="1">
        <v>0.007812615113295784</v>
      </c>
      <c r="E752" s="1">
        <v>0.02119847205805869</v>
      </c>
      <c r="F752" s="1">
        <v>-0.004550989805058192</v>
      </c>
      <c r="G752" s="1">
        <v>0.01606151951023183</v>
      </c>
      <c r="H752" s="1">
        <v>0.01685511300162013</v>
      </c>
      <c r="I752" s="1">
        <v>-0.008610010160790882</v>
      </c>
      <c r="J752" s="1">
        <v>0.03553300887337341</v>
      </c>
      <c r="K752" s="1">
        <v>0.008338092463575641</v>
      </c>
      <c r="L752" s="1">
        <v>0.005987299947032731</v>
      </c>
      <c r="M752" s="1">
        <v>0.0168262102197978</v>
      </c>
      <c r="N752" s="1">
        <v>-0.000506262378075828</v>
      </c>
      <c r="O752" s="1">
        <v>-0.005380112180062291</v>
      </c>
      <c r="P752" s="1">
        <v>0.01494016645531793</v>
      </c>
      <c r="Q752" s="1">
        <v>0.04412850457790429</v>
      </c>
      <c r="R752" s="1">
        <v>0.01382456996984649</v>
      </c>
      <c r="S752" s="1">
        <v>0.00698226537459945</v>
      </c>
      <c r="T752" s="1">
        <v>-0.01008074930035252</v>
      </c>
      <c r="U752" s="1">
        <v>0.001067592390385563</v>
      </c>
      <c r="V752" s="1">
        <v>-0.006600058941809483</v>
      </c>
      <c r="W752" s="1">
        <v>0.005680292176726276</v>
      </c>
      <c r="X752" s="1">
        <v>0.009254076083731633</v>
      </c>
      <c r="Y752" s="1">
        <v>0.006734783431302516</v>
      </c>
      <c r="Z752" s="1">
        <v>-0.007614511406897062</v>
      </c>
      <c r="AA752" s="1">
        <v>-0.00488998944042307</v>
      </c>
      <c r="AB752" s="1">
        <v>0.004612936824925473</v>
      </c>
      <c r="AC752" s="1">
        <v>0.004618183829073308</v>
      </c>
      <c r="AD752" s="1">
        <v>0.01472504041283296</v>
      </c>
      <c r="AE752" s="1">
        <v>0.008538913938674009</v>
      </c>
      <c r="AF752" s="1">
        <v>-0.003491554122753371</v>
      </c>
      <c r="AG752" s="1">
        <v>0.01256898208299106</v>
      </c>
      <c r="AH752" s="1">
        <v>0.03865291771529344</v>
      </c>
      <c r="AI752" s="1">
        <v>-0.003331642075214636</v>
      </c>
      <c r="AJ752" s="1">
        <v>-0.005504014245637401</v>
      </c>
      <c r="AK752" s="1">
        <v>0.01034920356276792</v>
      </c>
      <c r="AL752" s="1">
        <v>0.002347454074675959</v>
      </c>
      <c r="AM752" s="1">
        <v>0.01936110256940204</v>
      </c>
      <c r="AN752" s="1">
        <v>-0.0002317061034996515</v>
      </c>
      <c r="AO752" s="1">
        <v>0.002221350303059921</v>
      </c>
      <c r="AP752" s="1">
        <v>-0.001579183993411393</v>
      </c>
      <c r="AQ752" s="1">
        <v>0.00539638646008278</v>
      </c>
      <c r="AR752" s="1">
        <v>0.02553299257921871</v>
      </c>
      <c r="AS752" s="1">
        <v>-0.004356537812534866</v>
      </c>
      <c r="AT752" s="1">
        <v>-0.002705737957428678</v>
      </c>
      <c r="AU752" s="1">
        <v>-0.001586302969253772</v>
      </c>
      <c r="AV752" s="1">
        <v>0.03177789376519313</v>
      </c>
      <c r="AW752" s="1">
        <v>-0.0004835679095430701</v>
      </c>
      <c r="AX752" s="1">
        <v>0.1266159836258198</v>
      </c>
      <c r="AY752" s="1">
        <v>0.03288202587722355</v>
      </c>
      <c r="AZ752" s="1">
        <v>-0.001211501392495373</v>
      </c>
      <c r="BA752" s="1">
        <v>0.0007347872843808112</v>
      </c>
      <c r="BB752" s="1">
        <v>0.00340028807771442</v>
      </c>
      <c r="BC752" s="1">
        <v>0.03522451954533445</v>
      </c>
      <c r="BD752" s="1">
        <v>0.01159497746405158</v>
      </c>
      <c r="BE752" s="1">
        <v>-0.02294546627296234</v>
      </c>
      <c r="BF752" s="1">
        <v>-0.00773699886374013</v>
      </c>
      <c r="BG752" s="1">
        <v>-0.01208458082915786</v>
      </c>
    </row>
    <row r="753" spans="1:59">
      <c r="A753" s="11">
        <v>44495</v>
      </c>
      <c r="B753" s="1">
        <v>0.01224523640086184</v>
      </c>
      <c r="C753" s="1">
        <v>0.002807984305961853</v>
      </c>
      <c r="D753" s="1">
        <v>-0.00527131414961024</v>
      </c>
      <c r="E753" s="1">
        <v>0.004658382575849718</v>
      </c>
      <c r="F753" s="1">
        <v>0.01677526160393561</v>
      </c>
      <c r="G753" s="1">
        <v>-0.005120838912496817</v>
      </c>
      <c r="H753" s="1">
        <v>-0.02951299428361109</v>
      </c>
      <c r="I753" s="1">
        <v>-0.03507971130166387</v>
      </c>
      <c r="J753" s="1">
        <v>-0.0120321412253428</v>
      </c>
      <c r="K753" s="1">
        <v>-0.0285285612641818</v>
      </c>
      <c r="L753" s="1">
        <v>0.01680817405780899</v>
      </c>
      <c r="M753" s="1">
        <v>-0.009324674797924537</v>
      </c>
      <c r="N753" s="1">
        <v>-0.002659543583940938</v>
      </c>
      <c r="O753" s="1">
        <v>0.004468430056308925</v>
      </c>
      <c r="P753" s="1">
        <v>-0.006370161321960222</v>
      </c>
      <c r="Q753" s="1">
        <v>0.08332935684792897</v>
      </c>
      <c r="R753" s="1">
        <v>0.0104519588432006</v>
      </c>
      <c r="S753" s="1">
        <v>-0.002977277991556782</v>
      </c>
      <c r="T753" s="1">
        <v>-0.0279594272816982</v>
      </c>
      <c r="U753" s="1">
        <v>0.006478220602120333</v>
      </c>
      <c r="V753" s="1">
        <v>-0.02291836696865879</v>
      </c>
      <c r="W753" s="1">
        <v>0.004841383778563468</v>
      </c>
      <c r="X753" s="1">
        <v>-0.005479085775727754</v>
      </c>
      <c r="Y753" s="1">
        <v>0.01443578226277253</v>
      </c>
      <c r="Z753" s="1">
        <v>0.004685288651600006</v>
      </c>
      <c r="AA753" s="1">
        <v>0.002690988448381448</v>
      </c>
      <c r="AB753" s="1">
        <v>-0.0008162884777684898</v>
      </c>
      <c r="AC753" s="1">
        <v>-0.1180345872474796</v>
      </c>
      <c r="AD753" s="1">
        <v>0.01119317782304718</v>
      </c>
      <c r="AE753" s="1">
        <v>-0.001058372134480123</v>
      </c>
      <c r="AF753" s="1">
        <v>-0.00274239621201966</v>
      </c>
      <c r="AG753" s="1">
        <v>-0.0391858735804067</v>
      </c>
      <c r="AH753" s="1">
        <v>-0.0369325336258306</v>
      </c>
      <c r="AI753" s="1">
        <v>0.00642586345693652</v>
      </c>
      <c r="AJ753" s="1">
        <v>-0.02276732351341337</v>
      </c>
      <c r="AK753" s="1">
        <v>-0.004674915491213238</v>
      </c>
      <c r="AL753" s="1">
        <v>-0.03493360481025054</v>
      </c>
      <c r="AM753" s="1">
        <v>0.06695160611917594</v>
      </c>
      <c r="AN753" s="1">
        <v>0.00950178363891796</v>
      </c>
      <c r="AO753" s="1">
        <v>-0.002262669155838171</v>
      </c>
      <c r="AP753" s="1">
        <v>-0.001405773904165297</v>
      </c>
      <c r="AQ753" s="1">
        <v>-0.00578035669572019</v>
      </c>
      <c r="AR753" s="1">
        <v>-0.005198322981931014</v>
      </c>
      <c r="AS753" s="1">
        <v>-0.001562792094255583</v>
      </c>
      <c r="AT753" s="1">
        <v>0.001693933298480665</v>
      </c>
      <c r="AU753" s="1">
        <v>0.001588823324411015</v>
      </c>
      <c r="AV753" s="1">
        <v>0.002865023735589611</v>
      </c>
      <c r="AW753" s="1">
        <v>0.01170837241277756</v>
      </c>
      <c r="AX753" s="1">
        <v>-0.006274050392506725</v>
      </c>
      <c r="AY753" s="1">
        <v>0.008895066539319707</v>
      </c>
      <c r="AZ753" s="1">
        <v>-0.01331537046201148</v>
      </c>
      <c r="BA753" s="1">
        <v>0.01145745637343354</v>
      </c>
      <c r="BB753" s="1">
        <v>0.004166007658380044</v>
      </c>
      <c r="BC753" s="1">
        <v>0.001284821063202823</v>
      </c>
      <c r="BD753" s="1">
        <v>-0.008729851179705594</v>
      </c>
      <c r="BE753" s="1">
        <v>-0.01571020482422869</v>
      </c>
      <c r="BF753" s="1">
        <v>-0.02144248072617039</v>
      </c>
      <c r="BG753" s="1">
        <v>-0.009785952610552262</v>
      </c>
    </row>
    <row r="754" spans="1:59">
      <c r="A754" s="11">
        <v>44496</v>
      </c>
      <c r="B754" s="1">
        <v>-0.003277937588654356</v>
      </c>
      <c r="C754" s="1">
        <v>-0.0199509611867803</v>
      </c>
      <c r="D754" s="1">
        <v>-0.02665219685940323</v>
      </c>
      <c r="E754" s="1">
        <v>-0.005287574426627084</v>
      </c>
      <c r="F754" s="1">
        <v>0.004863638245470758</v>
      </c>
      <c r="G754" s="1">
        <v>-0.02685469750426916</v>
      </c>
      <c r="H754" s="1">
        <v>-0.01666320910278185</v>
      </c>
      <c r="I754" s="1">
        <v>-0.004470908530299189</v>
      </c>
      <c r="J754" s="1">
        <v>0.01488503911160843</v>
      </c>
      <c r="K754" s="1">
        <v>0.00526670657117112</v>
      </c>
      <c r="L754" s="1">
        <v>-0.0333315671659602</v>
      </c>
      <c r="M754" s="1">
        <v>0.00737334951898716</v>
      </c>
      <c r="N754" s="1">
        <v>-0.01320648206081942</v>
      </c>
      <c r="O754" s="1">
        <v>-0.01404817328324381</v>
      </c>
      <c r="P754" s="1">
        <v>-0.005313608479776355</v>
      </c>
      <c r="Q754" s="1">
        <v>-0.01340286388487122</v>
      </c>
      <c r="R754" s="1">
        <v>-0.02431842139784435</v>
      </c>
      <c r="S754" s="1">
        <v>-0.01214096265208808</v>
      </c>
      <c r="T754" s="1">
        <v>-0.006261031560905517</v>
      </c>
      <c r="U754" s="1">
        <v>0.04836694945695341</v>
      </c>
      <c r="V754" s="1">
        <v>-0.08789762739761608</v>
      </c>
      <c r="W754" s="1">
        <v>-0.01338340961528572</v>
      </c>
      <c r="X754" s="1">
        <v>-0.009669458038560563</v>
      </c>
      <c r="Y754" s="1">
        <v>-0.01428814133397682</v>
      </c>
      <c r="Z754" s="1">
        <v>-0.007839862788747265</v>
      </c>
      <c r="AA754" s="1">
        <v>-0.02082848524598835</v>
      </c>
      <c r="AB754" s="1">
        <v>0.01266342068739457</v>
      </c>
      <c r="AC754" s="1">
        <v>-0.002922522240015546</v>
      </c>
      <c r="AD754" s="1">
        <v>0.002241585275059021</v>
      </c>
      <c r="AE754" s="1">
        <v>0.05668043101096165</v>
      </c>
      <c r="AF754" s="1">
        <v>-0.01787347627092961</v>
      </c>
      <c r="AG754" s="1">
        <v>-0.01136758293164719</v>
      </c>
      <c r="AH754" s="1">
        <v>-0.0456675584547156</v>
      </c>
      <c r="AI754" s="1">
        <v>0.04211417949725571</v>
      </c>
      <c r="AJ754" s="1">
        <v>-0.04035278634905592</v>
      </c>
      <c r="AK754" s="1">
        <v>-0.008376767273208019</v>
      </c>
      <c r="AL754" s="1">
        <v>0.01466121236265461</v>
      </c>
      <c r="AM754" s="1">
        <v>-0.01076178794949934</v>
      </c>
      <c r="AN754" s="1">
        <v>-0.01354457829676903</v>
      </c>
      <c r="AO754" s="1">
        <v>-0.01462490788041493</v>
      </c>
      <c r="AP754" s="1">
        <v>-0.01662997293127</v>
      </c>
      <c r="AQ754" s="1">
        <v>-0.02948507127515831</v>
      </c>
      <c r="AR754" s="1">
        <v>-0.004400274810564708</v>
      </c>
      <c r="AS754" s="1">
        <v>-0.02613869765059906</v>
      </c>
      <c r="AT754" s="1">
        <v>-0.01851556399710541</v>
      </c>
      <c r="AU754" s="1">
        <v>0.0009516935976197072</v>
      </c>
      <c r="AV754" s="1">
        <v>0.04785220599722861</v>
      </c>
      <c r="AW754" s="1">
        <v>-0.02563253698166601</v>
      </c>
      <c r="AX754" s="1">
        <v>0.01907843880571058</v>
      </c>
      <c r="AY754" s="1">
        <v>0.007888634910092618</v>
      </c>
      <c r="AZ754" s="1">
        <v>0.01018961648692862</v>
      </c>
      <c r="BA754" s="1">
        <v>-0.002551432029729739</v>
      </c>
      <c r="BB754" s="1">
        <v>-0.02950555456031778</v>
      </c>
      <c r="BC754" s="1">
        <v>-0.01809730255110653</v>
      </c>
      <c r="BD754" s="1">
        <v>-0.008201635845742627</v>
      </c>
      <c r="BE754" s="1">
        <v>-0.002194021272768687</v>
      </c>
      <c r="BF754" s="1">
        <v>-0.01394421353758424</v>
      </c>
      <c r="BG754" s="1">
        <v>-0.05558981871646274</v>
      </c>
    </row>
    <row r="755" spans="1:59">
      <c r="A755" s="11">
        <v>44497</v>
      </c>
      <c r="B755" s="1">
        <v>0</v>
      </c>
      <c r="C755" s="1">
        <v>-0.01142849591208783</v>
      </c>
      <c r="D755" s="1">
        <v>0.0105685039325305</v>
      </c>
      <c r="E755" s="1">
        <v>-0.009159266669678146</v>
      </c>
      <c r="F755" s="1">
        <v>0.01594115275917063</v>
      </c>
      <c r="G755" s="1">
        <v>0.06565502021724812</v>
      </c>
      <c r="H755" s="1">
        <v>0.01567477900500602</v>
      </c>
      <c r="I755" s="1">
        <v>0.003309091607467396</v>
      </c>
      <c r="J755" s="1">
        <v>-0.01466672434607796</v>
      </c>
      <c r="K755" s="1">
        <v>-0.002434278870244277</v>
      </c>
      <c r="L755" s="1">
        <v>0.01648355427081682</v>
      </c>
      <c r="M755" s="1">
        <v>0.004525784742713146</v>
      </c>
      <c r="N755" s="1">
        <v>-0.005018572789054154</v>
      </c>
      <c r="O755" s="1">
        <v>0.02208503151949759</v>
      </c>
      <c r="P755" s="1">
        <v>-0.004761394253899098</v>
      </c>
      <c r="Q755" s="1">
        <v>-0.00301892544626492</v>
      </c>
      <c r="R755" s="1">
        <v>0.01172515280216224</v>
      </c>
      <c r="S755" s="1">
        <v>0.003937656114764598</v>
      </c>
      <c r="T755" s="1">
        <v>0.0211159390233846</v>
      </c>
      <c r="U755" s="1">
        <v>-0.00203860394551092</v>
      </c>
      <c r="V755" s="1">
        <v>-0.007933932355732698</v>
      </c>
      <c r="W755" s="1">
        <v>0.002984296662281061</v>
      </c>
      <c r="X755" s="1">
        <v>0.002497676811083371</v>
      </c>
      <c r="Y755" s="1">
        <v>-0.02077471947684562</v>
      </c>
      <c r="Z755" s="1">
        <v>0.01014974846082239</v>
      </c>
      <c r="AA755" s="1">
        <v>0.01507488626589448</v>
      </c>
      <c r="AB755" s="1">
        <v>0.01290839309784886</v>
      </c>
      <c r="AC755" s="1">
        <v>0.001359724261278616</v>
      </c>
      <c r="AD755" s="1">
        <v>0.02250398656522945</v>
      </c>
      <c r="AE755" s="1">
        <v>0.00885643819251225</v>
      </c>
      <c r="AF755" s="1">
        <v>0.01524329219067488</v>
      </c>
      <c r="AG755" s="1">
        <v>0.01505352696385676</v>
      </c>
      <c r="AH755" s="1">
        <v>0.02576698353167206</v>
      </c>
      <c r="AI755" s="1">
        <v>0.003651296373980095</v>
      </c>
      <c r="AJ755" s="1">
        <v>-0.006974601433178851</v>
      </c>
      <c r="AK755" s="1">
        <v>0.01678936398017883</v>
      </c>
      <c r="AL755" s="1">
        <v>-0.003686946439598215</v>
      </c>
      <c r="AM755" s="1">
        <v>0.02004007177235256</v>
      </c>
      <c r="AN755" s="1">
        <v>0.004887158465246344</v>
      </c>
      <c r="AO755" s="1">
        <v>0.0006575279880858265</v>
      </c>
      <c r="AP755" s="1">
        <v>0.007337149526181586</v>
      </c>
      <c r="AQ755" s="1">
        <v>0.01583218876445502</v>
      </c>
      <c r="AR755" s="1">
        <v>0</v>
      </c>
      <c r="AS755" s="1">
        <v>0.00546447476030032</v>
      </c>
      <c r="AT755" s="1">
        <v>-0.007461290624750649</v>
      </c>
      <c r="AU755" s="1">
        <v>0.009825739913310816</v>
      </c>
      <c r="AV755" s="1">
        <v>0.02453753015913862</v>
      </c>
      <c r="AW755" s="1">
        <v>0.05663810068495301</v>
      </c>
      <c r="AX755" s="1">
        <v>0.03775074872979922</v>
      </c>
      <c r="AY755" s="1">
        <v>0.01887660498957855</v>
      </c>
      <c r="AZ755" s="1">
        <v>0.001622558991998035</v>
      </c>
      <c r="BA755" s="1">
        <v>0.00432207248969263</v>
      </c>
      <c r="BB755" s="1">
        <v>0.002552218249076033</v>
      </c>
      <c r="BC755" s="1">
        <v>0.04100761639625161</v>
      </c>
      <c r="BD755" s="1">
        <v>0.006236035384154848</v>
      </c>
      <c r="BE755" s="1">
        <v>0.01225817589254574</v>
      </c>
      <c r="BF755" s="1">
        <v>-0.01010100307060624</v>
      </c>
      <c r="BG755" s="1">
        <v>0.02550681099020746</v>
      </c>
    </row>
    <row r="756" spans="1:59">
      <c r="A756" s="11">
        <v>44498</v>
      </c>
      <c r="B756" s="1">
        <v>0.00923965575795016</v>
      </c>
      <c r="C756" s="1">
        <v>-0.03052762146824517</v>
      </c>
      <c r="D756" s="1">
        <v>-0.02020285380267883</v>
      </c>
      <c r="E756" s="1">
        <v>-0.007675802881034643</v>
      </c>
      <c r="F756" s="1">
        <v>-0.02151124505377811</v>
      </c>
      <c r="G756" s="1">
        <v>-0.03053529632948648</v>
      </c>
      <c r="H756" s="1">
        <v>-0.01772696729434764</v>
      </c>
      <c r="I756" s="1">
        <v>-0.02856464477593379</v>
      </c>
      <c r="J756" s="1">
        <v>-0.003608421354096336</v>
      </c>
      <c r="K756" s="1">
        <v>0.01801753458733013</v>
      </c>
      <c r="L756" s="1">
        <v>0</v>
      </c>
      <c r="M756" s="1">
        <v>0.002058952104546652</v>
      </c>
      <c r="N756" s="1">
        <v>0.009958632075713458</v>
      </c>
      <c r="O756" s="1">
        <v>0.002555787074491223</v>
      </c>
      <c r="P756" s="1">
        <v>0.001225243415084565</v>
      </c>
      <c r="Q756" s="1">
        <v>0</v>
      </c>
      <c r="R756" s="1">
        <v>-0.001249187556876308</v>
      </c>
      <c r="S756" s="1">
        <v>-0.007071841988080974</v>
      </c>
      <c r="T756" s="1">
        <v>0.02736880496197314</v>
      </c>
      <c r="U756" s="1">
        <v>0.01465482404708918</v>
      </c>
      <c r="V756" s="1">
        <v>-0.009996512681056613</v>
      </c>
      <c r="W756" s="1">
        <v>-0.01514740941206993</v>
      </c>
      <c r="X756" s="1">
        <v>0</v>
      </c>
      <c r="Y756" s="1">
        <v>0</v>
      </c>
      <c r="Z756" s="1">
        <v>-0.00499019106464671</v>
      </c>
      <c r="AA756" s="1">
        <v>-0.002758820645058946</v>
      </c>
      <c r="AB756" s="1">
        <v>0</v>
      </c>
      <c r="AC756" s="1">
        <v>0.002806376327909366</v>
      </c>
      <c r="AD756" s="1">
        <v>0.05085017531470171</v>
      </c>
      <c r="AE756" s="1">
        <v>0.00231889454653289</v>
      </c>
      <c r="AF756" s="1">
        <v>-0.03784264368694124</v>
      </c>
      <c r="AG756" s="1">
        <v>0.02098319328135689</v>
      </c>
      <c r="AH756" s="1">
        <v>-0.004186719210154344</v>
      </c>
      <c r="AI756" s="1">
        <v>0.02241406803617907</v>
      </c>
      <c r="AJ756" s="1">
        <v>-0.006416010592105836</v>
      </c>
      <c r="AK756" s="1">
        <v>0.02412285447680951</v>
      </c>
      <c r="AL756" s="1">
        <v>-0.02390488803520674</v>
      </c>
      <c r="AM756" s="1">
        <v>0.02509923864217845</v>
      </c>
      <c r="AN756" s="1">
        <v>0.01296897947383369</v>
      </c>
      <c r="AO756" s="1">
        <v>-0.009481293936396962</v>
      </c>
      <c r="AP756" s="1">
        <v>-0.02247291841736843</v>
      </c>
      <c r="AQ756" s="1">
        <v>-0.002527372677750162</v>
      </c>
      <c r="AR756" s="1">
        <v>0</v>
      </c>
      <c r="AS756" s="1">
        <v>0.007672709373760966</v>
      </c>
      <c r="AT756" s="1">
        <v>0</v>
      </c>
      <c r="AU756" s="1">
        <v>-0.006591322899668572</v>
      </c>
      <c r="AV756" s="1">
        <v>0.01121460075542746</v>
      </c>
      <c r="AW756" s="1">
        <v>0.007385394016028446</v>
      </c>
      <c r="AX756" s="1">
        <v>0.03431629436179362</v>
      </c>
      <c r="AY756" s="1">
        <v>-0.007681883540028855</v>
      </c>
      <c r="AZ756" s="1">
        <v>-0.008180645203815784</v>
      </c>
      <c r="BA756" s="1">
        <v>0.01104427409266884</v>
      </c>
      <c r="BB756" s="1">
        <v>0.008750715695741818</v>
      </c>
      <c r="BC756" s="1">
        <v>-0.01735864909597318</v>
      </c>
      <c r="BD756" s="1">
        <v>0.006534278882784683</v>
      </c>
      <c r="BE756" s="1">
        <v>0.008580037088842918</v>
      </c>
      <c r="BF756" s="1">
        <v>0</v>
      </c>
      <c r="BG756" s="1">
        <v>-0.007015253999802518</v>
      </c>
    </row>
    <row r="757" spans="1:59">
      <c r="A757" s="11">
        <v>44500</v>
      </c>
      <c r="B757" s="1">
        <v>0</v>
      </c>
      <c r="C757" s="1">
        <v>0</v>
      </c>
      <c r="D757" s="1">
        <v>0</v>
      </c>
      <c r="E757" s="1">
        <v>0</v>
      </c>
      <c r="F757" s="1">
        <v>0</v>
      </c>
      <c r="G757" s="1">
        <v>0</v>
      </c>
      <c r="H757" s="1">
        <v>0</v>
      </c>
      <c r="I757" s="1">
        <v>0</v>
      </c>
      <c r="J757" s="1">
        <v>0</v>
      </c>
      <c r="K757" s="1">
        <v>0</v>
      </c>
      <c r="L757" s="1">
        <v>0.002923351665173213</v>
      </c>
      <c r="M757" s="1">
        <v>0</v>
      </c>
      <c r="N757" s="1">
        <v>0</v>
      </c>
      <c r="O757" s="1">
        <v>0</v>
      </c>
      <c r="P757" s="1">
        <v>0</v>
      </c>
      <c r="Q757" s="1">
        <v>0.004542100431970786</v>
      </c>
      <c r="R757" s="1">
        <v>0</v>
      </c>
      <c r="S757" s="1">
        <v>0</v>
      </c>
      <c r="T757" s="1">
        <v>0</v>
      </c>
      <c r="U757" s="1">
        <v>0</v>
      </c>
      <c r="V757" s="1">
        <v>0</v>
      </c>
      <c r="W757" s="1">
        <v>0</v>
      </c>
      <c r="X757" s="1">
        <v>0</v>
      </c>
      <c r="Y757" s="1">
        <v>0.01878820941034576</v>
      </c>
      <c r="Z757" s="1">
        <v>0</v>
      </c>
      <c r="AA757" s="1">
        <v>0</v>
      </c>
      <c r="AB757" s="1">
        <v>0</v>
      </c>
      <c r="AC757" s="1">
        <v>0</v>
      </c>
      <c r="AD757" s="1">
        <v>0</v>
      </c>
      <c r="AE757" s="1">
        <v>0</v>
      </c>
      <c r="AF757" s="1">
        <v>0</v>
      </c>
      <c r="AG757" s="1">
        <v>0</v>
      </c>
      <c r="AH757" s="1">
        <v>0</v>
      </c>
      <c r="AI757" s="1">
        <v>0</v>
      </c>
      <c r="AJ757" s="1">
        <v>0</v>
      </c>
      <c r="AK757" s="1">
        <v>0</v>
      </c>
      <c r="AL757" s="1">
        <v>0</v>
      </c>
      <c r="AM757" s="1">
        <v>0</v>
      </c>
      <c r="AN757" s="1">
        <v>0</v>
      </c>
      <c r="AO757" s="1">
        <v>0</v>
      </c>
      <c r="AP757" s="1">
        <v>0</v>
      </c>
      <c r="AQ757" s="1">
        <v>0</v>
      </c>
      <c r="AR757" s="1">
        <v>0</v>
      </c>
      <c r="AS757" s="1">
        <v>0</v>
      </c>
      <c r="AT757" s="1">
        <v>0.02309633621119689</v>
      </c>
      <c r="AU757" s="1">
        <v>0</v>
      </c>
      <c r="AV757" s="1">
        <v>0</v>
      </c>
      <c r="AW757" s="1">
        <v>0</v>
      </c>
      <c r="AX757" s="1">
        <v>0</v>
      </c>
      <c r="AY757" s="1">
        <v>0</v>
      </c>
      <c r="AZ757" s="1">
        <v>0</v>
      </c>
      <c r="BA757" s="1">
        <v>0</v>
      </c>
      <c r="BB757" s="1">
        <v>0</v>
      </c>
      <c r="BC757" s="1">
        <v>0</v>
      </c>
      <c r="BD757" s="1">
        <v>0</v>
      </c>
      <c r="BE757" s="1">
        <v>0</v>
      </c>
      <c r="BF757" s="1">
        <v>0</v>
      </c>
      <c r="BG757" s="1">
        <v>0</v>
      </c>
    </row>
    <row r="758" spans="1:59">
      <c r="A758" s="11">
        <v>44501</v>
      </c>
      <c r="B758" s="1">
        <v>0.0003880213996179105</v>
      </c>
      <c r="C758" s="1">
        <v>0.02235889741678609</v>
      </c>
      <c r="D758" s="1">
        <v>-0.001293731061037473</v>
      </c>
      <c r="E758" s="1">
        <v>0.04158695716872107</v>
      </c>
      <c r="F758" s="1">
        <v>-0.01610709978002456</v>
      </c>
      <c r="G758" s="1">
        <v>0.07735121685550439</v>
      </c>
      <c r="H758" s="1">
        <v>0.02590249564427616</v>
      </c>
      <c r="I758" s="1">
        <v>0.0317084736881641</v>
      </c>
      <c r="J758" s="1">
        <v>-0.001810744606553283</v>
      </c>
      <c r="K758" s="1">
        <v>0.009971701289102963</v>
      </c>
      <c r="L758" s="1">
        <v>-0.006379666128849548</v>
      </c>
      <c r="M758" s="1">
        <v>0.000671448620867876</v>
      </c>
      <c r="N758" s="1">
        <v>-0.001152588233748864</v>
      </c>
      <c r="O758" s="1">
        <v>-0.003244535733240683</v>
      </c>
      <c r="P758" s="1">
        <v>0.005186174386591968</v>
      </c>
      <c r="Q758" s="1">
        <v>-0.01993567309147215</v>
      </c>
      <c r="R758" s="1">
        <v>0.02216510896325574</v>
      </c>
      <c r="S758" s="1">
        <v>0.007182057064370362</v>
      </c>
      <c r="T758" s="1">
        <v>-0.03636200314598548</v>
      </c>
      <c r="U758" s="1">
        <v>-0.03032626654886694</v>
      </c>
      <c r="V758" s="1">
        <v>-0.01580783982227318</v>
      </c>
      <c r="W758" s="1">
        <v>0.007415654331668131</v>
      </c>
      <c r="X758" s="1">
        <v>0.01132504008311241</v>
      </c>
      <c r="Y758" s="1">
        <v>-0.00123526329712742</v>
      </c>
      <c r="Z758" s="1">
        <v>0.02446627603478224</v>
      </c>
      <c r="AA758" s="1">
        <v>-0.0005298684992204317</v>
      </c>
      <c r="AB758" s="1">
        <v>0.01772201304251197</v>
      </c>
      <c r="AC758" s="1">
        <v>-0.004182817806589578</v>
      </c>
      <c r="AD758" s="1">
        <v>-0.01530011101349193</v>
      </c>
      <c r="AE758" s="1">
        <v>0.005398320053826788</v>
      </c>
      <c r="AF758" s="1">
        <v>0.02149682587200541</v>
      </c>
      <c r="AG758" s="1">
        <v>0.01981025285723259</v>
      </c>
      <c r="AH758" s="1">
        <v>0.040240294442627</v>
      </c>
      <c r="AI758" s="1">
        <v>-0.006784950180016014</v>
      </c>
      <c r="AJ758" s="1">
        <v>0.0379964121982681</v>
      </c>
      <c r="AK758" s="1">
        <v>-0.01324044948032455</v>
      </c>
      <c r="AL758" s="1">
        <v>0.05215704553489742</v>
      </c>
      <c r="AM758" s="1">
        <v>0.01016932424027006</v>
      </c>
      <c r="AN758" s="1">
        <v>-0.002286336329066718</v>
      </c>
      <c r="AO758" s="1">
        <v>-0.001848018990003752</v>
      </c>
      <c r="AP758" s="1">
        <v>0.01163101729753069</v>
      </c>
      <c r="AQ758" s="1">
        <v>0.01984794345747831</v>
      </c>
      <c r="AR758" s="1">
        <v>0.01077331279781002</v>
      </c>
      <c r="AS758" s="1">
        <v>0.02125627302450539</v>
      </c>
      <c r="AT758" s="1">
        <v>0.001854891272124348</v>
      </c>
      <c r="AU758" s="1">
        <v>0.02432856214635293</v>
      </c>
      <c r="AV758" s="1">
        <v>0.03007515885668366</v>
      </c>
      <c r="AW758" s="1">
        <v>-0.004703125119671636</v>
      </c>
      <c r="AX758" s="1">
        <v>0.08491022777974511</v>
      </c>
      <c r="AY758" s="1">
        <v>0.000910767695696979</v>
      </c>
      <c r="AZ758" s="1">
        <v>-0.006070286796793889</v>
      </c>
      <c r="BA758" s="1">
        <v>-0.01381200466108923</v>
      </c>
      <c r="BB758" s="1">
        <v>-0.006939882461937996</v>
      </c>
      <c r="BC758" s="1">
        <v>-0.01850216790193049</v>
      </c>
      <c r="BD758" s="1">
        <v>0.002476142513175628</v>
      </c>
      <c r="BE758" s="1">
        <v>0.01103762870370084</v>
      </c>
      <c r="BF758" s="1">
        <v>0</v>
      </c>
      <c r="BG758" s="1">
        <v>0.01156069762468803</v>
      </c>
    </row>
    <row r="759" spans="1:59">
      <c r="A759" s="11">
        <v>44502</v>
      </c>
      <c r="B759" s="1">
        <v>-0.009539386012462181</v>
      </c>
      <c r="C759" s="1">
        <v>0.004556279147983178</v>
      </c>
      <c r="D759" s="1">
        <v>0.01352117362657479</v>
      </c>
      <c r="E759" s="1">
        <v>0.01916468763195556</v>
      </c>
      <c r="F759" s="1">
        <v>-0.001615409780550192</v>
      </c>
      <c r="G759" s="1">
        <v>0.09235528277349569</v>
      </c>
      <c r="H759" s="1">
        <v>0.0006209222303086293</v>
      </c>
      <c r="I759" s="1">
        <v>-0.0427220094651658</v>
      </c>
      <c r="J759" s="1">
        <v>0</v>
      </c>
      <c r="K759" s="1">
        <v>-0.005634525141715141</v>
      </c>
      <c r="L759" s="1">
        <v>0.01029511029107733</v>
      </c>
      <c r="M759" s="1">
        <v>0.01040912082699852</v>
      </c>
      <c r="N759" s="1">
        <v>0.007948716339444273</v>
      </c>
      <c r="O759" s="1">
        <v>-0.003952624218112266</v>
      </c>
      <c r="P759" s="1">
        <v>0.008608699190443936</v>
      </c>
      <c r="Q759" s="1">
        <v>0.09194272250715185</v>
      </c>
      <c r="R759" s="1">
        <v>-0.002719012268539323</v>
      </c>
      <c r="S759" s="1">
        <v>-0.006635646356372926</v>
      </c>
      <c r="T759" s="1">
        <v>0.01332878392824965</v>
      </c>
      <c r="U759" s="1">
        <v>0.01452977928171606</v>
      </c>
      <c r="V759" s="1">
        <v>0.02066090312024738</v>
      </c>
      <c r="W759" s="1">
        <v>0.002180787960131436</v>
      </c>
      <c r="X759" s="1">
        <v>-0.004367297155911332</v>
      </c>
      <c r="Y759" s="1">
        <v>0.002797580537589051</v>
      </c>
      <c r="Z759" s="1">
        <v>0.01243702838757521</v>
      </c>
      <c r="AA759" s="1">
        <v>0.003945946822834667</v>
      </c>
      <c r="AB759" s="1">
        <v>-0.001565256701629436</v>
      </c>
      <c r="AC759" s="1">
        <v>-0.01396064103831507</v>
      </c>
      <c r="AD759" s="1">
        <v>0.01255232240309967</v>
      </c>
      <c r="AE759" s="1">
        <v>0.01408060489409846</v>
      </c>
      <c r="AF759" s="1">
        <v>-0.00717077162175872</v>
      </c>
      <c r="AG759" s="1">
        <v>-0.005757998517495699</v>
      </c>
      <c r="AH759" s="1">
        <v>0.003175493926402595</v>
      </c>
      <c r="AI759" s="1">
        <v>0.01141582587515999</v>
      </c>
      <c r="AJ759" s="1">
        <v>0.007268600455253793</v>
      </c>
      <c r="AK759" s="1">
        <v>-0.005064832998500357</v>
      </c>
      <c r="AL759" s="1">
        <v>-0.02327622799482076</v>
      </c>
      <c r="AM759" s="1">
        <v>0.02222485081114978</v>
      </c>
      <c r="AN759" s="1">
        <v>0.04147578928028772</v>
      </c>
      <c r="AO759" s="1">
        <v>-0.002563596333116092</v>
      </c>
      <c r="AP759" s="1">
        <v>-0.00143716151178841</v>
      </c>
      <c r="AQ759" s="1">
        <v>-0.007867445162811459</v>
      </c>
      <c r="AR759" s="1">
        <v>0.004372819290638708</v>
      </c>
      <c r="AS759" s="1">
        <v>-0.02904634534256267</v>
      </c>
      <c r="AT759" s="1">
        <v>0.002526038156923649</v>
      </c>
      <c r="AU759" s="1">
        <v>-0.0003084654947018706</v>
      </c>
      <c r="AV759" s="1">
        <v>0.006113122064536514</v>
      </c>
      <c r="AW759" s="1">
        <v>0.004493687686507153</v>
      </c>
      <c r="AX759" s="1">
        <v>-0.03027499529203259</v>
      </c>
      <c r="AY759" s="1">
        <v>0.1646952190457183</v>
      </c>
      <c r="AZ759" s="1">
        <v>0.01843173767904926</v>
      </c>
      <c r="BA759" s="1">
        <v>-0.004558358631452264</v>
      </c>
      <c r="BB759" s="1">
        <v>0.003875357295398674</v>
      </c>
      <c r="BC759" s="1">
        <v>0.01288150316324699</v>
      </c>
      <c r="BD759" s="1">
        <v>-0.000467282707072747</v>
      </c>
      <c r="BE759" s="1">
        <v>0.03365636266199568</v>
      </c>
      <c r="BF759" s="1">
        <v>0</v>
      </c>
      <c r="BG759" s="1">
        <v>-0.01650795054033216</v>
      </c>
    </row>
    <row r="760" spans="1:59">
      <c r="A760" s="11">
        <v>44503</v>
      </c>
      <c r="B760" s="1">
        <v>0.007752012382227225</v>
      </c>
      <c r="C760" s="1">
        <v>0.01705377582746248</v>
      </c>
      <c r="D760" s="1">
        <v>0.0075091353645238</v>
      </c>
      <c r="E760" s="1">
        <v>0.02272194302504582</v>
      </c>
      <c r="F760" s="1">
        <v>0.02150781112753219</v>
      </c>
      <c r="G760" s="1">
        <v>0.04463788324089601</v>
      </c>
      <c r="H760" s="1">
        <v>0.002068243749711485</v>
      </c>
      <c r="I760" s="1">
        <v>0.02050344826165018</v>
      </c>
      <c r="J760" s="1">
        <v>0.02539678341556795</v>
      </c>
      <c r="K760" s="1">
        <v>0.03852157426252822</v>
      </c>
      <c r="L760" s="1">
        <v>-0.002136678904101075</v>
      </c>
      <c r="M760" s="1">
        <v>0.01074473455834224</v>
      </c>
      <c r="N760" s="1">
        <v>0.01310111860705954</v>
      </c>
      <c r="O760" s="1">
        <v>0.04598502975781038</v>
      </c>
      <c r="P760" s="1">
        <v>-0.006236208351644734</v>
      </c>
      <c r="Q760" s="1">
        <v>0.0165372257537455</v>
      </c>
      <c r="R760" s="1">
        <v>0.001772166143670262</v>
      </c>
      <c r="S760" s="1">
        <v>0.0285543515936566</v>
      </c>
      <c r="T760" s="1">
        <v>0.004536798769280148</v>
      </c>
      <c r="U760" s="1">
        <v>0.006355187075844038</v>
      </c>
      <c r="V760" s="1">
        <v>-0.0076949817174502</v>
      </c>
      <c r="W760" s="1">
        <v>0.001632306357968405</v>
      </c>
      <c r="X760" s="1">
        <v>-0.0001124676682334735</v>
      </c>
      <c r="Y760" s="1">
        <v>0.003993964116510096</v>
      </c>
      <c r="Z760" s="1">
        <v>0.01698907298422814</v>
      </c>
      <c r="AA760" s="1">
        <v>0.0003518899008430054</v>
      </c>
      <c r="AB760" s="1">
        <v>-0.0103860531375416</v>
      </c>
      <c r="AC760" s="1">
        <v>0.01544547974518462</v>
      </c>
      <c r="AD760" s="1">
        <v>0.006112250878864689</v>
      </c>
      <c r="AE760" s="1">
        <v>-0.0003781515306852112</v>
      </c>
      <c r="AF760" s="1">
        <v>0.02496462311627723</v>
      </c>
      <c r="AG760" s="1">
        <v>0.01079007769388007</v>
      </c>
      <c r="AH760" s="1">
        <v>0.04086331066234417</v>
      </c>
      <c r="AI760" s="1">
        <v>0.002611506152894183</v>
      </c>
      <c r="AJ760" s="1">
        <v>0.03582113656429486</v>
      </c>
      <c r="AK760" s="1">
        <v>0.01559642297873043</v>
      </c>
      <c r="AL760" s="1">
        <v>0.02083955089322664</v>
      </c>
      <c r="AM760" s="1">
        <v>0.00746186620133904</v>
      </c>
      <c r="AN760" s="1">
        <v>-0.01386137765645301</v>
      </c>
      <c r="AO760" s="1">
        <v>0.01237496046128683</v>
      </c>
      <c r="AP760" s="1">
        <v>0.02491686755978084</v>
      </c>
      <c r="AQ760" s="1">
        <v>0.03130216156626009</v>
      </c>
      <c r="AR760" s="1">
        <v>0.006802738362983174</v>
      </c>
      <c r="AS760" s="1">
        <v>0.01055831406521923</v>
      </c>
      <c r="AT760" s="1">
        <v>0.004724414136079824</v>
      </c>
      <c r="AU760" s="1">
        <v>0.04597339651976395</v>
      </c>
      <c r="AV760" s="1">
        <v>-0.006982830021830977</v>
      </c>
      <c r="AW760" s="1">
        <v>0.01217548160931736</v>
      </c>
      <c r="AX760" s="1">
        <v>0.03571673801973452</v>
      </c>
      <c r="AY760" s="1">
        <v>0.03671877031447335</v>
      </c>
      <c r="AZ760" s="1">
        <v>0.02667674344782167</v>
      </c>
      <c r="BA760" s="1">
        <v>0.01170248283847841</v>
      </c>
      <c r="BB760" s="1">
        <v>0.00673988194487829</v>
      </c>
      <c r="BC760" s="1">
        <v>0.03744397502575558</v>
      </c>
      <c r="BD760" s="1">
        <v>0.003072254038992694</v>
      </c>
      <c r="BE760" s="1">
        <v>0.05038637099641341</v>
      </c>
      <c r="BF760" s="1">
        <v>0</v>
      </c>
      <c r="BG760" s="1">
        <v>0.01936731498356847</v>
      </c>
    </row>
    <row r="761" spans="1:59">
      <c r="A761" s="11">
        <v>44504</v>
      </c>
      <c r="B761" s="1">
        <v>0.003030214991984526</v>
      </c>
      <c r="C761" s="1">
        <v>-0.006421700815394171</v>
      </c>
      <c r="D761" s="1">
        <v>-0.0715192079987006</v>
      </c>
      <c r="E761" s="1">
        <v>0.05339769620689383</v>
      </c>
      <c r="F761" s="1">
        <v>0.02748232410840923</v>
      </c>
      <c r="G761" s="1">
        <v>0.03059925719831491</v>
      </c>
      <c r="H761" s="1">
        <v>0.02992771630889579</v>
      </c>
      <c r="I761" s="1">
        <v>-0.008722402304605748</v>
      </c>
      <c r="J761" s="1">
        <v>0.001326893043156918</v>
      </c>
      <c r="K761" s="1">
        <v>-0.004354937942538162</v>
      </c>
      <c r="L761" s="1">
        <v>0</v>
      </c>
      <c r="M761" s="1">
        <v>0.02645668582477634</v>
      </c>
      <c r="N761" s="1">
        <v>-0.001381030594568955</v>
      </c>
      <c r="O761" s="1">
        <v>0.05779966751426735</v>
      </c>
      <c r="P761" s="1">
        <v>0.03785433001028848</v>
      </c>
      <c r="Q761" s="1">
        <v>0</v>
      </c>
      <c r="R761" s="1">
        <v>0.002177261092548788</v>
      </c>
      <c r="S761" s="1">
        <v>-0.0110503899152723</v>
      </c>
      <c r="T761" s="1">
        <v>0.02570318737422173</v>
      </c>
      <c r="U761" s="1">
        <v>0.0128960110203411</v>
      </c>
      <c r="V761" s="1">
        <v>-0.003073914783241372</v>
      </c>
      <c r="W761" s="1">
        <v>0.01982630334156421</v>
      </c>
      <c r="X761" s="1">
        <v>-0.0247468888151765</v>
      </c>
      <c r="Y761" s="1">
        <v>0</v>
      </c>
      <c r="Z761" s="1">
        <v>-0.005268547025870984</v>
      </c>
      <c r="AA761" s="1">
        <v>-0.01313561696094201</v>
      </c>
      <c r="AB761" s="1">
        <v>-0.04455445779838063</v>
      </c>
      <c r="AC761" s="1">
        <v>0.01252438638188003</v>
      </c>
      <c r="AD761" s="1">
        <v>0.01381875439218949</v>
      </c>
      <c r="AE761" s="1">
        <v>-0.00286454851939355</v>
      </c>
      <c r="AF761" s="1">
        <v>-0.02098645650245246</v>
      </c>
      <c r="AG761" s="1">
        <v>0.01275559691397166</v>
      </c>
      <c r="AH761" s="1">
        <v>-0.02045896760276278</v>
      </c>
      <c r="AI761" s="1">
        <v>0.007305385669610143</v>
      </c>
      <c r="AJ761" s="1">
        <v>-0.03238578770825606</v>
      </c>
      <c r="AK761" s="1">
        <v>-0.02889763653146071</v>
      </c>
      <c r="AL761" s="1">
        <v>-0.01074435032240151</v>
      </c>
      <c r="AM761" s="1">
        <v>0.1204225614991228</v>
      </c>
      <c r="AN761" s="1">
        <v>-0.01305423961609486</v>
      </c>
      <c r="AO761" s="1">
        <v>-0.02346023095886851</v>
      </c>
      <c r="AP761" s="1">
        <v>-0.01878182478620705</v>
      </c>
      <c r="AQ761" s="1">
        <v>-0.01780653104152441</v>
      </c>
      <c r="AR761" s="1">
        <v>-0.01810808921205342</v>
      </c>
      <c r="AS761" s="1">
        <v>0.002691239845018956</v>
      </c>
      <c r="AT761" s="1">
        <v>0</v>
      </c>
      <c r="AU761" s="1">
        <v>-0.01946891117819172</v>
      </c>
      <c r="AV761" s="1">
        <v>0.03881278538812793</v>
      </c>
      <c r="AW761" s="1">
        <v>0.0007289639514242996</v>
      </c>
      <c r="AX761" s="1">
        <v>0.01322229787968365</v>
      </c>
      <c r="AY761" s="1">
        <v>-0.0229841970350001</v>
      </c>
      <c r="AZ761" s="1">
        <v>-0.001859687404652588</v>
      </c>
      <c r="BA761" s="1">
        <v>-0.001246344886437156</v>
      </c>
      <c r="BB761" s="1">
        <v>0.00581470355236835</v>
      </c>
      <c r="BC761" s="1">
        <v>-0.0100802305006833</v>
      </c>
      <c r="BD761" s="1">
        <v>0.007324668401772483</v>
      </c>
      <c r="BE761" s="1">
        <v>0.01716685065344459</v>
      </c>
      <c r="BF761" s="1">
        <v>0</v>
      </c>
      <c r="BG761" s="1">
        <v>-0.03483213912652738</v>
      </c>
    </row>
    <row r="762" spans="1:59">
      <c r="A762" s="11">
        <v>44505</v>
      </c>
      <c r="B762" s="1">
        <v>-0.03656364805993928</v>
      </c>
      <c r="C762" s="1">
        <v>0.01885087495189808</v>
      </c>
      <c r="D762" s="1">
        <v>0.0005124952473731792</v>
      </c>
      <c r="E762" s="1">
        <v>-0.008436390269886407</v>
      </c>
      <c r="F762" s="1">
        <v>0.01207642928374364</v>
      </c>
      <c r="G762" s="1">
        <v>-0.03364361952291317</v>
      </c>
      <c r="H762" s="1">
        <v>-0.004208523235123662</v>
      </c>
      <c r="I762" s="1">
        <v>-0.03677406277984052</v>
      </c>
      <c r="J762" s="1">
        <v>0.00883386873855696</v>
      </c>
      <c r="K762" s="1">
        <v>0.01312211366770888</v>
      </c>
      <c r="L762" s="1">
        <v>0</v>
      </c>
      <c r="M762" s="1">
        <v>-0.00484855880259849</v>
      </c>
      <c r="N762" s="1">
        <v>0.004651646711266721</v>
      </c>
      <c r="O762" s="1">
        <v>0.004219309863063847</v>
      </c>
      <c r="P762" s="1">
        <v>0.003092828739327924</v>
      </c>
      <c r="Q762" s="1">
        <v>0</v>
      </c>
      <c r="R762" s="1">
        <v>-0.0194174807571319</v>
      </c>
      <c r="S762" s="1">
        <v>0.05557511145867711</v>
      </c>
      <c r="T762" s="1">
        <v>0.008244660973854678</v>
      </c>
      <c r="U762" s="1">
        <v>0.003752941911757901</v>
      </c>
      <c r="V762" s="1">
        <v>-0.00364415954641284</v>
      </c>
      <c r="W762" s="1">
        <v>0.01384809447618718</v>
      </c>
      <c r="X762" s="1">
        <v>0.008650454170896493</v>
      </c>
      <c r="Y762" s="1">
        <v>0</v>
      </c>
      <c r="Z762" s="1">
        <v>0.01265985038522888</v>
      </c>
      <c r="AA762" s="1">
        <v>-0.001425980207065525</v>
      </c>
      <c r="AB762" s="1">
        <v>0.01772024139568562</v>
      </c>
      <c r="AC762" s="1">
        <v>0.0130851728293595</v>
      </c>
      <c r="AD762" s="1">
        <v>-0.01272312686887489</v>
      </c>
      <c r="AE762" s="1">
        <v>-0.02374114993982579</v>
      </c>
      <c r="AF762" s="1">
        <v>0.001251760510729616</v>
      </c>
      <c r="AG762" s="1">
        <v>0.0157213002332639</v>
      </c>
      <c r="AH762" s="1">
        <v>0.0118543566476641</v>
      </c>
      <c r="AI762" s="1">
        <v>-0.001129315628491834</v>
      </c>
      <c r="AJ762" s="1">
        <v>0.005967501669996489</v>
      </c>
      <c r="AK762" s="1">
        <v>-0.03393185649689268</v>
      </c>
      <c r="AL762" s="1">
        <v>0.002271018030502114</v>
      </c>
      <c r="AM762" s="1">
        <v>-0.001644203539255984</v>
      </c>
      <c r="AN762" s="1">
        <v>0.1085518746134393</v>
      </c>
      <c r="AO762" s="1">
        <v>-0.002936791559776442</v>
      </c>
      <c r="AP762" s="1">
        <v>-0.007871302585961359</v>
      </c>
      <c r="AQ762" s="1">
        <v>0.001648093379780668</v>
      </c>
      <c r="AR762" s="1">
        <v>0.009358651412197494</v>
      </c>
      <c r="AS762" s="1">
        <v>0.01562996780731107</v>
      </c>
      <c r="AT762" s="1">
        <v>0</v>
      </c>
      <c r="AU762" s="1">
        <v>0.001805016093133993</v>
      </c>
      <c r="AV762" s="1">
        <v>0.004483535263564598</v>
      </c>
      <c r="AW762" s="1">
        <v>0.006556616844196173</v>
      </c>
      <c r="AX762" s="1">
        <v>-0.006358169933862068</v>
      </c>
      <c r="AY762" s="1">
        <v>-0.03509447885469053</v>
      </c>
      <c r="AZ762" s="1">
        <v>0.02828876209647513</v>
      </c>
      <c r="BA762" s="1">
        <v>-0.002079833667451347</v>
      </c>
      <c r="BB762" s="1">
        <v>-0.003718641308369741</v>
      </c>
      <c r="BC762" s="1">
        <v>0.006558618088425616</v>
      </c>
      <c r="BD762" s="1">
        <v>-0.006940819346861415</v>
      </c>
      <c r="BE762" s="1">
        <v>-0.0007231751906953132</v>
      </c>
      <c r="BF762" s="1">
        <v>0</v>
      </c>
      <c r="BG762" s="1">
        <v>-0.04658799010250048</v>
      </c>
    </row>
    <row r="763" spans="1:59">
      <c r="A763" s="11">
        <v>44507</v>
      </c>
      <c r="B763" s="1">
        <v>0</v>
      </c>
      <c r="C763" s="1">
        <v>0</v>
      </c>
      <c r="D763" s="1">
        <v>0</v>
      </c>
      <c r="E763" s="1">
        <v>0</v>
      </c>
      <c r="F763" s="1">
        <v>0</v>
      </c>
      <c r="G763" s="1">
        <v>0</v>
      </c>
      <c r="H763" s="1">
        <v>0</v>
      </c>
      <c r="I763" s="1">
        <v>0</v>
      </c>
      <c r="J763" s="1">
        <v>0</v>
      </c>
      <c r="K763" s="1">
        <v>0</v>
      </c>
      <c r="L763" s="1">
        <v>0.003074529717097985</v>
      </c>
      <c r="M763" s="1">
        <v>0</v>
      </c>
      <c r="N763" s="1">
        <v>0</v>
      </c>
      <c r="O763" s="1">
        <v>0</v>
      </c>
      <c r="P763" s="1">
        <v>0</v>
      </c>
      <c r="Q763" s="1">
        <v>-0.008081580378793918</v>
      </c>
      <c r="R763" s="1">
        <v>0</v>
      </c>
      <c r="S763" s="1">
        <v>0</v>
      </c>
      <c r="T763" s="1">
        <v>0</v>
      </c>
      <c r="U763" s="1">
        <v>0</v>
      </c>
      <c r="V763" s="1">
        <v>0</v>
      </c>
      <c r="W763" s="1">
        <v>0</v>
      </c>
      <c r="X763" s="1">
        <v>0</v>
      </c>
      <c r="Y763" s="1">
        <v>0.01652630161295665</v>
      </c>
      <c r="Z763" s="1">
        <v>0</v>
      </c>
      <c r="AA763" s="1">
        <v>0</v>
      </c>
      <c r="AB763" s="1">
        <v>0</v>
      </c>
      <c r="AC763" s="1">
        <v>0</v>
      </c>
      <c r="AD763" s="1">
        <v>0</v>
      </c>
      <c r="AE763" s="1">
        <v>0</v>
      </c>
      <c r="AF763" s="1">
        <v>0</v>
      </c>
      <c r="AG763" s="1">
        <v>0</v>
      </c>
      <c r="AH763" s="1">
        <v>0</v>
      </c>
      <c r="AI763" s="1">
        <v>0</v>
      </c>
      <c r="AJ763" s="1">
        <v>0</v>
      </c>
      <c r="AK763" s="1">
        <v>0</v>
      </c>
      <c r="AL763" s="1">
        <v>0</v>
      </c>
      <c r="AM763" s="1">
        <v>0</v>
      </c>
      <c r="AN763" s="1">
        <v>0</v>
      </c>
      <c r="AO763" s="1">
        <v>0</v>
      </c>
      <c r="AP763" s="1">
        <v>0</v>
      </c>
      <c r="AQ763" s="1">
        <v>0</v>
      </c>
      <c r="AR763" s="1">
        <v>0</v>
      </c>
      <c r="AS763" s="1">
        <v>0</v>
      </c>
      <c r="AT763" s="1">
        <v>-0.001838178504124266</v>
      </c>
      <c r="AU763" s="1">
        <v>0</v>
      </c>
      <c r="AV763" s="1">
        <v>0</v>
      </c>
      <c r="AW763" s="1">
        <v>0</v>
      </c>
      <c r="AX763" s="1">
        <v>0</v>
      </c>
      <c r="AY763" s="1">
        <v>0</v>
      </c>
      <c r="AZ763" s="1">
        <v>0</v>
      </c>
      <c r="BA763" s="1">
        <v>0</v>
      </c>
      <c r="BB763" s="1">
        <v>0</v>
      </c>
      <c r="BC763" s="1">
        <v>0</v>
      </c>
      <c r="BD763" s="1">
        <v>0</v>
      </c>
      <c r="BE763" s="1">
        <v>0</v>
      </c>
      <c r="BF763" s="1">
        <v>0</v>
      </c>
      <c r="BG763" s="1">
        <v>0</v>
      </c>
    </row>
    <row r="764" spans="1:59">
      <c r="A764" s="11">
        <v>44508</v>
      </c>
      <c r="B764" s="1">
        <v>0.01953850313692995</v>
      </c>
      <c r="C764" s="1">
        <v>0</v>
      </c>
      <c r="D764" s="1">
        <v>-0.0008536538628240997</v>
      </c>
      <c r="E764" s="1">
        <v>0.1013642929105609</v>
      </c>
      <c r="F764" s="1">
        <v>-0.008527948857282919</v>
      </c>
      <c r="G764" s="1">
        <v>0.01845279553282997</v>
      </c>
      <c r="H764" s="1">
        <v>0.001408744052762811</v>
      </c>
      <c r="I764" s="1">
        <v>0.02160907217850583</v>
      </c>
      <c r="J764" s="1">
        <v>-0.0008756874461124386</v>
      </c>
      <c r="K764" s="1">
        <v>-0.0007443784215211968</v>
      </c>
      <c r="L764" s="1">
        <v>0.0006021043574147011</v>
      </c>
      <c r="M764" s="1">
        <v>-0.01814387210091528</v>
      </c>
      <c r="N764" s="1">
        <v>0.003253669007733162</v>
      </c>
      <c r="O764" s="1">
        <v>-0.02226884783154248</v>
      </c>
      <c r="P764" s="1">
        <v>0</v>
      </c>
      <c r="Q764" s="1">
        <v>0.007025859688795322</v>
      </c>
      <c r="R764" s="1">
        <v>-0.008585406752450342</v>
      </c>
      <c r="S764" s="1">
        <v>0.004438529125991186</v>
      </c>
      <c r="T764" s="1">
        <v>0.02930918301256114</v>
      </c>
      <c r="U764" s="1">
        <v>0.0007404409805558121</v>
      </c>
      <c r="V764" s="1">
        <v>0.03010297303337128</v>
      </c>
      <c r="W764" s="1">
        <v>0.008405610101448024</v>
      </c>
      <c r="X764" s="1">
        <v>-0.007089776039074236</v>
      </c>
      <c r="Y764" s="1">
        <v>0.002733503275079485</v>
      </c>
      <c r="Z764" s="1">
        <v>-0.00586808354701418</v>
      </c>
      <c r="AA764" s="1">
        <v>0.006010108139048009</v>
      </c>
      <c r="AB764" s="1">
        <v>0.001120027175872229</v>
      </c>
      <c r="AC764" s="1">
        <v>0.005560556514610404</v>
      </c>
      <c r="AD764" s="1">
        <v>-0.003782755230320012</v>
      </c>
      <c r="AE764" s="1">
        <v>-0.02215315906747461</v>
      </c>
      <c r="AF764" s="1">
        <v>0.003621590902766592</v>
      </c>
      <c r="AG764" s="1">
        <v>-0.007357927270241871</v>
      </c>
      <c r="AH764" s="1">
        <v>0.001115791247767062</v>
      </c>
      <c r="AI764" s="1">
        <v>0.002767159853023005</v>
      </c>
      <c r="AJ764" s="1">
        <v>0.009671672596153202</v>
      </c>
      <c r="AK764" s="1">
        <v>0.008873879953978925</v>
      </c>
      <c r="AL764" s="1">
        <v>0.01970246442941881</v>
      </c>
      <c r="AM764" s="1">
        <v>0.03535874307771492</v>
      </c>
      <c r="AN764" s="1">
        <v>-0.005760088439489275</v>
      </c>
      <c r="AO764" s="1">
        <v>0.005166554524633993</v>
      </c>
      <c r="AP764" s="1">
        <v>0.001352410149114247</v>
      </c>
      <c r="AQ764" s="1">
        <v>0.007815745137589758</v>
      </c>
      <c r="AR764" s="1">
        <v>0.01172628091097172</v>
      </c>
      <c r="AS764" s="1">
        <v>0.002953413087410484</v>
      </c>
      <c r="AT764" s="1">
        <v>0.0005424843238142074</v>
      </c>
      <c r="AU764" s="1">
        <v>-0.01381384106427364</v>
      </c>
      <c r="AV764" s="1">
        <v>0.01339050193148683</v>
      </c>
      <c r="AW764" s="1">
        <v>0.0009949010516052681</v>
      </c>
      <c r="AX764" s="1">
        <v>-0.04840070953386311</v>
      </c>
      <c r="AY764" s="1">
        <v>-0.01119107440138456</v>
      </c>
      <c r="AZ764" s="1">
        <v>-0.009544521356891655</v>
      </c>
      <c r="BA764" s="1">
        <v>0.01494036077205796</v>
      </c>
      <c r="BB764" s="1">
        <v>0.005112617920351781</v>
      </c>
      <c r="BC764" s="1">
        <v>-0.002186280370823801</v>
      </c>
      <c r="BD764" s="1">
        <v>-0.006390092199400565</v>
      </c>
      <c r="BE764" s="1">
        <v>-0.01862672625981776</v>
      </c>
      <c r="BF764" s="1">
        <v>-0.003061286256695661</v>
      </c>
      <c r="BG764" s="1">
        <v>0.03028219621094941</v>
      </c>
    </row>
    <row r="765" spans="1:59">
      <c r="A765" s="11">
        <v>44509</v>
      </c>
      <c r="B765" s="1">
        <v>-0.002918025132567448</v>
      </c>
      <c r="C765" s="1">
        <v>-0.008281905678323431</v>
      </c>
      <c r="D765" s="1">
        <v>-0.01597468749858855</v>
      </c>
      <c r="E765" s="1">
        <v>-0.008257894665175458</v>
      </c>
      <c r="F765" s="1">
        <v>0.02500723801659976</v>
      </c>
      <c r="G765" s="1">
        <v>-0.002142061584578858</v>
      </c>
      <c r="H765" s="1">
        <v>0.01688106992663974</v>
      </c>
      <c r="I765" s="1">
        <v>-0.01214850256668709</v>
      </c>
      <c r="J765" s="1">
        <v>0.02716920349682117</v>
      </c>
      <c r="K765" s="1">
        <v>0.002830760410840405</v>
      </c>
      <c r="L765" s="1">
        <v>-0.001914597183084954</v>
      </c>
      <c r="M765" s="1">
        <v>0.009725945150979465</v>
      </c>
      <c r="N765" s="1">
        <v>0.004241155697238597</v>
      </c>
      <c r="O765" s="1">
        <v>0.02814782780763947</v>
      </c>
      <c r="P765" s="1">
        <v>-0.02774997287326386</v>
      </c>
      <c r="Q765" s="1">
        <v>0.007355139124540555</v>
      </c>
      <c r="R765" s="1">
        <v>-0.002793555055892405</v>
      </c>
      <c r="S765" s="1">
        <v>-0.0264393524761749</v>
      </c>
      <c r="T765" s="1">
        <v>-0.00606512868724296</v>
      </c>
      <c r="U765" s="1">
        <v>-0.0006896269884244521</v>
      </c>
      <c r="V765" s="1">
        <v>-0.01037836009709447</v>
      </c>
      <c r="W765" s="1">
        <v>0.005209649764340796</v>
      </c>
      <c r="X765" s="1">
        <v>-0.01024984243235272</v>
      </c>
      <c r="Y765" s="1">
        <v>-0.002410480371848656</v>
      </c>
      <c r="Z765" s="1">
        <v>-0.002437922269254877</v>
      </c>
      <c r="AA765" s="1">
        <v>-0.007571426057582209</v>
      </c>
      <c r="AB765" s="1">
        <v>-0.01586651004317241</v>
      </c>
      <c r="AC765" s="1">
        <v>-0.01056226440964347</v>
      </c>
      <c r="AD765" s="1">
        <v>0.008795588143252875</v>
      </c>
      <c r="AE765" s="1">
        <v>0.004826289615497803</v>
      </c>
      <c r="AF765" s="1">
        <v>-0.01208037026094544</v>
      </c>
      <c r="AG765" s="1">
        <v>-0.00959777935994377</v>
      </c>
      <c r="AH765" s="1">
        <v>0.02340483949015515</v>
      </c>
      <c r="AI765" s="1">
        <v>-0.00308608058608062</v>
      </c>
      <c r="AJ765" s="1">
        <v>-0.01264447760796383</v>
      </c>
      <c r="AK765" s="1">
        <v>0.00696903514049052</v>
      </c>
      <c r="AL765" s="1">
        <v>-0.02589119270156692</v>
      </c>
      <c r="AM765" s="1">
        <v>-0.004772002190973512</v>
      </c>
      <c r="AN765" s="1">
        <v>-0.02131195354996984</v>
      </c>
      <c r="AO765" s="1">
        <v>-0.005428255930831516</v>
      </c>
      <c r="AP765" s="1">
        <v>-0.01719629305121462</v>
      </c>
      <c r="AQ765" s="1">
        <v>-0.006530646776579885</v>
      </c>
      <c r="AR765" s="1">
        <v>-0.02102433410012849</v>
      </c>
      <c r="AS765" s="1">
        <v>-0.003564709994465454</v>
      </c>
      <c r="AT765" s="1">
        <v>-0.005749815067731756</v>
      </c>
      <c r="AU765" s="1">
        <v>-0.007612527621915333</v>
      </c>
      <c r="AV765" s="1">
        <v>0.1469038949972876</v>
      </c>
      <c r="AW765" s="1">
        <v>-0.007365730882202715</v>
      </c>
      <c r="AX765" s="1">
        <v>-0.1199030325435985</v>
      </c>
      <c r="AY765" s="1">
        <v>0.0004042129739028066</v>
      </c>
      <c r="AZ765" s="1">
        <v>0.01803612446007841</v>
      </c>
      <c r="BA765" s="1">
        <v>0.003739647858458151</v>
      </c>
      <c r="BB765" s="1">
        <v>-0.001123469668985466</v>
      </c>
      <c r="BC765" s="1">
        <v>0.0001718094770186696</v>
      </c>
      <c r="BD765" s="1">
        <v>0.003483542902922743</v>
      </c>
      <c r="BE765" s="1">
        <v>0.005998947114169484</v>
      </c>
      <c r="BF765" s="1">
        <v>0.003070686507098408</v>
      </c>
      <c r="BG765" s="1">
        <v>-0.04342013288053448</v>
      </c>
    </row>
    <row r="766" spans="1:59">
      <c r="A766" s="11">
        <v>44510</v>
      </c>
      <c r="B766" s="1">
        <v>0.01099426817377669</v>
      </c>
      <c r="C766" s="1">
        <v>-0.004619789098013971</v>
      </c>
      <c r="D766" s="1">
        <v>-0.009375820153053493</v>
      </c>
      <c r="E766" s="1">
        <v>-0.06077090493575521</v>
      </c>
      <c r="F766" s="1">
        <v>-0.02633499422712116</v>
      </c>
      <c r="G766" s="1">
        <v>-0.04394919777633333</v>
      </c>
      <c r="H766" s="1">
        <v>-0.004545420946382994</v>
      </c>
      <c r="I766" s="1">
        <v>0.0235969706079473</v>
      </c>
      <c r="J766" s="1">
        <v>-0.01365182989221092</v>
      </c>
      <c r="K766" s="1">
        <v>-0.009112055027725829</v>
      </c>
      <c r="L766" s="1">
        <v>-0.008056478103796838</v>
      </c>
      <c r="M766" s="1">
        <v>-0.00629043852257527</v>
      </c>
      <c r="N766" s="1">
        <v>0.001738733125167924</v>
      </c>
      <c r="O766" s="1">
        <v>-0.0006288303448681587</v>
      </c>
      <c r="P766" s="1">
        <v>0.0003428333871589029</v>
      </c>
      <c r="Q766" s="1">
        <v>-0.00982559815567563</v>
      </c>
      <c r="R766" s="1">
        <v>0.002241104694062912</v>
      </c>
      <c r="S766" s="1">
        <v>0.006874800846953244</v>
      </c>
      <c r="T766" s="1">
        <v>-0.04555080554966029</v>
      </c>
      <c r="U766" s="1">
        <v>-0.01757134897225787</v>
      </c>
      <c r="V766" s="1">
        <v>-0.01317783682708396</v>
      </c>
      <c r="W766" s="1">
        <v>-0.008033159755525321</v>
      </c>
      <c r="X766" s="1">
        <v>0.003723490247436789</v>
      </c>
      <c r="Y766" s="1">
        <v>-0.003250438680794332</v>
      </c>
      <c r="Z766" s="1">
        <v>-0.003022991225079541</v>
      </c>
      <c r="AA766" s="1">
        <v>-0.000953543195394202</v>
      </c>
      <c r="AB766" s="1">
        <v>0.01860264561442104</v>
      </c>
      <c r="AC766" s="1">
        <v>-0.001596971077567066</v>
      </c>
      <c r="AD766" s="1">
        <v>-0.02739027975139441</v>
      </c>
      <c r="AE766" s="1">
        <v>-0.03356502458288591</v>
      </c>
      <c r="AF766" s="1">
        <v>0.006034524427646293</v>
      </c>
      <c r="AG766" s="1">
        <v>-0.0230491116715702</v>
      </c>
      <c r="AH766" s="1">
        <v>-0.02014682694930792</v>
      </c>
      <c r="AI766" s="1">
        <v>-0.01532972635330643</v>
      </c>
      <c r="AJ766" s="1">
        <v>0.01151305232335886</v>
      </c>
      <c r="AK766" s="1">
        <v>-0.01384170067381607</v>
      </c>
      <c r="AL766" s="1">
        <v>0.02330655517771629</v>
      </c>
      <c r="AM766" s="1">
        <v>-0.03907764687687343</v>
      </c>
      <c r="AN766" s="1">
        <v>0.03636371206197819</v>
      </c>
      <c r="AO766" s="1">
        <v>-0.007872885178039524</v>
      </c>
      <c r="AP766" s="1">
        <v>0.003847506339389017</v>
      </c>
      <c r="AQ766" s="1">
        <v>-0.006984313707395606</v>
      </c>
      <c r="AR766" s="1">
        <v>0.02422913986116693</v>
      </c>
      <c r="AS766" s="1">
        <v>0.001555379293272541</v>
      </c>
      <c r="AT766" s="1">
        <v>0.001076302624872794</v>
      </c>
      <c r="AU766" s="1">
        <v>-0.009818978480697127</v>
      </c>
      <c r="AV766" s="1">
        <v>-0.04171687340525265</v>
      </c>
      <c r="AW766" s="1">
        <v>-0.03004647275746331</v>
      </c>
      <c r="AX766" s="1">
        <v>0.04342945192962477</v>
      </c>
      <c r="AY766" s="1">
        <v>-0.000404049651791305</v>
      </c>
      <c r="AZ766" s="1">
        <v>-0.00954161917805596</v>
      </c>
      <c r="BA766" s="1">
        <v>-0.009583348784191092</v>
      </c>
      <c r="BB766" s="1">
        <v>-0.01971319825919471</v>
      </c>
      <c r="BC766" s="1">
        <v>0.005412134981736871</v>
      </c>
      <c r="BD766" s="1">
        <v>-0.009012605248573169</v>
      </c>
      <c r="BE766" s="1">
        <v>-0.01559222080407796</v>
      </c>
      <c r="BF766" s="1">
        <v>0</v>
      </c>
      <c r="BG766" s="1">
        <v>0.08938540370532766</v>
      </c>
    </row>
    <row r="767" spans="1:59">
      <c r="A767" s="11">
        <v>44511</v>
      </c>
      <c r="B767" s="1">
        <v>-0.004459392839687881</v>
      </c>
      <c r="C767" s="1">
        <v>0.005533793870306614</v>
      </c>
      <c r="D767" s="1">
        <v>0.004819967658956203</v>
      </c>
      <c r="E767" s="1">
        <v>0.04389790236643787</v>
      </c>
      <c r="F767" s="1">
        <v>-0.002742598782592198</v>
      </c>
      <c r="G767" s="1">
        <v>0.03445376552038137</v>
      </c>
      <c r="H767" s="1">
        <v>0.0009926503150996524</v>
      </c>
      <c r="I767" s="1">
        <v>0.02366289476079242</v>
      </c>
      <c r="J767" s="1">
        <v>0.00735302085096734</v>
      </c>
      <c r="K767" s="1">
        <v>0.004447968787800738</v>
      </c>
      <c r="L767" s="1">
        <v>0.01210008279892216</v>
      </c>
      <c r="M767" s="1">
        <v>0.01319459730740502</v>
      </c>
      <c r="N767" s="1">
        <v>0.00520762728072155</v>
      </c>
      <c r="O767" s="1">
        <v>0.0002097958837983249</v>
      </c>
      <c r="P767" s="1">
        <v>0.02247735129076278</v>
      </c>
      <c r="Q767" s="1">
        <v>-0.003012786506834342</v>
      </c>
      <c r="R767" s="1">
        <v>0.01572217168893819</v>
      </c>
      <c r="S767" s="1">
        <v>0.007940740938579216</v>
      </c>
      <c r="T767" s="1">
        <v>0.01116574054884656</v>
      </c>
      <c r="U767" s="1">
        <v>0.0008320080522146167</v>
      </c>
      <c r="V767" s="1">
        <v>-0.006921681802754098</v>
      </c>
      <c r="W767" s="1">
        <v>0.005224514740335362</v>
      </c>
      <c r="X767" s="1">
        <v>0.00521682143973301</v>
      </c>
      <c r="Y767" s="1">
        <v>0.02738735348486787</v>
      </c>
      <c r="Z767" s="1">
        <v>-0.005806062630567266</v>
      </c>
      <c r="AA767" s="1">
        <v>-5.962985541962951E-05</v>
      </c>
      <c r="AB767" s="1">
        <v>0.01217540677091367</v>
      </c>
      <c r="AC767" s="1">
        <v>-0.005153330257490651</v>
      </c>
      <c r="AD767" s="1">
        <v>-0.009532940115456467</v>
      </c>
      <c r="AE767" s="1">
        <v>0.01572824919958937</v>
      </c>
      <c r="AF767" s="1">
        <v>0.004419996367092338</v>
      </c>
      <c r="AG767" s="1">
        <v>0.0003051385101566773</v>
      </c>
      <c r="AH767" s="1">
        <v>0.06696292165163142</v>
      </c>
      <c r="AI767" s="1">
        <v>0.004927507244797624</v>
      </c>
      <c r="AJ767" s="1">
        <v>0.0180957013665648</v>
      </c>
      <c r="AK767" s="1">
        <v>0.01649386218834592</v>
      </c>
      <c r="AL767" s="1">
        <v>0.06871482200977241</v>
      </c>
      <c r="AM767" s="1">
        <v>0.03160337760586129</v>
      </c>
      <c r="AN767" s="1">
        <v>0.02366380590347372</v>
      </c>
      <c r="AO767" s="1">
        <v>0.0009250676756602516</v>
      </c>
      <c r="AP767" s="1">
        <v>0.006296645208523799</v>
      </c>
      <c r="AQ767" s="1">
        <v>-0.002068619709097108</v>
      </c>
      <c r="AR767" s="1">
        <v>-0.002688158555697484</v>
      </c>
      <c r="AS767" s="1">
        <v>-0.001552963845463995</v>
      </c>
      <c r="AT767" s="1">
        <v>0.0104354814458294</v>
      </c>
      <c r="AU767" s="1">
        <v>-0.00371866853184577</v>
      </c>
      <c r="AV767" s="1">
        <v>0.01107964803588057</v>
      </c>
      <c r="AW767" s="1">
        <v>0.004740448138818687</v>
      </c>
      <c r="AX767" s="1">
        <v>-0.004157528824601631</v>
      </c>
      <c r="AY767" s="1">
        <v>0.001616851895610782</v>
      </c>
      <c r="AZ767" s="1">
        <v>0.01080904335338073</v>
      </c>
      <c r="BA767" s="1">
        <v>-0.005457628230602363</v>
      </c>
      <c r="BB767" s="1">
        <v>-0.002708923789987994</v>
      </c>
      <c r="BC767" s="1">
        <v>-0.002606039952563477</v>
      </c>
      <c r="BD767" s="1">
        <v>0.0004041706652930799</v>
      </c>
      <c r="BE767" s="1">
        <v>0.0245283483885288</v>
      </c>
      <c r="BF767" s="1">
        <v>0</v>
      </c>
      <c r="BG767" s="1">
        <v>0</v>
      </c>
    </row>
    <row r="768" spans="1:59">
      <c r="A768" s="11">
        <v>44512</v>
      </c>
      <c r="B768" s="1">
        <v>0.009430277511966345</v>
      </c>
      <c r="C768" s="1">
        <v>0.01207176263611864</v>
      </c>
      <c r="D768" s="1">
        <v>0.0004359956644068852</v>
      </c>
      <c r="E768" s="1">
        <v>0.0128758643486182</v>
      </c>
      <c r="F768" s="1">
        <v>0.01516202922516197</v>
      </c>
      <c r="G768" s="1">
        <v>0.007330923084420737</v>
      </c>
      <c r="H768" s="1">
        <v>0</v>
      </c>
      <c r="I768" s="1">
        <v>-0.006196059023557576</v>
      </c>
      <c r="J768" s="1">
        <v>-0.009016883865519465</v>
      </c>
      <c r="K768" s="1">
        <v>-0.007413637609612445</v>
      </c>
      <c r="L768" s="1">
        <v>0</v>
      </c>
      <c r="M768" s="1">
        <v>0.009742692530734454</v>
      </c>
      <c r="N768" s="1">
        <v>0.01122508963576063</v>
      </c>
      <c r="O768" s="1">
        <v>0.02117847590212696</v>
      </c>
      <c r="P768" s="1">
        <v>-0.008351928028980438</v>
      </c>
      <c r="Q768" s="1">
        <v>0</v>
      </c>
      <c r="R768" s="1">
        <v>0.007911350382881599</v>
      </c>
      <c r="S768" s="1">
        <v>0.00993655834323004</v>
      </c>
      <c r="T768" s="1">
        <v>0.01570290111987083</v>
      </c>
      <c r="U768" s="1">
        <v>0.01974467409018166</v>
      </c>
      <c r="V768" s="1">
        <v>0.007321853780769105</v>
      </c>
      <c r="W768" s="1">
        <v>-0.003638121267632077</v>
      </c>
      <c r="X768" s="1">
        <v>0.001499248942282705</v>
      </c>
      <c r="Y768" s="1">
        <v>0</v>
      </c>
      <c r="Z768" s="1">
        <v>0.004801735070232072</v>
      </c>
      <c r="AA768" s="1">
        <v>-0.004474571890800805</v>
      </c>
      <c r="AB768" s="1">
        <v>-0.0130312482582271</v>
      </c>
      <c r="AC768" s="1">
        <v>0.009437405270107835</v>
      </c>
      <c r="AD768" s="1">
        <v>-0.0009050853468197673</v>
      </c>
      <c r="AE768" s="1">
        <v>0.004777813868422687</v>
      </c>
      <c r="AF768" s="1">
        <v>0.008800783328784423</v>
      </c>
      <c r="AG768" s="1">
        <v>0.04012334413221463</v>
      </c>
      <c r="AH768" s="1">
        <v>-0.05468757884027442</v>
      </c>
      <c r="AI768" s="1">
        <v>0.01290502733137289</v>
      </c>
      <c r="AJ768" s="1">
        <v>0.004082346442060292</v>
      </c>
      <c r="AK768" s="1">
        <v>0.03806376047205662</v>
      </c>
      <c r="AL768" s="1">
        <v>0.007980417588979938</v>
      </c>
      <c r="AM768" s="1">
        <v>0</v>
      </c>
      <c r="AN768" s="1">
        <v>-0.008967696857405172</v>
      </c>
      <c r="AO768" s="1">
        <v>-0.009679036088094173</v>
      </c>
      <c r="AP768" s="1">
        <v>0.004353003283211754</v>
      </c>
      <c r="AQ768" s="1">
        <v>-0.007048098795751301</v>
      </c>
      <c r="AR768" s="1">
        <v>0.008894763526549498</v>
      </c>
      <c r="AS768" s="1">
        <v>0.00606618979597795</v>
      </c>
      <c r="AT768" s="1">
        <v>0</v>
      </c>
      <c r="AU768" s="1">
        <v>-0.007154041273433775</v>
      </c>
      <c r="AV768" s="1">
        <v>0.008549048878288668</v>
      </c>
      <c r="AW768" s="1">
        <v>0.01359378807013334</v>
      </c>
      <c r="AX768" s="1">
        <v>-0.02829310201599211</v>
      </c>
      <c r="AY768" s="1">
        <v>0.009685220519283666</v>
      </c>
      <c r="AZ768" s="1">
        <v>0.002351019183866043</v>
      </c>
      <c r="BA768" s="1">
        <v>0.003498134580550927</v>
      </c>
      <c r="BB768" s="1">
        <v>0.0151472241807904</v>
      </c>
      <c r="BC768" s="1">
        <v>-0.0006853396584278748</v>
      </c>
      <c r="BD768" s="1">
        <v>-0.004983175232823656</v>
      </c>
      <c r="BE768" s="1">
        <v>0.02011244681704905</v>
      </c>
      <c r="BF768" s="1">
        <v>-0.005102101148303562</v>
      </c>
      <c r="BG768" s="1">
        <v>0.01410261230356058</v>
      </c>
    </row>
    <row r="769" spans="1:59">
      <c r="A769" s="11">
        <v>44514</v>
      </c>
      <c r="B769" s="1">
        <v>0</v>
      </c>
      <c r="C769" s="1">
        <v>0</v>
      </c>
      <c r="D769" s="1">
        <v>0</v>
      </c>
      <c r="E769" s="1">
        <v>0</v>
      </c>
      <c r="F769" s="1">
        <v>0</v>
      </c>
      <c r="G769" s="1">
        <v>0</v>
      </c>
      <c r="H769" s="1">
        <v>0</v>
      </c>
      <c r="I769" s="1">
        <v>0</v>
      </c>
      <c r="J769" s="1">
        <v>0</v>
      </c>
      <c r="K769" s="1">
        <v>0</v>
      </c>
      <c r="L769" s="1">
        <v>0.02418385167367987</v>
      </c>
      <c r="M769" s="1">
        <v>0</v>
      </c>
      <c r="N769" s="1">
        <v>0</v>
      </c>
      <c r="O769" s="1">
        <v>0</v>
      </c>
      <c r="P769" s="1">
        <v>0</v>
      </c>
      <c r="Q769" s="1">
        <v>0.04239031821909478</v>
      </c>
      <c r="R769" s="1">
        <v>0</v>
      </c>
      <c r="S769" s="1">
        <v>0</v>
      </c>
      <c r="T769" s="1">
        <v>0</v>
      </c>
      <c r="U769" s="1">
        <v>0</v>
      </c>
      <c r="V769" s="1">
        <v>0</v>
      </c>
      <c r="W769" s="1">
        <v>0</v>
      </c>
      <c r="X769" s="1">
        <v>0</v>
      </c>
      <c r="Y769" s="1">
        <v>0.003118058127430379</v>
      </c>
      <c r="Z769" s="1">
        <v>0</v>
      </c>
      <c r="AA769" s="1">
        <v>0</v>
      </c>
      <c r="AB769" s="1">
        <v>0</v>
      </c>
      <c r="AC769" s="1">
        <v>0</v>
      </c>
      <c r="AD769" s="1">
        <v>0</v>
      </c>
      <c r="AE769" s="1">
        <v>0</v>
      </c>
      <c r="AF769" s="1">
        <v>0</v>
      </c>
      <c r="AG769" s="1">
        <v>0</v>
      </c>
      <c r="AH769" s="1">
        <v>0</v>
      </c>
      <c r="AI769" s="1">
        <v>0</v>
      </c>
      <c r="AJ769" s="1">
        <v>0</v>
      </c>
      <c r="AK769" s="1">
        <v>0</v>
      </c>
      <c r="AL769" s="1">
        <v>0</v>
      </c>
      <c r="AM769" s="1">
        <v>0</v>
      </c>
      <c r="AN769" s="1">
        <v>0</v>
      </c>
      <c r="AO769" s="1">
        <v>0</v>
      </c>
      <c r="AP769" s="1">
        <v>0</v>
      </c>
      <c r="AQ769" s="1">
        <v>0</v>
      </c>
      <c r="AR769" s="1">
        <v>0</v>
      </c>
      <c r="AS769" s="1">
        <v>0</v>
      </c>
      <c r="AT769" s="1">
        <v>0.008341547259264059</v>
      </c>
      <c r="AU769" s="1">
        <v>0</v>
      </c>
      <c r="AV769" s="1">
        <v>0</v>
      </c>
      <c r="AW769" s="1">
        <v>0</v>
      </c>
      <c r="AX769" s="1">
        <v>0</v>
      </c>
      <c r="AY769" s="1">
        <v>0</v>
      </c>
      <c r="AZ769" s="1">
        <v>0</v>
      </c>
      <c r="BA769" s="1">
        <v>0</v>
      </c>
      <c r="BB769" s="1">
        <v>0</v>
      </c>
      <c r="BC769" s="1">
        <v>0</v>
      </c>
      <c r="BD769" s="1">
        <v>0</v>
      </c>
      <c r="BE769" s="1">
        <v>0</v>
      </c>
      <c r="BF769" s="1">
        <v>0</v>
      </c>
      <c r="BG769" s="1">
        <v>0</v>
      </c>
    </row>
    <row r="770" spans="1:59">
      <c r="A770" s="11">
        <v>44515</v>
      </c>
      <c r="B770" s="1">
        <v>0.007707352860889971</v>
      </c>
      <c r="C770" s="1">
        <v>0.009822738164303679</v>
      </c>
      <c r="D770" s="1">
        <v>0.0007846565590023946</v>
      </c>
      <c r="E770" s="1">
        <v>-0.009466454136603186</v>
      </c>
      <c r="F770" s="1">
        <v>0.005823804463116034</v>
      </c>
      <c r="G770" s="1">
        <v>-0.007097973928265722</v>
      </c>
      <c r="H770" s="1">
        <v>0.01348656497992962</v>
      </c>
      <c r="I770" s="1">
        <v>-0.001618633633551192</v>
      </c>
      <c r="J770" s="1">
        <v>0</v>
      </c>
      <c r="K770" s="1">
        <v>-0.005062971892475288</v>
      </c>
      <c r="L770" s="1">
        <v>-0.01812273536910902</v>
      </c>
      <c r="M770" s="1">
        <v>0.005259356689955696</v>
      </c>
      <c r="N770" s="1">
        <v>-0.0003661552720151118</v>
      </c>
      <c r="O770" s="1">
        <v>-0.006776201624161593</v>
      </c>
      <c r="P770" s="1">
        <v>0.03729469555834752</v>
      </c>
      <c r="Q770" s="1">
        <v>0.008332065360813434</v>
      </c>
      <c r="R770" s="1">
        <v>0.003412736459946331</v>
      </c>
      <c r="S770" s="1">
        <v>-0.01539743815200434</v>
      </c>
      <c r="T770" s="1">
        <v>-0.02057452684742245</v>
      </c>
      <c r="U770" s="1">
        <v>-0.001720680396285701</v>
      </c>
      <c r="V770" s="1">
        <v>0.01537601954458068</v>
      </c>
      <c r="W770" s="1">
        <v>0.002086577600052486</v>
      </c>
      <c r="X770" s="1">
        <v>0.005757721136041338</v>
      </c>
      <c r="Y770" s="1">
        <v>0.002828149347406494</v>
      </c>
      <c r="Z770" s="1">
        <v>0.01375519973505823</v>
      </c>
      <c r="AA770" s="1">
        <v>-0.001798081002978513</v>
      </c>
      <c r="AB770" s="1">
        <v>0.008125072520623444</v>
      </c>
      <c r="AC770" s="1">
        <v>0.005485784663161075</v>
      </c>
      <c r="AD770" s="1">
        <v>0.02070305396275729</v>
      </c>
      <c r="AE770" s="1">
        <v>-0.004755094910016022</v>
      </c>
      <c r="AF770" s="1">
        <v>-0.0006230951591245093</v>
      </c>
      <c r="AG770" s="1">
        <v>0.01956637807955475</v>
      </c>
      <c r="AH770" s="1">
        <v>-0.01157013486036074</v>
      </c>
      <c r="AI770" s="1">
        <v>-0.001930392589228114</v>
      </c>
      <c r="AJ770" s="1">
        <v>0.002126877216011902</v>
      </c>
      <c r="AK770" s="1">
        <v>-0.00480503996733872</v>
      </c>
      <c r="AL770" s="1">
        <v>0.0002699096846559002</v>
      </c>
      <c r="AM770" s="1">
        <v>-0.01201044585900179</v>
      </c>
      <c r="AN770" s="1">
        <v>-0.001608618284725472</v>
      </c>
      <c r="AO770" s="1">
        <v>0.005942750813733744</v>
      </c>
      <c r="AP770" s="1">
        <v>0.0009029664118789249</v>
      </c>
      <c r="AQ770" s="1">
        <v>0.01210846812872579</v>
      </c>
      <c r="AR770" s="1">
        <v>-0.006679151409789363</v>
      </c>
      <c r="AS770" s="1">
        <v>-0.008503393937009385</v>
      </c>
      <c r="AT770" s="1">
        <v>0.0003517000133994586</v>
      </c>
      <c r="AU770" s="1">
        <v>0.01033843951420432</v>
      </c>
      <c r="AV770" s="1">
        <v>-0.006858282810716543</v>
      </c>
      <c r="AW770" s="1">
        <v>-0.004931349925053174</v>
      </c>
      <c r="AX770" s="1">
        <v>-0.01938224449936754</v>
      </c>
      <c r="AY770" s="1">
        <v>0.03277376817832045</v>
      </c>
      <c r="AZ770" s="1">
        <v>0.01319044384950341</v>
      </c>
      <c r="BA770" s="1">
        <v>-0.01784364718919329</v>
      </c>
      <c r="BB770" s="1">
        <v>-0.006705086387692849</v>
      </c>
      <c r="BC770" s="1">
        <v>0.001328797795727699</v>
      </c>
      <c r="BD770" s="1">
        <v>-0.005752626163548102</v>
      </c>
      <c r="BE770" s="1">
        <v>0.007173844787779826</v>
      </c>
      <c r="BF770" s="1">
        <v>0.005128266080562049</v>
      </c>
      <c r="BG770" s="1">
        <v>0.02591656645902751</v>
      </c>
    </row>
    <row r="771" spans="1:59">
      <c r="A771" s="11">
        <v>44516</v>
      </c>
      <c r="B771" s="1">
        <v>0.01120192928607966</v>
      </c>
      <c r="C771" s="1">
        <v>0.0003494094740565945</v>
      </c>
      <c r="D771" s="1">
        <v>0.00479085975228255</v>
      </c>
      <c r="E771" s="1">
        <v>0.04068531115835228</v>
      </c>
      <c r="F771" s="1">
        <v>-0.001404486161877938</v>
      </c>
      <c r="G771" s="1">
        <v>0.03112838549381269</v>
      </c>
      <c r="H771" s="1">
        <v>0.004696760402664424</v>
      </c>
      <c r="I771" s="1">
        <v>0.01134862174757756</v>
      </c>
      <c r="J771" s="1">
        <v>0.003466237041537035</v>
      </c>
      <c r="K771" s="1">
        <v>-0.01073152293306923</v>
      </c>
      <c r="L771" s="1">
        <v>-0.01737143307664002</v>
      </c>
      <c r="M771" s="1">
        <v>0.01313727601315495</v>
      </c>
      <c r="N771" s="1">
        <v>-0.002440380546515519</v>
      </c>
      <c r="O771" s="1">
        <v>0.001240500081175711</v>
      </c>
      <c r="P771" s="1">
        <v>0.02593343596189746</v>
      </c>
      <c r="Q771" s="1">
        <v>-0.03697300521752356</v>
      </c>
      <c r="R771" s="1">
        <v>0.006734273383827816</v>
      </c>
      <c r="S771" s="1">
        <v>0.02267635345188213</v>
      </c>
      <c r="T771" s="1">
        <v>0.01754546721133821</v>
      </c>
      <c r="U771" s="1">
        <v>-0.002088497462588434</v>
      </c>
      <c r="V771" s="1">
        <v>0.004336440732828351</v>
      </c>
      <c r="W771" s="1">
        <v>-0.009109821289370656</v>
      </c>
      <c r="X771" s="1">
        <v>0.007556662196790187</v>
      </c>
      <c r="Y771" s="1">
        <v>-0.001424085919595086</v>
      </c>
      <c r="Z771" s="1">
        <v>-0.03153260308629013</v>
      </c>
      <c r="AA771" s="1">
        <v>-0.007204523665181872</v>
      </c>
      <c r="AB771" s="1">
        <v>0.006850657677645255</v>
      </c>
      <c r="AC771" s="1">
        <v>-0.001613359184624685</v>
      </c>
      <c r="AD771" s="1">
        <v>0.03452682592012346</v>
      </c>
      <c r="AE771" s="1">
        <v>0.00270551011628184</v>
      </c>
      <c r="AF771" s="1">
        <v>-0.01153548827420348</v>
      </c>
      <c r="AG771" s="1">
        <v>-0.01323514252453672</v>
      </c>
      <c r="AH771" s="1">
        <v>0.0379040754700346</v>
      </c>
      <c r="AI771" s="1">
        <v>0.01023600233200739</v>
      </c>
      <c r="AJ771" s="1">
        <v>0.001310682824521514</v>
      </c>
      <c r="AK771" s="1">
        <v>0.0118793621968738</v>
      </c>
      <c r="AL771" s="1">
        <v>8.989923006041955E-05</v>
      </c>
      <c r="AM771" s="1">
        <v>0.005928350242841995</v>
      </c>
      <c r="AN771" s="1">
        <v>-0.001007135223055178</v>
      </c>
      <c r="AO771" s="1">
        <v>0.003466465120297135</v>
      </c>
      <c r="AP771" s="1">
        <v>0.00396930776646931</v>
      </c>
      <c r="AQ771" s="1">
        <v>0.0004125129525003324</v>
      </c>
      <c r="AR771" s="1">
        <v>-0.006186020982110851</v>
      </c>
      <c r="AS771" s="1">
        <v>0.01185097877259489</v>
      </c>
      <c r="AT771" s="1">
        <v>-0.00877597261686569</v>
      </c>
      <c r="AU771" s="1">
        <v>0</v>
      </c>
      <c r="AV771" s="1">
        <v>0.01505278063242033</v>
      </c>
      <c r="AW771" s="1">
        <v>-0.003566362448051308</v>
      </c>
      <c r="AX771" s="1">
        <v>0.04079376842602822</v>
      </c>
      <c r="AY771" s="1">
        <v>0.02825075611167205</v>
      </c>
      <c r="AZ771" s="1">
        <v>0.03019434454362235</v>
      </c>
      <c r="BA771" s="1">
        <v>-0.002617534284075962</v>
      </c>
      <c r="BB771" s="1">
        <v>0.01369074186998254</v>
      </c>
      <c r="BC771" s="1">
        <v>-0.001498226127358393</v>
      </c>
      <c r="BD771" s="1">
        <v>-0.02545768893455991</v>
      </c>
      <c r="BE771" s="1">
        <v>0.04542441162970734</v>
      </c>
      <c r="BF771" s="1">
        <v>0</v>
      </c>
      <c r="BG771" s="1">
        <v>0.006777521755694904</v>
      </c>
    </row>
    <row r="772" spans="1:59">
      <c r="A772" s="11">
        <v>44517</v>
      </c>
      <c r="B772" s="1">
        <v>-0.01734280099188756</v>
      </c>
      <c r="C772" s="1">
        <v>-0.005937817951528368</v>
      </c>
      <c r="D772" s="1">
        <v>-0.018378852378515</v>
      </c>
      <c r="E772" s="1">
        <v>-0.007281079911916399</v>
      </c>
      <c r="F772" s="1">
        <v>0.002344131259628623</v>
      </c>
      <c r="G772" s="1">
        <v>-0.003861217499545821</v>
      </c>
      <c r="H772" s="1">
        <v>0.01791976893882175</v>
      </c>
      <c r="I772" s="1">
        <v>-0.04066966183340293</v>
      </c>
      <c r="J772" s="1">
        <v>-0.02115719919049697</v>
      </c>
      <c r="K772" s="1">
        <v>-0.01385282740511884</v>
      </c>
      <c r="L772" s="1">
        <v>-0.01408761187242125</v>
      </c>
      <c r="M772" s="1">
        <v>-0.0008163384339904267</v>
      </c>
      <c r="N772" s="1">
        <v>-0.009296645457104069</v>
      </c>
      <c r="O772" s="1">
        <v>-0.001651977384228287</v>
      </c>
      <c r="P772" s="1">
        <v>-0.01032290635917532</v>
      </c>
      <c r="Q772" s="1">
        <v>0.004008520171137953</v>
      </c>
      <c r="R772" s="1">
        <v>0.01324328860721069</v>
      </c>
      <c r="S772" s="1">
        <v>0.06727513137484875</v>
      </c>
      <c r="T772" s="1">
        <v>0.0009969379284207047</v>
      </c>
      <c r="U772" s="1">
        <v>-9.396259613125846E-05</v>
      </c>
      <c r="V772" s="1">
        <v>-0.007401816275229511</v>
      </c>
      <c r="W772" s="1">
        <v>0.001838757028662874</v>
      </c>
      <c r="X772" s="1">
        <v>-0.0009091179028801744</v>
      </c>
      <c r="Y772" s="1">
        <v>-0.004110608971486407</v>
      </c>
      <c r="Z772" s="1">
        <v>-0.01493143300010857</v>
      </c>
      <c r="AA772" s="1">
        <v>-0.00538215929657071</v>
      </c>
      <c r="AB772" s="1">
        <v>0.0003002761884505212</v>
      </c>
      <c r="AC772" s="1">
        <v>0.004759576534810739</v>
      </c>
      <c r="AD772" s="1">
        <v>-0.02525581643348995</v>
      </c>
      <c r="AE772" s="1">
        <v>-0.02721169657689448</v>
      </c>
      <c r="AF772" s="1">
        <v>-0.004415751949384594</v>
      </c>
      <c r="AG772" s="1">
        <v>-0.006385591602433571</v>
      </c>
      <c r="AH772" s="1">
        <v>0.0008056078033209513</v>
      </c>
      <c r="AI772" s="1">
        <v>0.0006787156957481777</v>
      </c>
      <c r="AJ772" s="1">
        <v>0.004675262756347109</v>
      </c>
      <c r="AK772" s="1">
        <v>0.006240875581871697</v>
      </c>
      <c r="AL772" s="1">
        <v>0.01169176325036925</v>
      </c>
      <c r="AM772" s="1">
        <v>-0.0311890106704491</v>
      </c>
      <c r="AN772" s="1">
        <v>0.02560476924461041</v>
      </c>
      <c r="AO772" s="1">
        <v>-0.01493692395908941</v>
      </c>
      <c r="AP772" s="1">
        <v>-0.009075397107082606</v>
      </c>
      <c r="AQ772" s="1">
        <v>-0.009072111574857988</v>
      </c>
      <c r="AR772" s="1">
        <v>-0.008119140260956503</v>
      </c>
      <c r="AS772" s="1">
        <v>-0.002157456282871784</v>
      </c>
      <c r="AT772" s="1">
        <v>-0.01370624058274084</v>
      </c>
      <c r="AU772" s="1">
        <v>0.01705423178234033</v>
      </c>
      <c r="AV772" s="1">
        <v>0.02086833492351947</v>
      </c>
      <c r="AW772" s="1">
        <v>-0.0188249398539907</v>
      </c>
      <c r="AX772" s="1">
        <v>0.03250120828466629</v>
      </c>
      <c r="AY772" s="1">
        <v>-0.01129090103523733</v>
      </c>
      <c r="AZ772" s="1">
        <v>-0.02814960206067763</v>
      </c>
      <c r="BA772" s="1">
        <v>-0.001490072781997198</v>
      </c>
      <c r="BB772" s="1">
        <v>-0.01472516623140996</v>
      </c>
      <c r="BC772" s="1">
        <v>-0.02400758683158011</v>
      </c>
      <c r="BD772" s="1">
        <v>-0.008591132642211008</v>
      </c>
      <c r="BE772" s="1">
        <v>-0.05270042471943903</v>
      </c>
      <c r="BF772" s="1">
        <v>0</v>
      </c>
      <c r="BG772" s="1">
        <v>-0.01835983624407556</v>
      </c>
    </row>
    <row r="773" spans="1:59">
      <c r="A773" s="11">
        <v>44518</v>
      </c>
      <c r="B773" s="1">
        <v>-0.007619242572657337</v>
      </c>
      <c r="C773" s="1">
        <v>-0.01791978995134125</v>
      </c>
      <c r="D773" s="1">
        <v>-0.001501385451984083</v>
      </c>
      <c r="E773" s="1">
        <v>0.02431616243966417</v>
      </c>
      <c r="F773" s="1">
        <v>0.04143700734081479</v>
      </c>
      <c r="G773" s="1">
        <v>-0.04202282205623942</v>
      </c>
      <c r="H773" s="1">
        <v>-0.0003825675231677872</v>
      </c>
      <c r="I773" s="1">
        <v>-0.1112761203353534</v>
      </c>
      <c r="J773" s="1">
        <v>0.002646671804996892</v>
      </c>
      <c r="K773" s="1">
        <v>-0.01254974633288819</v>
      </c>
      <c r="L773" s="1">
        <v>0</v>
      </c>
      <c r="M773" s="1">
        <v>0.005852364394676401</v>
      </c>
      <c r="N773" s="1">
        <v>0.003591178270099693</v>
      </c>
      <c r="O773" s="1">
        <v>0.006618445241165949</v>
      </c>
      <c r="P773" s="1">
        <v>0.01043058026249688</v>
      </c>
      <c r="Q773" s="1">
        <v>0</v>
      </c>
      <c r="R773" s="1">
        <v>0.009669224348654915</v>
      </c>
      <c r="S773" s="1">
        <v>-0.0030517578125</v>
      </c>
      <c r="T773" s="1">
        <v>0.006327916466674965</v>
      </c>
      <c r="U773" s="1">
        <v>0.01104911522012597</v>
      </c>
      <c r="V773" s="1">
        <v>-0.002002274583927321</v>
      </c>
      <c r="W773" s="1">
        <v>0.002097519191454067</v>
      </c>
      <c r="X773" s="1">
        <v>-0.001364881481329516</v>
      </c>
      <c r="Y773" s="1">
        <v>0</v>
      </c>
      <c r="Z773" s="1">
        <v>-0.00981559238062979</v>
      </c>
      <c r="AA773" s="1">
        <v>-0.008633917403992553</v>
      </c>
      <c r="AB773" s="1">
        <v>0</v>
      </c>
      <c r="AC773" s="1">
        <v>0.000263158089128801</v>
      </c>
      <c r="AD773" s="1">
        <v>0.01588526952313662</v>
      </c>
      <c r="AE773" s="1">
        <v>-0.004308030337480839</v>
      </c>
      <c r="AF773" s="1">
        <v>-0.00744492159633825</v>
      </c>
      <c r="AG773" s="1">
        <v>-0.006103784486086838</v>
      </c>
      <c r="AH773" s="1">
        <v>0.05312572378171532</v>
      </c>
      <c r="AI773" s="1">
        <v>0.006339920836600399</v>
      </c>
      <c r="AJ773" s="1">
        <v>-0.01085814889651671</v>
      </c>
      <c r="AK773" s="1">
        <v>-0.01398022651191266</v>
      </c>
      <c r="AL773" s="1">
        <v>-0.0004444678571958738</v>
      </c>
      <c r="AM773" s="1">
        <v>0.08249880926453779</v>
      </c>
      <c r="AN773" s="1">
        <v>0.01061536456839285</v>
      </c>
      <c r="AO773" s="1">
        <v>-0.00765590356580681</v>
      </c>
      <c r="AP773" s="1">
        <v>-0.009339833306479361</v>
      </c>
      <c r="AQ773" s="1">
        <v>-0.005410024973634964</v>
      </c>
      <c r="AR773" s="1">
        <v>-0.002455639348773797</v>
      </c>
      <c r="AS773" s="1">
        <v>-0.006177676193625414</v>
      </c>
      <c r="AT773" s="1">
        <v>0</v>
      </c>
      <c r="AU773" s="1">
        <v>-0.01463420096648949</v>
      </c>
      <c r="AV773" s="1">
        <v>-0.01722203668439037</v>
      </c>
      <c r="AW773" s="1">
        <v>-0.005305769939561111</v>
      </c>
      <c r="AX773" s="1">
        <v>0.006767610267700563</v>
      </c>
      <c r="AY773" s="1">
        <v>0.02131707103860681</v>
      </c>
      <c r="AZ773" s="1">
        <v>0.008552752329601176</v>
      </c>
      <c r="BA773" s="1">
        <v>0.001158196089621422</v>
      </c>
      <c r="BB773" s="1">
        <v>-0.02455970294867693</v>
      </c>
      <c r="BC773" s="1">
        <v>-0.004436483226430199</v>
      </c>
      <c r="BD773" s="1">
        <v>0.008595133247173647</v>
      </c>
      <c r="BE773" s="1">
        <v>0.04258153022232691</v>
      </c>
      <c r="BF773" s="1">
        <v>0.04081629783215823</v>
      </c>
      <c r="BG773" s="1">
        <v>-0.00935161219047298</v>
      </c>
    </row>
    <row r="774" spans="1:59">
      <c r="A774" s="11">
        <v>44519</v>
      </c>
      <c r="B774" s="1">
        <v>-0.006267743483501342</v>
      </c>
      <c r="C774" s="1">
        <v>-0.008229060985232795</v>
      </c>
      <c r="D774" s="1">
        <v>-0.009906189651518904</v>
      </c>
      <c r="E774" s="1">
        <v>0.002515800405752611</v>
      </c>
      <c r="F774" s="1">
        <v>-0.005273114275827329</v>
      </c>
      <c r="G774" s="1">
        <v>0.01195518003133222</v>
      </c>
      <c r="H774" s="1">
        <v>-0.022013912334372</v>
      </c>
      <c r="I774" s="1">
        <v>-0.02270201690155216</v>
      </c>
      <c r="J774" s="1">
        <v>-0.02199740864722599</v>
      </c>
      <c r="K774" s="1">
        <v>0.01501063410310488</v>
      </c>
      <c r="L774" s="1">
        <v>0</v>
      </c>
      <c r="M774" s="1">
        <v>0.008349433089336777</v>
      </c>
      <c r="N774" s="1">
        <v>0.01172272825176357</v>
      </c>
      <c r="O774" s="1">
        <v>-0.01766997934740455</v>
      </c>
      <c r="P774" s="1">
        <v>-0.025886710151659</v>
      </c>
      <c r="Q774" s="1">
        <v>0</v>
      </c>
      <c r="R774" s="1">
        <v>0.004821317679696735</v>
      </c>
      <c r="S774" s="1">
        <v>0.002715195298151007</v>
      </c>
      <c r="T774" s="1">
        <v>-0.002911189885428045</v>
      </c>
      <c r="U774" s="1">
        <v>-0.005019608954865751</v>
      </c>
      <c r="V774" s="1">
        <v>-0.01203818417801472</v>
      </c>
      <c r="W774" s="1">
        <v>-0.007325950847590468</v>
      </c>
      <c r="X774" s="1">
        <v>-0.0166286696164224</v>
      </c>
      <c r="Y774" s="1">
        <v>0</v>
      </c>
      <c r="Z774" s="1">
        <v>-0.02522080584176589</v>
      </c>
      <c r="AA774" s="1">
        <v>-0.01306332884499317</v>
      </c>
      <c r="AB774" s="1">
        <v>-0.01860569301922987</v>
      </c>
      <c r="AC774" s="1">
        <v>-0.00187088485182374</v>
      </c>
      <c r="AD774" s="1">
        <v>-0.0005071216281957724</v>
      </c>
      <c r="AE774" s="1">
        <v>-0.002904252546342079</v>
      </c>
      <c r="AF774" s="1">
        <v>-0.02409825454549552</v>
      </c>
      <c r="AG774" s="1">
        <v>0.01951632851254903</v>
      </c>
      <c r="AH774" s="1">
        <v>-0.005350367034292036</v>
      </c>
      <c r="AI774" s="1">
        <v>0.005391407559848904</v>
      </c>
      <c r="AJ774" s="1">
        <v>-0.0128591386758079</v>
      </c>
      <c r="AK774" s="1">
        <v>-0.004721315571490692</v>
      </c>
      <c r="AL774" s="1">
        <v>0.02765911583876757</v>
      </c>
      <c r="AM774" s="1">
        <v>0.04135770802090266</v>
      </c>
      <c r="AN774" s="1">
        <v>-0.01186547401334859</v>
      </c>
      <c r="AO774" s="1">
        <v>-0.007714890126494844</v>
      </c>
      <c r="AP774" s="1">
        <v>-0.02489704646804114</v>
      </c>
      <c r="AQ774" s="1">
        <v>-0.008786421129421962</v>
      </c>
      <c r="AR774" s="1">
        <v>-0.0002736339310975833</v>
      </c>
      <c r="AS774" s="1">
        <v>-0.01460759488193264</v>
      </c>
      <c r="AT774" s="1">
        <v>0</v>
      </c>
      <c r="AU774" s="1">
        <v>-0.004950472849769683</v>
      </c>
      <c r="AV774" s="1">
        <v>0.02300955636160706</v>
      </c>
      <c r="AW774" s="1">
        <v>0.002714614867123544</v>
      </c>
      <c r="AX774" s="1">
        <v>0.03710391800920432</v>
      </c>
      <c r="AY774" s="1">
        <v>0.004845291134411678</v>
      </c>
      <c r="AZ774" s="1">
        <v>0.005078263502006575</v>
      </c>
      <c r="BA774" s="1">
        <v>-0.02106922677160628</v>
      </c>
      <c r="BB774" s="1">
        <v>-0.00738423924605569</v>
      </c>
      <c r="BC774" s="1">
        <v>0.01614834009560262</v>
      </c>
      <c r="BD774" s="1">
        <v>-0.005378699073861015</v>
      </c>
      <c r="BE774" s="1">
        <v>-0.01480199377519298</v>
      </c>
      <c r="BF774" s="1">
        <v>0</v>
      </c>
      <c r="BG774" s="1">
        <v>-0.03335429436277348</v>
      </c>
    </row>
    <row r="775" spans="1:59">
      <c r="A775" s="11">
        <v>44521</v>
      </c>
      <c r="B775" s="1">
        <v>0</v>
      </c>
      <c r="C775" s="1">
        <v>0</v>
      </c>
      <c r="D775" s="1">
        <v>0</v>
      </c>
      <c r="E775" s="1">
        <v>0</v>
      </c>
      <c r="F775" s="1">
        <v>0</v>
      </c>
      <c r="G775" s="1">
        <v>0</v>
      </c>
      <c r="H775" s="1">
        <v>0</v>
      </c>
      <c r="I775" s="1">
        <v>0</v>
      </c>
      <c r="J775" s="1">
        <v>0</v>
      </c>
      <c r="K775" s="1">
        <v>0</v>
      </c>
      <c r="L775" s="1">
        <v>0.002857767946933265</v>
      </c>
      <c r="M775" s="1">
        <v>0</v>
      </c>
      <c r="N775" s="1">
        <v>0</v>
      </c>
      <c r="O775" s="1">
        <v>0</v>
      </c>
      <c r="P775" s="1">
        <v>0</v>
      </c>
      <c r="Q775" s="1">
        <v>-0.03183496624741899</v>
      </c>
      <c r="R775" s="1">
        <v>0</v>
      </c>
      <c r="S775" s="1">
        <v>0</v>
      </c>
      <c r="T775" s="1">
        <v>0</v>
      </c>
      <c r="U775" s="1">
        <v>0</v>
      </c>
      <c r="V775" s="1">
        <v>0</v>
      </c>
      <c r="W775" s="1">
        <v>0</v>
      </c>
      <c r="X775" s="1">
        <v>0</v>
      </c>
      <c r="Y775" s="1">
        <v>-0.01246697942844388</v>
      </c>
      <c r="Z775" s="1">
        <v>0</v>
      </c>
      <c r="AA775" s="1">
        <v>0</v>
      </c>
      <c r="AB775" s="1">
        <v>0</v>
      </c>
      <c r="AC775" s="1">
        <v>0</v>
      </c>
      <c r="AD775" s="1">
        <v>0</v>
      </c>
      <c r="AE775" s="1">
        <v>0</v>
      </c>
      <c r="AF775" s="1">
        <v>0</v>
      </c>
      <c r="AG775" s="1">
        <v>0</v>
      </c>
      <c r="AH775" s="1">
        <v>0</v>
      </c>
      <c r="AI775" s="1">
        <v>0</v>
      </c>
      <c r="AJ775" s="1">
        <v>0</v>
      </c>
      <c r="AK775" s="1">
        <v>0</v>
      </c>
      <c r="AL775" s="1">
        <v>0</v>
      </c>
      <c r="AM775" s="1">
        <v>0</v>
      </c>
      <c r="AN775" s="1">
        <v>0</v>
      </c>
      <c r="AO775" s="1">
        <v>0</v>
      </c>
      <c r="AP775" s="1">
        <v>0</v>
      </c>
      <c r="AQ775" s="1">
        <v>0</v>
      </c>
      <c r="AR775" s="1">
        <v>0</v>
      </c>
      <c r="AS775" s="1">
        <v>0</v>
      </c>
      <c r="AT775" s="1">
        <v>-0.004143085569030536</v>
      </c>
      <c r="AU775" s="1">
        <v>0</v>
      </c>
      <c r="AV775" s="1">
        <v>0</v>
      </c>
      <c r="AW775" s="1">
        <v>0</v>
      </c>
      <c r="AX775" s="1">
        <v>0</v>
      </c>
      <c r="AY775" s="1">
        <v>0</v>
      </c>
      <c r="AZ775" s="1">
        <v>0</v>
      </c>
      <c r="BA775" s="1">
        <v>0</v>
      </c>
      <c r="BB775" s="1">
        <v>0</v>
      </c>
      <c r="BC775" s="1">
        <v>0</v>
      </c>
      <c r="BD775" s="1">
        <v>0</v>
      </c>
      <c r="BE775" s="1">
        <v>0</v>
      </c>
      <c r="BF775" s="1">
        <v>0</v>
      </c>
      <c r="BG775" s="1">
        <v>0</v>
      </c>
    </row>
    <row r="776" spans="1:59">
      <c r="A776" s="11">
        <v>44522</v>
      </c>
      <c r="B776" s="1">
        <v>-0.01245651665096004</v>
      </c>
      <c r="C776" s="1">
        <v>0.00757583245203941</v>
      </c>
      <c r="D776" s="1">
        <v>0.01438273037479143</v>
      </c>
      <c r="E776" s="1">
        <v>-0.01859596757961501</v>
      </c>
      <c r="F776" s="1">
        <v>-0.02828730052206352</v>
      </c>
      <c r="G776" s="1">
        <v>-0.004907314833732301</v>
      </c>
      <c r="H776" s="1">
        <v>-0.001370140713768286</v>
      </c>
      <c r="I776" s="1">
        <v>-0.02650706368658184</v>
      </c>
      <c r="J776" s="1">
        <v>-0.0184435455488503</v>
      </c>
      <c r="K776" s="1">
        <v>0.0303497344840673</v>
      </c>
      <c r="L776" s="1">
        <v>0.01598036345133469</v>
      </c>
      <c r="M776" s="1">
        <v>0.01097819968713631</v>
      </c>
      <c r="N776" s="1">
        <v>-0.007317996204223576</v>
      </c>
      <c r="O776" s="1">
        <v>-0.005438248644729526</v>
      </c>
      <c r="P776" s="1">
        <v>0.05429055916195313</v>
      </c>
      <c r="Q776" s="1">
        <v>-0.01329429715623398</v>
      </c>
      <c r="R776" s="1">
        <v>0.0110425130886691</v>
      </c>
      <c r="S776" s="1">
        <v>-0.008278695919329171</v>
      </c>
      <c r="T776" s="1">
        <v>-0.03418871385972166</v>
      </c>
      <c r="U776" s="1">
        <v>-0.01916602211780316</v>
      </c>
      <c r="V776" s="1">
        <v>-0.002100771153595415</v>
      </c>
      <c r="W776" s="1">
        <v>0.006589247240446294</v>
      </c>
      <c r="X776" s="1">
        <v>0.01216120586180858</v>
      </c>
      <c r="Y776" s="1">
        <v>-0.01492753351846032</v>
      </c>
      <c r="Z776" s="1">
        <v>0.02096153856491134</v>
      </c>
      <c r="AA776" s="1">
        <v>0.02131488306256646</v>
      </c>
      <c r="AB776" s="1">
        <v>0.01376014782565083</v>
      </c>
      <c r="AC776" s="1">
        <v>0.01036783559882815</v>
      </c>
      <c r="AD776" s="1">
        <v>-0.02551798588629761</v>
      </c>
      <c r="AE776" s="1">
        <v>-0.01521724795582746</v>
      </c>
      <c r="AF776" s="1">
        <v>0.02224035947731307</v>
      </c>
      <c r="AG776" s="1">
        <v>-0.01242391595425107</v>
      </c>
      <c r="AH776" s="1">
        <v>0.02228495260783525</v>
      </c>
      <c r="AI776" s="1">
        <v>-0.009559501613121024</v>
      </c>
      <c r="AJ776" s="1">
        <v>0.02541786380048094</v>
      </c>
      <c r="AK776" s="1">
        <v>-0.02887444893696056</v>
      </c>
      <c r="AL776" s="1">
        <v>-0.01981818672378655</v>
      </c>
      <c r="AM776" s="1">
        <v>-0.03119613718713143</v>
      </c>
      <c r="AN776" s="1">
        <v>0.007874068249471122</v>
      </c>
      <c r="AO776" s="1">
        <v>0.02402683570959296</v>
      </c>
      <c r="AP776" s="1">
        <v>0.01992789314969778</v>
      </c>
      <c r="AQ776" s="1">
        <v>0.01519615626097592</v>
      </c>
      <c r="AR776" s="1">
        <v>-0.004103896194089018</v>
      </c>
      <c r="AS776" s="1">
        <v>-0.0007885128895752658</v>
      </c>
      <c r="AT776" s="1">
        <v>0.0007077839212488168</v>
      </c>
      <c r="AU776" s="1">
        <v>0.0152363269118827</v>
      </c>
      <c r="AV776" s="1">
        <v>-0.009607570595620007</v>
      </c>
      <c r="AW776" s="1">
        <v>-0.01595896677877684</v>
      </c>
      <c r="AX776" s="1">
        <v>0.01742212208046112</v>
      </c>
      <c r="AY776" s="1">
        <v>-0.05934712642637285</v>
      </c>
      <c r="AZ776" s="1">
        <v>0.009958052644488902</v>
      </c>
      <c r="BA776" s="1">
        <v>-0.005590923110755486</v>
      </c>
      <c r="BB776" s="1">
        <v>-0.04289842769572594</v>
      </c>
      <c r="BC776" s="1">
        <v>0.01272206118446784</v>
      </c>
      <c r="BD776" s="1">
        <v>0.01678504023721539</v>
      </c>
      <c r="BE776" s="1">
        <v>0.008207851459147042</v>
      </c>
      <c r="BF776" s="1">
        <v>0.02941174483708475</v>
      </c>
      <c r="BG776" s="1">
        <v>0.05794269913733152</v>
      </c>
    </row>
    <row r="777" spans="1:59">
      <c r="A777" s="11">
        <v>44523</v>
      </c>
      <c r="B777" s="1">
        <v>-0.006227052803517652</v>
      </c>
      <c r="C777" s="1">
        <v>0.01682773861431652</v>
      </c>
      <c r="D777" s="1">
        <v>0.01188904337869423</v>
      </c>
      <c r="E777" s="1">
        <v>-0.017046984203272</v>
      </c>
      <c r="F777" s="1">
        <v>0.002090957773638324</v>
      </c>
      <c r="G777" s="1">
        <v>0.005936101431183172</v>
      </c>
      <c r="H777" s="1">
        <v>-0.005291885020534237</v>
      </c>
      <c r="I777" s="1">
        <v>-0.02166587293857791</v>
      </c>
      <c r="J777" s="1">
        <v>-0.01374877222938864</v>
      </c>
      <c r="K777" s="1">
        <v>0.003200638790540111</v>
      </c>
      <c r="L777" s="1">
        <v>-0.01721387987711132</v>
      </c>
      <c r="M777" s="1">
        <v>0.01039569898790416</v>
      </c>
      <c r="N777" s="1">
        <v>-0.007740422279272408</v>
      </c>
      <c r="O777" s="1">
        <v>0.007360742678701682</v>
      </c>
      <c r="P777" s="1">
        <v>0.02311855984717304</v>
      </c>
      <c r="Q777" s="1">
        <v>0.000348120346895131</v>
      </c>
      <c r="R777" s="1">
        <v>0.001755226893877415</v>
      </c>
      <c r="S777" s="1">
        <v>0.003408733865489122</v>
      </c>
      <c r="T777" s="1">
        <v>-0.01003629728067912</v>
      </c>
      <c r="U777" s="1">
        <v>-0.002185925688693691</v>
      </c>
      <c r="V777" s="1">
        <v>0.001964722770698035</v>
      </c>
      <c r="W777" s="1">
        <v>0.003665958720708629</v>
      </c>
      <c r="X777" s="1">
        <v>0.01373151861528021</v>
      </c>
      <c r="Y777" s="1">
        <v>-0.02006061726980968</v>
      </c>
      <c r="Z777" s="1">
        <v>0.006301602504972248</v>
      </c>
      <c r="AA777" s="1">
        <v>0.0239123870122091</v>
      </c>
      <c r="AB777" s="1">
        <v>0.002111353293966056</v>
      </c>
      <c r="AC777" s="1">
        <v>0.0005796967196654013</v>
      </c>
      <c r="AD777" s="1">
        <v>-0.004707836210785743</v>
      </c>
      <c r="AE777" s="1">
        <v>-0.03313819975760202</v>
      </c>
      <c r="AF777" s="1">
        <v>0.01359782031769896</v>
      </c>
      <c r="AG777" s="1">
        <v>-0.01102609793832521</v>
      </c>
      <c r="AH777" s="1">
        <v>0.1170132680627423</v>
      </c>
      <c r="AI777" s="1">
        <v>-0.006326675716558539</v>
      </c>
      <c r="AJ777" s="1">
        <v>0.002974549024093331</v>
      </c>
      <c r="AK777" s="1">
        <v>-0.00779735217423394</v>
      </c>
      <c r="AL777" s="1">
        <v>-0.01500978312379386</v>
      </c>
      <c r="AM777" s="1">
        <v>-0.006571431466735445</v>
      </c>
      <c r="AN777" s="1">
        <v>-0.002343688579812597</v>
      </c>
      <c r="AO777" s="1">
        <v>0.02419788743182072</v>
      </c>
      <c r="AP777" s="1">
        <v>0.02521403642557263</v>
      </c>
      <c r="AQ777" s="1">
        <v>0.02245332130885491</v>
      </c>
      <c r="AR777" s="1">
        <v>-0.02060444800683892</v>
      </c>
      <c r="AS777" s="1">
        <v>0.009785324479328228</v>
      </c>
      <c r="AT777" s="1">
        <v>-0.005817401713486325</v>
      </c>
      <c r="AU777" s="1">
        <v>0.01102610552480088</v>
      </c>
      <c r="AV777" s="1">
        <v>-0.01293428542611186</v>
      </c>
      <c r="AW777" s="1">
        <v>0.005743786441282817</v>
      </c>
      <c r="AX777" s="1">
        <v>-0.04135293272729212</v>
      </c>
      <c r="AY777" s="1">
        <v>-0.02208207254783867</v>
      </c>
      <c r="AZ777" s="1">
        <v>-0.006897045471170427</v>
      </c>
      <c r="BA777" s="1">
        <v>0.02191805076541531</v>
      </c>
      <c r="BB777" s="1">
        <v>-0.01242929127532655</v>
      </c>
      <c r="BC777" s="1">
        <v>0.005016131379423916</v>
      </c>
      <c r="BD777" s="1">
        <v>0.007114195690065106</v>
      </c>
      <c r="BE777" s="1">
        <v>-0.0272284490473198</v>
      </c>
      <c r="BF777" s="1">
        <v>0.009523743615922786</v>
      </c>
      <c r="BG777" s="1">
        <v>0.02584618788499093</v>
      </c>
    </row>
    <row r="778" spans="1:59">
      <c r="A778" s="11">
        <v>44524</v>
      </c>
      <c r="B778" s="1">
        <v>0.00473970272536639</v>
      </c>
      <c r="C778" s="1">
        <v>0.003697081715132278</v>
      </c>
      <c r="D778" s="1">
        <v>-0.001740614629816561</v>
      </c>
      <c r="E778" s="1">
        <v>0.05256139927331449</v>
      </c>
      <c r="F778" s="1">
        <v>0.0001033153398133368</v>
      </c>
      <c r="G778" s="1">
        <v>-0.002723555654098986</v>
      </c>
      <c r="H778" s="1">
        <v>-0.04433509401621083</v>
      </c>
      <c r="I778" s="1">
        <v>0.02139757991913283</v>
      </c>
      <c r="J778" s="1">
        <v>0.00511151232462459</v>
      </c>
      <c r="K778" s="1">
        <v>-0.01565298887207545</v>
      </c>
      <c r="L778" s="1">
        <v>0.007218808081885575</v>
      </c>
      <c r="M778" s="1">
        <v>0.008197839864857226</v>
      </c>
      <c r="N778" s="1">
        <v>-0.0002476963377204822</v>
      </c>
      <c r="O778" s="1">
        <v>-0.00688945435566557</v>
      </c>
      <c r="P778" s="1">
        <v>-0.004962594691400479</v>
      </c>
      <c r="Q778" s="1">
        <v>0.01477449587961721</v>
      </c>
      <c r="R778" s="1">
        <v>-0.02797065131433141</v>
      </c>
      <c r="S778" s="1">
        <v>0.00523425953460066</v>
      </c>
      <c r="T778" s="1">
        <v>0.01758886632158729</v>
      </c>
      <c r="U778" s="1">
        <v>-0.0002691865046584585</v>
      </c>
      <c r="V778" s="1">
        <v>0.002311413766448389</v>
      </c>
      <c r="W778" s="1">
        <v>-0.005217909948589616</v>
      </c>
      <c r="X778" s="1">
        <v>0.0009030633147883993</v>
      </c>
      <c r="Y778" s="1">
        <v>0.01469805914238287</v>
      </c>
      <c r="Z778" s="1">
        <v>0.007002999850572511</v>
      </c>
      <c r="AA778" s="1">
        <v>-0.007844198074279385</v>
      </c>
      <c r="AB778" s="1">
        <v>-0.006421211606759791</v>
      </c>
      <c r="AC778" s="1">
        <v>-0.004635252859959582</v>
      </c>
      <c r="AD778" s="1">
        <v>-0.001961863272525233</v>
      </c>
      <c r="AE778" s="1">
        <v>0.005119286813044965</v>
      </c>
      <c r="AF778" s="1">
        <v>-0.01152144158788293</v>
      </c>
      <c r="AG778" s="1">
        <v>0.01129724998841741</v>
      </c>
      <c r="AH778" s="1">
        <v>0.06908925056377657</v>
      </c>
      <c r="AI778" s="1">
        <v>0.0006811477691111012</v>
      </c>
      <c r="AJ778" s="1">
        <v>-0.002347879668506359</v>
      </c>
      <c r="AK778" s="1">
        <v>0.006467266740878941</v>
      </c>
      <c r="AL778" s="1">
        <v>0.01873430171918034</v>
      </c>
      <c r="AM778" s="1">
        <v>0.02923195495874098</v>
      </c>
      <c r="AN778" s="1">
        <v>-0.003719679821162947</v>
      </c>
      <c r="AO778" s="1">
        <v>-0.002199898162221103</v>
      </c>
      <c r="AP778" s="1">
        <v>-0.007804693943265106</v>
      </c>
      <c r="AQ778" s="1">
        <v>-0.0004068017052819561</v>
      </c>
      <c r="AR778" s="1">
        <v>0.01570836594566161</v>
      </c>
      <c r="AS778" s="1">
        <v>-0.006251904151655108</v>
      </c>
      <c r="AT778" s="1">
        <v>0.0005662337927436756</v>
      </c>
      <c r="AU778" s="1">
        <v>0.003938137375357753</v>
      </c>
      <c r="AV778" s="1">
        <v>0.006628145759455029</v>
      </c>
      <c r="AW778" s="1">
        <v>-0.003215360847213522</v>
      </c>
      <c r="AX778" s="1">
        <v>0.006284772484400847</v>
      </c>
      <c r="AY778" s="1">
        <v>0.004032273570407474</v>
      </c>
      <c r="AZ778" s="1">
        <v>0.001540617939736144</v>
      </c>
      <c r="BA778" s="1">
        <v>0.006776476659413389</v>
      </c>
      <c r="BB778" s="1">
        <v>0.008945241148849981</v>
      </c>
      <c r="BC778" s="1">
        <v>-0.0005545735074941049</v>
      </c>
      <c r="BD778" s="1">
        <v>0.005006531275164816</v>
      </c>
      <c r="BE778" s="1">
        <v>-0.007990521486510027</v>
      </c>
      <c r="BF778" s="1">
        <v>0.07547177170344854</v>
      </c>
      <c r="BG778" s="1">
        <v>-0.01319740471302167</v>
      </c>
    </row>
    <row r="779" spans="1:59">
      <c r="A779" s="11">
        <v>44525</v>
      </c>
      <c r="B779" s="1">
        <v>0</v>
      </c>
      <c r="C779" s="1">
        <v>0</v>
      </c>
      <c r="D779" s="1">
        <v>0</v>
      </c>
      <c r="E779" s="1">
        <v>0</v>
      </c>
      <c r="F779" s="1">
        <v>0</v>
      </c>
      <c r="G779" s="1">
        <v>0</v>
      </c>
      <c r="H779" s="1">
        <v>-0.005154697778453787</v>
      </c>
      <c r="I779" s="1">
        <v>0</v>
      </c>
      <c r="J779" s="1">
        <v>0.02311599789660379</v>
      </c>
      <c r="K779" s="1">
        <v>0</v>
      </c>
      <c r="L779" s="1">
        <v>0.0735596192837169</v>
      </c>
      <c r="M779" s="1">
        <v>0</v>
      </c>
      <c r="N779" s="1">
        <v>0</v>
      </c>
      <c r="O779" s="1">
        <v>0</v>
      </c>
      <c r="P779" s="1">
        <v>0</v>
      </c>
      <c r="Q779" s="1">
        <v>-0.009327388051593055</v>
      </c>
      <c r="R779" s="1">
        <v>0</v>
      </c>
      <c r="S779" s="1">
        <v>0.005207109957156009</v>
      </c>
      <c r="T779" s="1">
        <v>0</v>
      </c>
      <c r="U779" s="1">
        <v>0</v>
      </c>
      <c r="V779" s="1">
        <v>0</v>
      </c>
      <c r="W779" s="1">
        <v>0.0007868289512404925</v>
      </c>
      <c r="X779" s="1">
        <v>0.001014948733624843</v>
      </c>
      <c r="Y779" s="1">
        <v>-0.01857818824996726</v>
      </c>
      <c r="Z779" s="1">
        <v>0</v>
      </c>
      <c r="AA779" s="1">
        <v>0</v>
      </c>
      <c r="AB779" s="1">
        <v>0.003433405592737193</v>
      </c>
      <c r="AC779" s="1">
        <v>0</v>
      </c>
      <c r="AD779" s="1">
        <v>0</v>
      </c>
      <c r="AE779" s="1">
        <v>0</v>
      </c>
      <c r="AF779" s="1">
        <v>0</v>
      </c>
      <c r="AG779" s="1">
        <v>0</v>
      </c>
      <c r="AH779" s="1">
        <v>0</v>
      </c>
      <c r="AI779" s="1">
        <v>0</v>
      </c>
      <c r="AJ779" s="1">
        <v>0</v>
      </c>
      <c r="AK779" s="1">
        <v>0</v>
      </c>
      <c r="AL779" s="1">
        <v>0</v>
      </c>
      <c r="AM779" s="1">
        <v>0</v>
      </c>
      <c r="AN779" s="1">
        <v>0</v>
      </c>
      <c r="AO779" s="1">
        <v>0</v>
      </c>
      <c r="AP779" s="1">
        <v>0</v>
      </c>
      <c r="AQ779" s="1">
        <v>0</v>
      </c>
      <c r="AR779" s="1">
        <v>0.004418605730002412</v>
      </c>
      <c r="AS779" s="1">
        <v>0</v>
      </c>
      <c r="AT779" s="1">
        <v>4.353179642158089E-05</v>
      </c>
      <c r="AU779" s="1">
        <v>0</v>
      </c>
      <c r="AV779" s="1">
        <v>0</v>
      </c>
      <c r="AW779" s="1">
        <v>0</v>
      </c>
      <c r="AX779" s="1">
        <v>0</v>
      </c>
      <c r="AY779" s="1">
        <v>0</v>
      </c>
      <c r="AZ779" s="1">
        <v>0</v>
      </c>
      <c r="BA779" s="1">
        <v>0</v>
      </c>
      <c r="BB779" s="1">
        <v>0</v>
      </c>
      <c r="BC779" s="1">
        <v>0</v>
      </c>
      <c r="BD779" s="1">
        <v>0</v>
      </c>
      <c r="BE779" s="1">
        <v>0</v>
      </c>
      <c r="BF779" s="1">
        <v>-0.02631577212163416</v>
      </c>
      <c r="BG779" s="1">
        <v>0</v>
      </c>
    </row>
    <row r="780" spans="1:59">
      <c r="A780" s="11">
        <v>44526</v>
      </c>
      <c r="B780" s="1">
        <v>0.006476299899420779</v>
      </c>
      <c r="C780" s="1">
        <v>-0.02525863471626555</v>
      </c>
      <c r="D780" s="1">
        <v>0.003661774347903046</v>
      </c>
      <c r="E780" s="1">
        <v>-0.01894806993244069</v>
      </c>
      <c r="F780" s="1">
        <v>-0.02118470166984499</v>
      </c>
      <c r="G780" s="1">
        <v>-0.03786990454195716</v>
      </c>
      <c r="H780" s="1">
        <v>-0.02715019853027267</v>
      </c>
      <c r="I780" s="1">
        <v>-0.02322002688059377</v>
      </c>
      <c r="J780" s="1">
        <v>-0.02711244721596096</v>
      </c>
      <c r="K780" s="1">
        <v>-0.01331921387500601</v>
      </c>
      <c r="L780" s="1">
        <v>0</v>
      </c>
      <c r="M780" s="1">
        <v>-0.006548737017314177</v>
      </c>
      <c r="N780" s="1">
        <v>-0.0289818943043747</v>
      </c>
      <c r="O780" s="1">
        <v>-0.01555593446457926</v>
      </c>
      <c r="P780" s="1">
        <v>-0.005063291139240533</v>
      </c>
      <c r="Q780" s="1">
        <v>0</v>
      </c>
      <c r="R780" s="1">
        <v>-0.02176521921087471</v>
      </c>
      <c r="S780" s="1">
        <v>-0.02320759742174094</v>
      </c>
      <c r="T780" s="1">
        <v>-0.01755500168446966</v>
      </c>
      <c r="U780" s="1">
        <v>-0.026660071606874</v>
      </c>
      <c r="V780" s="1">
        <v>-0.02599409732890168</v>
      </c>
      <c r="W780" s="1">
        <v>-0.02096430448520681</v>
      </c>
      <c r="X780" s="1">
        <v>-0.06703465801554787</v>
      </c>
      <c r="Y780" s="1">
        <v>0</v>
      </c>
      <c r="Z780" s="1">
        <v>-0.04948199181162583</v>
      </c>
      <c r="AA780" s="1">
        <v>-0.03012690465638246</v>
      </c>
      <c r="AB780" s="1">
        <v>-0.07416734215803633</v>
      </c>
      <c r="AC780" s="1">
        <v>-0.002503137998498772</v>
      </c>
      <c r="AD780" s="1">
        <v>-0.002795611803276588</v>
      </c>
      <c r="AE780" s="1">
        <v>-0.02645959321016111</v>
      </c>
      <c r="AF780" s="1">
        <v>-0.04039592894037836</v>
      </c>
      <c r="AG780" s="1">
        <v>-0.02328036855170079</v>
      </c>
      <c r="AH780" s="1">
        <v>-0.04699956309190223</v>
      </c>
      <c r="AI780" s="1">
        <v>-0.02435576579652987</v>
      </c>
      <c r="AJ780" s="1">
        <v>-0.0463243152253483</v>
      </c>
      <c r="AK780" s="1">
        <v>0.01116534789595169</v>
      </c>
      <c r="AL780" s="1">
        <v>0.005983283563395947</v>
      </c>
      <c r="AM780" s="1">
        <v>-0.03583890649578547</v>
      </c>
      <c r="AN780" s="1">
        <v>0.06111214045228786</v>
      </c>
      <c r="AO780" s="1">
        <v>-0.04088584820186048</v>
      </c>
      <c r="AP780" s="1">
        <v>-0.03869020196623318</v>
      </c>
      <c r="AQ780" s="1">
        <v>-0.04515869679095452</v>
      </c>
      <c r="AR780" s="1">
        <v>-0.05059104255919022</v>
      </c>
      <c r="AS780" s="1">
        <v>-0.04183711109229449</v>
      </c>
      <c r="AT780" s="1">
        <v>0</v>
      </c>
      <c r="AU780" s="1">
        <v>-0.03379592394259123</v>
      </c>
      <c r="AV780" s="1">
        <v>-0.008173781814452719</v>
      </c>
      <c r="AW780" s="1">
        <v>-0.024362123555976</v>
      </c>
      <c r="AX780" s="1">
        <v>-0.030537595031082</v>
      </c>
      <c r="AY780" s="1">
        <v>-0.03694779479471533</v>
      </c>
      <c r="AZ780" s="1">
        <v>-0.02448969342486118</v>
      </c>
      <c r="BA780" s="1">
        <v>-0.02276969402798734</v>
      </c>
      <c r="BB780" s="1">
        <v>-0.004879771229327701</v>
      </c>
      <c r="BC780" s="1">
        <v>0.01088447869405051</v>
      </c>
      <c r="BD780" s="1">
        <v>-0.01119162626421522</v>
      </c>
      <c r="BE780" s="1">
        <v>-0.01949375718574975</v>
      </c>
      <c r="BF780" s="1">
        <v>-0.009009115774603838</v>
      </c>
      <c r="BG780" s="1">
        <v>-0.09908813950893014</v>
      </c>
    </row>
    <row r="781" spans="1:59">
      <c r="A781" s="11">
        <v>44528</v>
      </c>
      <c r="B781" s="1">
        <v>0</v>
      </c>
      <c r="C781" s="1">
        <v>0</v>
      </c>
      <c r="D781" s="1">
        <v>0</v>
      </c>
      <c r="E781" s="1">
        <v>0</v>
      </c>
      <c r="F781" s="1">
        <v>0</v>
      </c>
      <c r="G781" s="1">
        <v>0</v>
      </c>
      <c r="H781" s="1">
        <v>0</v>
      </c>
      <c r="I781" s="1">
        <v>0</v>
      </c>
      <c r="J781" s="1">
        <v>0</v>
      </c>
      <c r="K781" s="1">
        <v>0</v>
      </c>
      <c r="L781" s="1">
        <v>-0.002018298119022877</v>
      </c>
      <c r="M781" s="1">
        <v>0</v>
      </c>
      <c r="N781" s="1">
        <v>0</v>
      </c>
      <c r="O781" s="1">
        <v>0</v>
      </c>
      <c r="P781" s="1">
        <v>0</v>
      </c>
      <c r="Q781" s="1">
        <v>-0.06521370570406815</v>
      </c>
      <c r="R781" s="1">
        <v>0</v>
      </c>
      <c r="S781" s="1">
        <v>0</v>
      </c>
      <c r="T781" s="1">
        <v>0</v>
      </c>
      <c r="U781" s="1">
        <v>0</v>
      </c>
      <c r="V781" s="1">
        <v>0</v>
      </c>
      <c r="W781" s="1">
        <v>0</v>
      </c>
      <c r="X781" s="1">
        <v>0</v>
      </c>
      <c r="Y781" s="1">
        <v>0.003785929926876763</v>
      </c>
      <c r="Z781" s="1">
        <v>0</v>
      </c>
      <c r="AA781" s="1">
        <v>0</v>
      </c>
      <c r="AB781" s="1">
        <v>0</v>
      </c>
      <c r="AC781" s="1">
        <v>0</v>
      </c>
      <c r="AD781" s="1">
        <v>0</v>
      </c>
      <c r="AE781" s="1">
        <v>0</v>
      </c>
      <c r="AF781" s="1">
        <v>0</v>
      </c>
      <c r="AG781" s="1">
        <v>0</v>
      </c>
      <c r="AH781" s="1">
        <v>0</v>
      </c>
      <c r="AI781" s="1">
        <v>0</v>
      </c>
      <c r="AJ781" s="1">
        <v>0</v>
      </c>
      <c r="AK781" s="1">
        <v>0</v>
      </c>
      <c r="AL781" s="1">
        <v>0</v>
      </c>
      <c r="AM781" s="1">
        <v>0</v>
      </c>
      <c r="AN781" s="1">
        <v>0</v>
      </c>
      <c r="AO781" s="1">
        <v>0</v>
      </c>
      <c r="AP781" s="1">
        <v>0</v>
      </c>
      <c r="AQ781" s="1">
        <v>0</v>
      </c>
      <c r="AR781" s="1">
        <v>0</v>
      </c>
      <c r="AS781" s="1">
        <v>0</v>
      </c>
      <c r="AT781" s="1">
        <v>0.01597669498145482</v>
      </c>
      <c r="AU781" s="1">
        <v>0</v>
      </c>
      <c r="AV781" s="1">
        <v>0</v>
      </c>
      <c r="AW781" s="1">
        <v>0</v>
      </c>
      <c r="AX781" s="1">
        <v>0</v>
      </c>
      <c r="AY781" s="1">
        <v>0</v>
      </c>
      <c r="AZ781" s="1">
        <v>0</v>
      </c>
      <c r="BA781" s="1">
        <v>0</v>
      </c>
      <c r="BB781" s="1">
        <v>0</v>
      </c>
      <c r="BC781" s="1">
        <v>0</v>
      </c>
      <c r="BD781" s="1">
        <v>0</v>
      </c>
      <c r="BE781" s="1">
        <v>0</v>
      </c>
      <c r="BF781" s="1">
        <v>0</v>
      </c>
      <c r="BG781" s="1">
        <v>0</v>
      </c>
    </row>
    <row r="782" spans="1:59">
      <c r="A782" s="11">
        <v>44529</v>
      </c>
      <c r="B782" s="1">
        <v>0.01707981741841258</v>
      </c>
      <c r="C782" s="1">
        <v>0.002339485258305851</v>
      </c>
      <c r="D782" s="1">
        <v>-0.01023542639167097</v>
      </c>
      <c r="E782" s="1">
        <v>0.04586271051925017</v>
      </c>
      <c r="F782" s="1">
        <v>0.01626743268875241</v>
      </c>
      <c r="G782" s="1">
        <v>0.01248945845870697</v>
      </c>
      <c r="H782" s="1">
        <v>0.0112910296974511</v>
      </c>
      <c r="I782" s="1">
        <v>-0.0130484095502279</v>
      </c>
      <c r="J782" s="1">
        <v>-0.006038106990319148</v>
      </c>
      <c r="K782" s="1">
        <v>0.01288299509167778</v>
      </c>
      <c r="L782" s="1">
        <v>0.007363551694469894</v>
      </c>
      <c r="M782" s="1">
        <v>0.01602202889745818</v>
      </c>
      <c r="N782" s="1">
        <v>0.01670922831880595</v>
      </c>
      <c r="O782" s="1">
        <v>-0.005125010480657166</v>
      </c>
      <c r="P782" s="1">
        <v>-0.01954196609613545</v>
      </c>
      <c r="Q782" s="1">
        <v>-0.02384854939031111</v>
      </c>
      <c r="R782" s="1">
        <v>0.004026728915414779</v>
      </c>
      <c r="S782" s="1">
        <v>-0.004793897148570037</v>
      </c>
      <c r="T782" s="1">
        <v>0.04859658190804095</v>
      </c>
      <c r="U782" s="1">
        <v>0.02316428345364985</v>
      </c>
      <c r="V782" s="1">
        <v>-0.001075969544933941</v>
      </c>
      <c r="W782" s="1">
        <v>0.002408920818166571</v>
      </c>
      <c r="X782" s="1">
        <v>0.005796419728021807</v>
      </c>
      <c r="Y782" s="1">
        <v>0.01037222322339648</v>
      </c>
      <c r="Z782" s="1">
        <v>0.004080258308129858</v>
      </c>
      <c r="AA782" s="1">
        <v>-0.004322997397433692</v>
      </c>
      <c r="AB782" s="1">
        <v>0.0173912763690165</v>
      </c>
      <c r="AC782" s="1">
        <v>-0.004347510408999944</v>
      </c>
      <c r="AD782" s="1">
        <v>0.01463056504843552</v>
      </c>
      <c r="AE782" s="1">
        <v>0.01677931307803959</v>
      </c>
      <c r="AF782" s="1">
        <v>-0.003494260432839513</v>
      </c>
      <c r="AG782" s="1">
        <v>0.01473944444668374</v>
      </c>
      <c r="AH782" s="1">
        <v>0.01805378848965522</v>
      </c>
      <c r="AI782" s="1">
        <v>0.02108119406125586</v>
      </c>
      <c r="AJ782" s="1">
        <v>-0.00412330085729351</v>
      </c>
      <c r="AK782" s="1">
        <v>-0.002704146014898767</v>
      </c>
      <c r="AL782" s="1">
        <v>-0.03682314499862305</v>
      </c>
      <c r="AM782" s="1">
        <v>0.05945473601812878</v>
      </c>
      <c r="AN782" s="1">
        <v>-0.02962953454171546</v>
      </c>
      <c r="AO782" s="1">
        <v>0.003898004206714045</v>
      </c>
      <c r="AP782" s="1">
        <v>-0.0006661492004083058</v>
      </c>
      <c r="AQ782" s="1">
        <v>0.002982662377713163</v>
      </c>
      <c r="AR782" s="1">
        <v>0.01853455805916537</v>
      </c>
      <c r="AS782" s="1">
        <v>0.009849031209527848</v>
      </c>
      <c r="AT782" s="1">
        <v>0.0089411790990368</v>
      </c>
      <c r="AU782" s="1">
        <v>-0.0109307883530918</v>
      </c>
      <c r="AV782" s="1">
        <v>0.01579543698760655</v>
      </c>
      <c r="AW782" s="1">
        <v>0.02161475876391572</v>
      </c>
      <c r="AX782" s="1">
        <v>0.05090022790022752</v>
      </c>
      <c r="AY782" s="1">
        <v>0.01709757528101585</v>
      </c>
      <c r="AZ782" s="1">
        <v>0.004730595084754929</v>
      </c>
      <c r="BA782" s="1">
        <v>0.02748289934658499</v>
      </c>
      <c r="BB782" s="1">
        <v>0.01557431443729795</v>
      </c>
      <c r="BC782" s="1">
        <v>-0.0185365388434654</v>
      </c>
      <c r="BD782" s="1">
        <v>-0.01566576757232652</v>
      </c>
      <c r="BE782" s="1">
        <v>0.001360976449196638</v>
      </c>
      <c r="BF782" s="1">
        <v>0</v>
      </c>
      <c r="BG782" s="1">
        <v>0.03238864931289354</v>
      </c>
    </row>
    <row r="783" spans="1:59">
      <c r="A783" s="11">
        <v>44530</v>
      </c>
      <c r="B783" s="1">
        <v>-0.01765217124705576</v>
      </c>
      <c r="C783" s="1">
        <v>-0.02800724407782307</v>
      </c>
      <c r="D783" s="1">
        <v>-0.03906651853941878</v>
      </c>
      <c r="E783" s="1">
        <v>-0.02186405079892118</v>
      </c>
      <c r="F783" s="1">
        <v>-0.01530227402249063</v>
      </c>
      <c r="G783" s="1">
        <v>-0.03672563295154219</v>
      </c>
      <c r="H783" s="1">
        <v>-0.01032229922702776</v>
      </c>
      <c r="I783" s="1">
        <v>-0.03100069760757818</v>
      </c>
      <c r="J783" s="1">
        <v>-0.02429914882163542</v>
      </c>
      <c r="K783" s="1">
        <v>-0.01545555432085277</v>
      </c>
      <c r="L783" s="1">
        <v>-0.04478530919510804</v>
      </c>
      <c r="M783" s="1">
        <v>-0.02793394202508903</v>
      </c>
      <c r="N783" s="1">
        <v>-0.02170378925027749</v>
      </c>
      <c r="O783" s="1">
        <v>-0.03412746034155001</v>
      </c>
      <c r="P783" s="1">
        <v>-0.05450015467878377</v>
      </c>
      <c r="Q783" s="1">
        <v>0.01636651270976097</v>
      </c>
      <c r="R783" s="1">
        <v>-0.006933616125545439</v>
      </c>
      <c r="S783" s="1">
        <v>0.0003705790596661984</v>
      </c>
      <c r="T783" s="1">
        <v>-0.03259549187924005</v>
      </c>
      <c r="U783" s="1">
        <v>-0.025062640152544</v>
      </c>
      <c r="V783" s="1">
        <v>-0.04093662447425539</v>
      </c>
      <c r="W783" s="1">
        <v>-0.009879925318288074</v>
      </c>
      <c r="X783" s="1">
        <v>0.006963655726814233</v>
      </c>
      <c r="Y783" s="1">
        <v>0.0006124080015008637</v>
      </c>
      <c r="Z783" s="1">
        <v>-0.04308817710809187</v>
      </c>
      <c r="AA783" s="1">
        <v>-0.01488548593609429</v>
      </c>
      <c r="AB783" s="1">
        <v>0</v>
      </c>
      <c r="AC783" s="1">
        <v>-0.01509912525759016</v>
      </c>
      <c r="AD783" s="1">
        <v>-0.01910375581089563</v>
      </c>
      <c r="AE783" s="1">
        <v>-0.02014175537068796</v>
      </c>
      <c r="AF783" s="1">
        <v>-0.02053761419266953</v>
      </c>
      <c r="AG783" s="1">
        <v>-0.04014438769701845</v>
      </c>
      <c r="AH783" s="1">
        <v>-0.0296280814803026</v>
      </c>
      <c r="AI783" s="1">
        <v>-0.0179425110529623</v>
      </c>
      <c r="AJ783" s="1">
        <v>-0.0364749537325183</v>
      </c>
      <c r="AK783" s="1">
        <v>-0.03305013490273168</v>
      </c>
      <c r="AL783" s="1">
        <v>-0.01970062158987373</v>
      </c>
      <c r="AM783" s="1">
        <v>-0.0209731853083539</v>
      </c>
      <c r="AN783" s="1">
        <v>0.02538161987505827</v>
      </c>
      <c r="AO783" s="1">
        <v>-0.01931487569976076</v>
      </c>
      <c r="AP783" s="1">
        <v>-0.02637341123605208</v>
      </c>
      <c r="AQ783" s="1">
        <v>-0.03355985459561395</v>
      </c>
      <c r="AR783" s="1">
        <v>-0.02303099491834737</v>
      </c>
      <c r="AS783" s="1">
        <v>-0.03072176080350353</v>
      </c>
      <c r="AT783" s="1">
        <v>0.01306611535094415</v>
      </c>
      <c r="AU783" s="1">
        <v>-0.006946574604868472</v>
      </c>
      <c r="AV783" s="1">
        <v>-0.002629138052615332</v>
      </c>
      <c r="AW783" s="1">
        <v>-0.03415135999760355</v>
      </c>
      <c r="AX783" s="1">
        <v>0.006833823403773698</v>
      </c>
      <c r="AY783" s="1">
        <v>-0.03280029754326608</v>
      </c>
      <c r="AZ783" s="1">
        <v>-0.04352050380230521</v>
      </c>
      <c r="BA783" s="1">
        <v>-0.01721235210902716</v>
      </c>
      <c r="BB783" s="1">
        <v>-0.03913771263542309</v>
      </c>
      <c r="BC783" s="1">
        <v>-0.03480464130402861</v>
      </c>
      <c r="BD783" s="1">
        <v>-0.01402234340551722</v>
      </c>
      <c r="BE783" s="1">
        <v>-0.05417472851752747</v>
      </c>
      <c r="BF783" s="1">
        <v>0</v>
      </c>
      <c r="BG783" s="1">
        <v>-0.05686275426445919</v>
      </c>
    </row>
    <row r="784" spans="1:59">
      <c r="A784" s="11">
        <v>44531</v>
      </c>
      <c r="B784" s="1">
        <v>0.007712577917280194</v>
      </c>
      <c r="C784" s="1">
        <v>-0.008681137663296812</v>
      </c>
      <c r="D784" s="1">
        <v>-0.01462494246787971</v>
      </c>
      <c r="E784" s="1">
        <v>-0.05847063706722921</v>
      </c>
      <c r="F784" s="1">
        <v>-0.0180634873037836</v>
      </c>
      <c r="G784" s="1">
        <v>-0.03143195316996161</v>
      </c>
      <c r="H784" s="1">
        <v>-0.01301485910479971</v>
      </c>
      <c r="I784" s="1">
        <v>-0.03952012047180808</v>
      </c>
      <c r="J784" s="1">
        <v>-0.02155159569493248</v>
      </c>
      <c r="K784" s="1">
        <v>-0.01852896630049394</v>
      </c>
      <c r="L784" s="1">
        <v>-0.006844118629097951</v>
      </c>
      <c r="M784" s="1">
        <v>-0.01768702290945912</v>
      </c>
      <c r="N784" s="1">
        <v>-0.01436261838531994</v>
      </c>
      <c r="O784" s="1">
        <v>-0.007555475407713619</v>
      </c>
      <c r="P784" s="1">
        <v>-0.0324440247216502</v>
      </c>
      <c r="Q784" s="1">
        <v>-0.003944032035780864</v>
      </c>
      <c r="R784" s="1">
        <v>-0.02423159268171371</v>
      </c>
      <c r="S784" s="1">
        <v>-0.004956340943807258</v>
      </c>
      <c r="T784" s="1">
        <v>-0.08084669490139285</v>
      </c>
      <c r="U784" s="1">
        <v>-0.00585460125577697</v>
      </c>
      <c r="V784" s="1">
        <v>-0.009809910318312354</v>
      </c>
      <c r="W784" s="1">
        <v>-0.005933072374665782</v>
      </c>
      <c r="X784" s="1">
        <v>0.02348869794293429</v>
      </c>
      <c r="Y784" s="1">
        <v>0.01909065200908122</v>
      </c>
      <c r="Z784" s="1">
        <v>-0.01127549596400779</v>
      </c>
      <c r="AA784" s="1">
        <v>-0.005918185969663647</v>
      </c>
      <c r="AB784" s="1">
        <v>0.01901716972060474</v>
      </c>
      <c r="AC784" s="1">
        <v>-0.01470050449300575</v>
      </c>
      <c r="AD784" s="1">
        <v>-0.01315994572772383</v>
      </c>
      <c r="AE784" s="1">
        <v>-0.03182633903785603</v>
      </c>
      <c r="AF784" s="1">
        <v>-0.02642347239101472</v>
      </c>
      <c r="AG784" s="1">
        <v>-0.04271708597847701</v>
      </c>
      <c r="AH784" s="1">
        <v>-0.04947614442792458</v>
      </c>
      <c r="AI784" s="1">
        <v>-0.001542738956585965</v>
      </c>
      <c r="AJ784" s="1">
        <v>-0.01752938434866014</v>
      </c>
      <c r="AK784" s="1">
        <v>-0.03759153133673543</v>
      </c>
      <c r="AL784" s="1">
        <v>0.03787240769729761</v>
      </c>
      <c r="AM784" s="1">
        <v>-0.03786121468865022</v>
      </c>
      <c r="AN784" s="1">
        <v>0.01768096762070126</v>
      </c>
      <c r="AO784" s="1">
        <v>-0.007868092453888864</v>
      </c>
      <c r="AP784" s="1">
        <v>-0.02161146939460834</v>
      </c>
      <c r="AQ784" s="1">
        <v>-0.02637372040402486</v>
      </c>
      <c r="AR784" s="1">
        <v>0.02532009030993354</v>
      </c>
      <c r="AS784" s="1">
        <v>-0.01878245991469096</v>
      </c>
      <c r="AT784" s="1">
        <v>0.01760686403392731</v>
      </c>
      <c r="AU784" s="1">
        <v>0.0003179793557726018</v>
      </c>
      <c r="AV784" s="1">
        <v>0.008661548990571921</v>
      </c>
      <c r="AW784" s="1">
        <v>-0.01960485368674336</v>
      </c>
      <c r="AX784" s="1">
        <v>-0.04346763456194869</v>
      </c>
      <c r="AY784" s="1">
        <v>-0.02967362265415929</v>
      </c>
      <c r="AZ784" s="1">
        <v>-0.03628082497845608</v>
      </c>
      <c r="BA784" s="1">
        <v>0.0002700844798644297</v>
      </c>
      <c r="BB784" s="1">
        <v>-0.03701603776671969</v>
      </c>
      <c r="BC784" s="1">
        <v>-0.004056224574696898</v>
      </c>
      <c r="BD784" s="1">
        <v>-0.02481695998303235</v>
      </c>
      <c r="BE784" s="1">
        <v>-0.04182919784270378</v>
      </c>
      <c r="BF784" s="1">
        <v>0</v>
      </c>
      <c r="BG784" s="1">
        <v>-0.006236967421331174</v>
      </c>
    </row>
    <row r="785" spans="1:59">
      <c r="A785" s="11">
        <v>44532</v>
      </c>
      <c r="B785" s="1">
        <v>0.01293990479810447</v>
      </c>
      <c r="C785" s="1">
        <v>0.02943901539545779</v>
      </c>
      <c r="D785" s="1">
        <v>0.0238029880033841</v>
      </c>
      <c r="E785" s="1">
        <v>0.01052908630543392</v>
      </c>
      <c r="F785" s="1">
        <v>-0.001846888912480971</v>
      </c>
      <c r="G785" s="1">
        <v>0.03946319319823655</v>
      </c>
      <c r="H785" s="1">
        <v>0.03134465482360804</v>
      </c>
      <c r="I785" s="1">
        <v>-0.004000309186995787</v>
      </c>
      <c r="J785" s="1">
        <v>0.03034738350208288</v>
      </c>
      <c r="K785" s="1">
        <v>0.0290523891036234</v>
      </c>
      <c r="L785" s="1">
        <v>-0.01041842773174639</v>
      </c>
      <c r="M785" s="1">
        <v>-0.008172367466620645</v>
      </c>
      <c r="N785" s="1">
        <v>0.03343738215883363</v>
      </c>
      <c r="O785" s="1">
        <v>0.03425873726573059</v>
      </c>
      <c r="P785" s="1">
        <v>0.0025531741744238</v>
      </c>
      <c r="Q785" s="1">
        <v>-0.002249277565843366</v>
      </c>
      <c r="R785" s="1">
        <v>0.02272879807093808</v>
      </c>
      <c r="S785" s="1">
        <v>0.01366675069540091</v>
      </c>
      <c r="T785" s="1">
        <v>0.02571584153497652</v>
      </c>
      <c r="U785" s="1">
        <v>0.01524176558388635</v>
      </c>
      <c r="V785" s="1">
        <v>0.01361267256930065</v>
      </c>
      <c r="W785" s="1">
        <v>0.0206214647505758</v>
      </c>
      <c r="X785" s="1">
        <v>0.005591742025688795</v>
      </c>
      <c r="Y785" s="1">
        <v>-0.007636108465183256</v>
      </c>
      <c r="Z785" s="1">
        <v>0.03095379066814208</v>
      </c>
      <c r="AA785" s="1">
        <v>0.02102728037457147</v>
      </c>
      <c r="AB785" s="1">
        <v>-0.01604111571814604</v>
      </c>
      <c r="AC785" s="1">
        <v>0.006424757612544463</v>
      </c>
      <c r="AD785" s="1">
        <v>0.005017505601207173</v>
      </c>
      <c r="AE785" s="1">
        <v>0.02169454809399873</v>
      </c>
      <c r="AF785" s="1">
        <v>0.03887243443535038</v>
      </c>
      <c r="AG785" s="1">
        <v>-0.0006760832290780838</v>
      </c>
      <c r="AH785" s="1">
        <v>0.01132062771662889</v>
      </c>
      <c r="AI785" s="1">
        <v>-0.001787385072343661</v>
      </c>
      <c r="AJ785" s="1">
        <v>0.04637599502664935</v>
      </c>
      <c r="AK785" s="1">
        <v>-0.00210442201308414</v>
      </c>
      <c r="AL785" s="1">
        <v>-0.03881582649614113</v>
      </c>
      <c r="AM785" s="1">
        <v>0.02198212670745114</v>
      </c>
      <c r="AN785" s="1">
        <v>-0.02999259534572818</v>
      </c>
      <c r="AO785" s="1">
        <v>0.03274492225035619</v>
      </c>
      <c r="AP785" s="1">
        <v>0.03368308416438848</v>
      </c>
      <c r="AQ785" s="1">
        <v>0.02957232481069028</v>
      </c>
      <c r="AR785" s="1">
        <v>-0.02242405574767281</v>
      </c>
      <c r="AS785" s="1">
        <v>0.0387967953922097</v>
      </c>
      <c r="AT785" s="1">
        <v>-0.0004119270136025976</v>
      </c>
      <c r="AU785" s="1">
        <v>0.03432927620435278</v>
      </c>
      <c r="AV785" s="1">
        <v>0.01000594650695974</v>
      </c>
      <c r="AW785" s="1">
        <v>0.02902619690210018</v>
      </c>
      <c r="AX785" s="1">
        <v>-0.00949773919092467</v>
      </c>
      <c r="AY785" s="1">
        <v>0.02664921916194651</v>
      </c>
      <c r="AZ785" s="1">
        <v>0.03680889151710764</v>
      </c>
      <c r="BA785" s="1">
        <v>0.003780927054510608</v>
      </c>
      <c r="BB785" s="1">
        <v>-0.0356827562447094</v>
      </c>
      <c r="BC785" s="1">
        <v>0.01194954995485498</v>
      </c>
      <c r="BD785" s="1">
        <v>-0.01217735915986129</v>
      </c>
      <c r="BE785" s="1">
        <v>-0.01087359938195764</v>
      </c>
      <c r="BF785" s="1">
        <v>0</v>
      </c>
      <c r="BG785" s="1">
        <v>0.009762858309535716</v>
      </c>
    </row>
    <row r="786" spans="1:59">
      <c r="A786" s="11">
        <v>44533</v>
      </c>
      <c r="B786" s="1">
        <v>0.01472187287925597</v>
      </c>
      <c r="C786" s="1">
        <v>-0.01755645184427712</v>
      </c>
      <c r="D786" s="1">
        <v>-0.01239975618280342</v>
      </c>
      <c r="E786" s="1">
        <v>-0.0442659841595372</v>
      </c>
      <c r="F786" s="1">
        <v>-0.01383907600638201</v>
      </c>
      <c r="G786" s="1">
        <v>-0.0003853711799268744</v>
      </c>
      <c r="H786" s="1">
        <v>0.002934479366563991</v>
      </c>
      <c r="I786" s="1">
        <v>-0.08229508947153563</v>
      </c>
      <c r="J786" s="1">
        <v>0.006175793752603465</v>
      </c>
      <c r="K786" s="1">
        <v>-0.002344204089694046</v>
      </c>
      <c r="L786" s="1">
        <v>0</v>
      </c>
      <c r="M786" s="1">
        <v>0.006507978210006149</v>
      </c>
      <c r="N786" s="1">
        <v>-0.01145665242347538</v>
      </c>
      <c r="O786" s="1">
        <v>-0.003247367806803347</v>
      </c>
      <c r="P786" s="1">
        <v>-0.01247878816715864</v>
      </c>
      <c r="Q786" s="1">
        <v>0</v>
      </c>
      <c r="R786" s="1">
        <v>-0.004526980133849112</v>
      </c>
      <c r="S786" s="1">
        <v>0.0009268677441700568</v>
      </c>
      <c r="T786" s="1">
        <v>-0.03286388837414655</v>
      </c>
      <c r="U786" s="1">
        <v>-0.008735863812474265</v>
      </c>
      <c r="V786" s="1">
        <v>0.007684929807036944</v>
      </c>
      <c r="W786" s="1">
        <v>0.0005388150125320568</v>
      </c>
      <c r="X786" s="1">
        <v>-0.004402152228940248</v>
      </c>
      <c r="Y786" s="1">
        <v>0</v>
      </c>
      <c r="Z786" s="1">
        <v>0.0002873193064063528</v>
      </c>
      <c r="AA786" s="1">
        <v>-0.01811303408113185</v>
      </c>
      <c r="AB786" s="1">
        <v>-0.009483297734204088</v>
      </c>
      <c r="AC786" s="1">
        <v>0.009923266590750046</v>
      </c>
      <c r="AD786" s="1">
        <v>-0.03319426577216689</v>
      </c>
      <c r="AE786" s="1">
        <v>-0.02188130288147816</v>
      </c>
      <c r="AF786" s="1">
        <v>0.001516805401558852</v>
      </c>
      <c r="AG786" s="1">
        <v>-0.0114372825896728</v>
      </c>
      <c r="AH786" s="1">
        <v>-0.02192173094417316</v>
      </c>
      <c r="AI786" s="1">
        <v>-0.019666898549348</v>
      </c>
      <c r="AJ786" s="1">
        <v>-0.02494684320026253</v>
      </c>
      <c r="AK786" s="1">
        <v>-0.02326141823900496</v>
      </c>
      <c r="AL786" s="1">
        <v>-0.06904254568687751</v>
      </c>
      <c r="AM786" s="1">
        <v>-0.04460572499468729</v>
      </c>
      <c r="AN786" s="1">
        <v>0.02318997401603706</v>
      </c>
      <c r="AO786" s="1">
        <v>-0.02041126612447364</v>
      </c>
      <c r="AP786" s="1">
        <v>-0.006671682520531408</v>
      </c>
      <c r="AQ786" s="1">
        <v>-0.03225806730316061</v>
      </c>
      <c r="AR786" s="1">
        <v>-0.002032586194693597</v>
      </c>
      <c r="AS786" s="1">
        <v>-0.01447847150203352</v>
      </c>
      <c r="AT786" s="1">
        <v>0</v>
      </c>
      <c r="AU786" s="1">
        <v>0.006760848410574116</v>
      </c>
      <c r="AV786" s="1">
        <v>-0.003548689538907301</v>
      </c>
      <c r="AW786" s="1">
        <v>-0.03033902243594144</v>
      </c>
      <c r="AX786" s="1">
        <v>-0.06419876077133224</v>
      </c>
      <c r="AY786" s="1">
        <v>-0.001276624963638673</v>
      </c>
      <c r="AZ786" s="1">
        <v>-0.01258997212339774</v>
      </c>
      <c r="BA786" s="1">
        <v>0.01068450888298722</v>
      </c>
      <c r="BB786" s="1">
        <v>-0.04923592084386264</v>
      </c>
      <c r="BC786" s="1">
        <v>-0.006899305013127743</v>
      </c>
      <c r="BD786" s="1">
        <v>0.01505871297102757</v>
      </c>
      <c r="BE786" s="1">
        <v>-0.01982021916109766</v>
      </c>
      <c r="BF786" s="1">
        <v>0</v>
      </c>
      <c r="BG786" s="1">
        <v>-0.07251374529255017</v>
      </c>
    </row>
    <row r="787" spans="1:59">
      <c r="A787" s="11">
        <v>44535</v>
      </c>
      <c r="B787" s="1">
        <v>0</v>
      </c>
      <c r="C787" s="1">
        <v>0</v>
      </c>
      <c r="D787" s="1">
        <v>0</v>
      </c>
      <c r="E787" s="1">
        <v>0</v>
      </c>
      <c r="F787" s="1">
        <v>0</v>
      </c>
      <c r="G787" s="1">
        <v>0</v>
      </c>
      <c r="H787" s="1">
        <v>0</v>
      </c>
      <c r="I787" s="1">
        <v>0</v>
      </c>
      <c r="J787" s="1">
        <v>0</v>
      </c>
      <c r="K787" s="1">
        <v>0</v>
      </c>
      <c r="L787" s="1">
        <v>-0.01749188247539524</v>
      </c>
      <c r="M787" s="1">
        <v>0</v>
      </c>
      <c r="N787" s="1">
        <v>0</v>
      </c>
      <c r="O787" s="1">
        <v>0</v>
      </c>
      <c r="P787" s="1">
        <v>0</v>
      </c>
      <c r="Q787" s="1">
        <v>-0.01648499308181539</v>
      </c>
      <c r="R787" s="1">
        <v>0</v>
      </c>
      <c r="S787" s="1">
        <v>0</v>
      </c>
      <c r="T787" s="1">
        <v>0</v>
      </c>
      <c r="U787" s="1">
        <v>0</v>
      </c>
      <c r="V787" s="1">
        <v>0</v>
      </c>
      <c r="W787" s="1">
        <v>0</v>
      </c>
      <c r="X787" s="1">
        <v>0</v>
      </c>
      <c r="Y787" s="1">
        <v>-0.02377662672733938</v>
      </c>
      <c r="Z787" s="1">
        <v>0</v>
      </c>
      <c r="AA787" s="1">
        <v>0</v>
      </c>
      <c r="AB787" s="1">
        <v>0</v>
      </c>
      <c r="AC787" s="1">
        <v>0</v>
      </c>
      <c r="AD787" s="1">
        <v>0</v>
      </c>
      <c r="AE787" s="1">
        <v>0</v>
      </c>
      <c r="AF787" s="1">
        <v>0</v>
      </c>
      <c r="AG787" s="1">
        <v>0</v>
      </c>
      <c r="AH787" s="1">
        <v>0</v>
      </c>
      <c r="AI787" s="1">
        <v>0</v>
      </c>
      <c r="AJ787" s="1">
        <v>0</v>
      </c>
      <c r="AK787" s="1">
        <v>0</v>
      </c>
      <c r="AL787" s="1">
        <v>0</v>
      </c>
      <c r="AM787" s="1">
        <v>0</v>
      </c>
      <c r="AN787" s="1">
        <v>0</v>
      </c>
      <c r="AO787" s="1">
        <v>0</v>
      </c>
      <c r="AP787" s="1">
        <v>0</v>
      </c>
      <c r="AQ787" s="1">
        <v>0</v>
      </c>
      <c r="AR787" s="1">
        <v>0</v>
      </c>
      <c r="AS787" s="1">
        <v>0</v>
      </c>
      <c r="AT787" s="1">
        <v>-0.02893130115678144</v>
      </c>
      <c r="AU787" s="1">
        <v>0</v>
      </c>
      <c r="AV787" s="1">
        <v>0</v>
      </c>
      <c r="AW787" s="1">
        <v>0</v>
      </c>
      <c r="AX787" s="1">
        <v>0</v>
      </c>
      <c r="AY787" s="1">
        <v>0</v>
      </c>
      <c r="AZ787" s="1">
        <v>0</v>
      </c>
      <c r="BA787" s="1">
        <v>0</v>
      </c>
      <c r="BB787" s="1">
        <v>0</v>
      </c>
      <c r="BC787" s="1">
        <v>0</v>
      </c>
      <c r="BD787" s="1">
        <v>0</v>
      </c>
      <c r="BE787" s="1">
        <v>0</v>
      </c>
      <c r="BF787" s="1">
        <v>0</v>
      </c>
      <c r="BG787" s="1">
        <v>0</v>
      </c>
    </row>
    <row r="788" spans="1:59">
      <c r="A788" s="11">
        <v>44536</v>
      </c>
      <c r="B788" s="1">
        <v>0.01688791218319019</v>
      </c>
      <c r="C788" s="1">
        <v>0.02652908005852739</v>
      </c>
      <c r="D788" s="1">
        <v>0.01347863049023834</v>
      </c>
      <c r="E788" s="1">
        <v>-0.0343725931328136</v>
      </c>
      <c r="F788" s="1">
        <v>0.01108621938870313</v>
      </c>
      <c r="G788" s="1">
        <v>-0.009253952741962945</v>
      </c>
      <c r="H788" s="1">
        <v>0.02068963743008245</v>
      </c>
      <c r="I788" s="1">
        <v>0.1039656974350829</v>
      </c>
      <c r="J788" s="1">
        <v>0.005193664173751777</v>
      </c>
      <c r="K788" s="1">
        <v>0.0312612838625772</v>
      </c>
      <c r="L788" s="1">
        <v>-0.007143676684741473</v>
      </c>
      <c r="M788" s="1">
        <v>0.008072934394034448</v>
      </c>
      <c r="N788" s="1">
        <v>0.02801845815154458</v>
      </c>
      <c r="O788" s="1">
        <v>0.02302340412710735</v>
      </c>
      <c r="P788" s="1">
        <v>-0.02002919977641948</v>
      </c>
      <c r="Q788" s="1">
        <v>0.01420642413556705</v>
      </c>
      <c r="R788" s="1">
        <v>0.005443349132184583</v>
      </c>
      <c r="S788" s="1">
        <v>0.02117473533980085</v>
      </c>
      <c r="T788" s="1">
        <v>-0.03559867676033412</v>
      </c>
      <c r="U788" s="1">
        <v>0.008953105295237629</v>
      </c>
      <c r="V788" s="1">
        <v>-0.00784834540379753</v>
      </c>
      <c r="W788" s="1">
        <v>0.01265469051174328</v>
      </c>
      <c r="X788" s="1">
        <v>0.01768668991283429</v>
      </c>
      <c r="Y788" s="1">
        <v>0.01098214760394001</v>
      </c>
      <c r="Z788" s="1">
        <v>0.01436161570352712</v>
      </c>
      <c r="AA788" s="1">
        <v>0.01181370537790993</v>
      </c>
      <c r="AB788" s="1">
        <v>-0.00441039060693349</v>
      </c>
      <c r="AC788" s="1">
        <v>0.0184237628711752</v>
      </c>
      <c r="AD788" s="1">
        <v>-0.02795371486656129</v>
      </c>
      <c r="AE788" s="1">
        <v>-0.009927857808967544</v>
      </c>
      <c r="AF788" s="1">
        <v>0.004207297663715526</v>
      </c>
      <c r="AG788" s="1">
        <v>0.03594706984401963</v>
      </c>
      <c r="AH788" s="1">
        <v>-0.01359075898124895</v>
      </c>
      <c r="AI788" s="1">
        <v>0.009845001027070532</v>
      </c>
      <c r="AJ788" s="1">
        <v>0.03211742068401158</v>
      </c>
      <c r="AK788" s="1">
        <v>0.01753773682254711</v>
      </c>
      <c r="AL788" s="1">
        <v>0.04027992015068582</v>
      </c>
      <c r="AM788" s="1">
        <v>-0.02137302354169501</v>
      </c>
      <c r="AN788" s="1">
        <v>-0.051409595224987</v>
      </c>
      <c r="AO788" s="1">
        <v>0.01127802937723899</v>
      </c>
      <c r="AP788" s="1">
        <v>0.01430914453140408</v>
      </c>
      <c r="AQ788" s="1">
        <v>0.02465748752854546</v>
      </c>
      <c r="AR788" s="1">
        <v>0.01105618683358123</v>
      </c>
      <c r="AS788" s="1">
        <v>0.02086814149424199</v>
      </c>
      <c r="AT788" s="1">
        <v>0.01424588691148587</v>
      </c>
      <c r="AU788" s="1">
        <v>0.09859593670894284</v>
      </c>
      <c r="AV788" s="1">
        <v>0.002893599890047893</v>
      </c>
      <c r="AW788" s="1">
        <v>0.008844533759314155</v>
      </c>
      <c r="AX788" s="1">
        <v>-0.005872086315763081</v>
      </c>
      <c r="AY788" s="1">
        <v>0.02172987830432715</v>
      </c>
      <c r="AZ788" s="1">
        <v>0.02959264942141382</v>
      </c>
      <c r="BA788" s="1">
        <v>0.02401399043941832</v>
      </c>
      <c r="BB788" s="1">
        <v>0.05162527291850316</v>
      </c>
      <c r="BC788" s="1">
        <v>0.05624579407312225</v>
      </c>
      <c r="BD788" s="1">
        <v>0.0108357045902423</v>
      </c>
      <c r="BE788" s="1">
        <v>-0.01950289992578358</v>
      </c>
      <c r="BF788" s="1">
        <v>0</v>
      </c>
      <c r="BG788" s="1">
        <v>0.06775871721223181</v>
      </c>
    </row>
    <row r="789" spans="1:59">
      <c r="A789" s="11">
        <v>44537</v>
      </c>
      <c r="B789" s="1">
        <v>-0.0003773594628799781</v>
      </c>
      <c r="C789" s="1">
        <v>0.01776737246704196</v>
      </c>
      <c r="D789" s="1">
        <v>0.004190181193127751</v>
      </c>
      <c r="E789" s="1">
        <v>0.04163676575991748</v>
      </c>
      <c r="F789" s="1">
        <v>0.02798650426336269</v>
      </c>
      <c r="G789" s="1">
        <v>0.03210745401879755</v>
      </c>
      <c r="H789" s="1">
        <v>0.01617524462930842</v>
      </c>
      <c r="I789" s="1">
        <v>0.01569581282650612</v>
      </c>
      <c r="J789" s="1">
        <v>-0.00328794727015691</v>
      </c>
      <c r="K789" s="1">
        <v>-0.00331862170825703</v>
      </c>
      <c r="L789" s="1">
        <v>0.009443558772520122</v>
      </c>
      <c r="M789" s="1">
        <v>0.01654158056181632</v>
      </c>
      <c r="N789" s="1">
        <v>0.009043476892118374</v>
      </c>
      <c r="O789" s="1">
        <v>0.01380048498737385</v>
      </c>
      <c r="P789" s="1">
        <v>0.02397664388020826</v>
      </c>
      <c r="Q789" s="1">
        <v>-0.006521131932391122</v>
      </c>
      <c r="R789" s="1">
        <v>0.002398616419323041</v>
      </c>
      <c r="S789" s="1">
        <v>0.009974366278603597</v>
      </c>
      <c r="T789" s="1">
        <v>0.08628956365384099</v>
      </c>
      <c r="U789" s="1">
        <v>0.02948615358462425</v>
      </c>
      <c r="V789" s="1">
        <v>0.02955236584100196</v>
      </c>
      <c r="W789" s="1">
        <v>0.00797660948509904</v>
      </c>
      <c r="X789" s="1">
        <v>0.01417793089768904</v>
      </c>
      <c r="Y789" s="1">
        <v>0.02374074362715062</v>
      </c>
      <c r="Z789" s="1">
        <v>0.01245936994565211</v>
      </c>
      <c r="AA789" s="1">
        <v>0.01504753570681649</v>
      </c>
      <c r="AB789" s="1">
        <v>0.02614803961883916</v>
      </c>
      <c r="AC789" s="1">
        <v>-0.002323677400281943</v>
      </c>
      <c r="AD789" s="1">
        <v>0.02693961239059472</v>
      </c>
      <c r="AE789" s="1">
        <v>0.02941379278688383</v>
      </c>
      <c r="AF789" s="1">
        <v>0.01441265071838482</v>
      </c>
      <c r="AG789" s="1">
        <v>0.01554095233048036</v>
      </c>
      <c r="AH789" s="1">
        <v>0.03867541490681803</v>
      </c>
      <c r="AI789" s="1">
        <v>0.02676353739646453</v>
      </c>
      <c r="AJ789" s="1">
        <v>0.006790798882551519</v>
      </c>
      <c r="AK789" s="1">
        <v>0.02103839559495713</v>
      </c>
      <c r="AL789" s="1">
        <v>0.03132201117775923</v>
      </c>
      <c r="AM789" s="1">
        <v>0.07956847574204007</v>
      </c>
      <c r="AN789" s="1">
        <v>0.004662035336171266</v>
      </c>
      <c r="AO789" s="1">
        <v>0.01670337973139135</v>
      </c>
      <c r="AP789" s="1">
        <v>0.01487532373298306</v>
      </c>
      <c r="AQ789" s="1">
        <v>0.01916230721396661</v>
      </c>
      <c r="AR789" s="1">
        <v>0.00661870491232186</v>
      </c>
      <c r="AS789" s="1">
        <v>0.004742373539551759</v>
      </c>
      <c r="AT789" s="1">
        <v>0.01166062636407394</v>
      </c>
      <c r="AU789" s="1">
        <v>0.001111359600020956</v>
      </c>
      <c r="AV789" s="1">
        <v>0.01642377192258593</v>
      </c>
      <c r="AW789" s="1">
        <v>0.03491605432688538</v>
      </c>
      <c r="AX789" s="1">
        <v>0.04235837141187604</v>
      </c>
      <c r="AY789" s="1">
        <v>0.01959971766785507</v>
      </c>
      <c r="AZ789" s="1">
        <v>0.0453310694102389</v>
      </c>
      <c r="BA789" s="1">
        <v>0.01004109996638802</v>
      </c>
      <c r="BB789" s="1">
        <v>0.02900490151605029</v>
      </c>
      <c r="BC789" s="1">
        <v>-0.007083201405325146</v>
      </c>
      <c r="BD789" s="1">
        <v>-0.003237479637493323</v>
      </c>
      <c r="BE789" s="1">
        <v>0.03070944413299181</v>
      </c>
      <c r="BF789" s="1">
        <v>0</v>
      </c>
      <c r="BG789" s="1">
        <v>0.03207810552665569</v>
      </c>
    </row>
    <row r="790" spans="1:59">
      <c r="A790" s="11">
        <v>44538</v>
      </c>
      <c r="B790" s="1">
        <v>-0.0003777362444956633</v>
      </c>
      <c r="C790" s="1">
        <v>0.0003527439837860413</v>
      </c>
      <c r="D790" s="1">
        <v>-0.0110667269701501</v>
      </c>
      <c r="E790" s="1">
        <v>0.002692436128512998</v>
      </c>
      <c r="F790" s="1">
        <v>-3.689871657430732E-05</v>
      </c>
      <c r="G790" s="1">
        <v>-0.006033117938865518</v>
      </c>
      <c r="H790" s="1">
        <v>0.0376788268844761</v>
      </c>
      <c r="I790" s="1">
        <v>-0.003664163462784864</v>
      </c>
      <c r="J790" s="1">
        <v>0.02073510772149345</v>
      </c>
      <c r="K790" s="1">
        <v>-0.06887988499233699</v>
      </c>
      <c r="L790" s="1">
        <v>-0.003953736845865641</v>
      </c>
      <c r="M790" s="1">
        <v>-0.02197329572796258</v>
      </c>
      <c r="N790" s="1">
        <v>-0.002823806533440054</v>
      </c>
      <c r="O790" s="1">
        <v>0.007539238708532014</v>
      </c>
      <c r="P790" s="1">
        <v>0.02141633277718502</v>
      </c>
      <c r="Q790" s="1">
        <v>0.03959725474225784</v>
      </c>
      <c r="R790" s="1">
        <v>0.005537687392727086</v>
      </c>
      <c r="S790" s="1">
        <v>-0.01146819462886917</v>
      </c>
      <c r="T790" s="1">
        <v>0.01639132944011523</v>
      </c>
      <c r="U790" s="1">
        <v>0.004620520897325342</v>
      </c>
      <c r="V790" s="1">
        <v>0.007320690463445967</v>
      </c>
      <c r="W790" s="1">
        <v>-0.002374035502115679</v>
      </c>
      <c r="X790" s="1">
        <v>-0.007215331528680147</v>
      </c>
      <c r="Y790" s="1">
        <v>0.005590691993360153</v>
      </c>
      <c r="Z790" s="1">
        <v>0.01720031975831016</v>
      </c>
      <c r="AA790" s="1">
        <v>-0.01144120203737375</v>
      </c>
      <c r="AB790" s="1">
        <v>-0.002527080100385715</v>
      </c>
      <c r="AC790" s="1">
        <v>0.005631164496709751</v>
      </c>
      <c r="AD790" s="1">
        <v>-0.02057710531290002</v>
      </c>
      <c r="AE790" s="1">
        <v>0.00590939912240418</v>
      </c>
      <c r="AF790" s="1">
        <v>0.001486864869897797</v>
      </c>
      <c r="AG790" s="1">
        <v>0.02400793054308448</v>
      </c>
      <c r="AH790" s="1">
        <v>-0.01908308605232656</v>
      </c>
      <c r="AI790" s="1">
        <v>0.0001493638378928797</v>
      </c>
      <c r="AJ790" s="1">
        <v>-0.00497683766280832</v>
      </c>
      <c r="AK790" s="1">
        <v>0.003996291332369895</v>
      </c>
      <c r="AL790" s="1">
        <v>-0.01462648842799086</v>
      </c>
      <c r="AM790" s="1">
        <v>-0.01853387305958165</v>
      </c>
      <c r="AN790" s="1">
        <v>-0.00618720215979407</v>
      </c>
      <c r="AO790" s="1">
        <v>-0.005951812550562652</v>
      </c>
      <c r="AP790" s="1">
        <v>-0.0003783169725584123</v>
      </c>
      <c r="AQ790" s="1">
        <v>-0.01005694062868256</v>
      </c>
      <c r="AR790" s="1">
        <v>0.005431744738304101</v>
      </c>
      <c r="AS790" s="1">
        <v>0.006022201110760461</v>
      </c>
      <c r="AT790" s="1">
        <v>-0.006314566445315806</v>
      </c>
      <c r="AU790" s="1">
        <v>0.02719946095030656</v>
      </c>
      <c r="AV790" s="1">
        <v>0.02256354987471676</v>
      </c>
      <c r="AW790" s="1">
        <v>-0.002693132272564847</v>
      </c>
      <c r="AX790" s="1">
        <v>0.01636319558422916</v>
      </c>
      <c r="AY790" s="1">
        <v>-0.008179990049023145</v>
      </c>
      <c r="AZ790" s="1">
        <v>0.01076768211777757</v>
      </c>
      <c r="BA790" s="1">
        <v>0.008886847317449487</v>
      </c>
      <c r="BB790" s="1">
        <v>0.01051928373332212</v>
      </c>
      <c r="BC790" s="1">
        <v>0.01796175687254897</v>
      </c>
      <c r="BD790" s="1">
        <v>-0.0101047240043477</v>
      </c>
      <c r="BE790" s="1">
        <v>-0.00142138908548628</v>
      </c>
      <c r="BF790" s="1">
        <v>0</v>
      </c>
      <c r="BG790" s="1">
        <v>0.01959454343648148</v>
      </c>
    </row>
    <row r="791" spans="1:59">
      <c r="A791" s="11">
        <v>44539</v>
      </c>
      <c r="B791" s="1">
        <v>0.001208884563127732</v>
      </c>
      <c r="C791" s="1">
        <v>0.01128148144110819</v>
      </c>
      <c r="D791" s="1">
        <v>-0.01238303954757025</v>
      </c>
      <c r="E791" s="1">
        <v>-0.04916000495458872</v>
      </c>
      <c r="F791" s="1">
        <v>-0.01127964360414668</v>
      </c>
      <c r="G791" s="1">
        <v>0.01204468512782664</v>
      </c>
      <c r="H791" s="1">
        <v>0.0184465852618243</v>
      </c>
      <c r="I791" s="1">
        <v>-0.009353998655401541</v>
      </c>
      <c r="J791" s="1">
        <v>-0.02539237110176762</v>
      </c>
      <c r="K791" s="1">
        <v>-0.02919522496619753</v>
      </c>
      <c r="L791" s="1">
        <v>-0.0006149281682018559</v>
      </c>
      <c r="M791" s="1">
        <v>-0.0109034970215931</v>
      </c>
      <c r="N791" s="1">
        <v>-0.002831802997245059</v>
      </c>
      <c r="O791" s="1">
        <v>-0.001662885355179666</v>
      </c>
      <c r="P791" s="1">
        <v>-0.01316751974257735</v>
      </c>
      <c r="Q791" s="1">
        <v>-0.01344850845880907</v>
      </c>
      <c r="R791" s="1">
        <v>-0.006255086738454652</v>
      </c>
      <c r="S791" s="1">
        <v>-0.002998834751047674</v>
      </c>
      <c r="T791" s="1">
        <v>-0.01867011823976394</v>
      </c>
      <c r="U791" s="1">
        <v>-0.004131924875548254</v>
      </c>
      <c r="V791" s="1">
        <v>-0.02597677553253286</v>
      </c>
      <c r="W791" s="1">
        <v>0.00317294837995985</v>
      </c>
      <c r="X791" s="1">
        <v>0.0003407321717754375</v>
      </c>
      <c r="Y791" s="1">
        <v>-0.002297537226024882</v>
      </c>
      <c r="Z791" s="1">
        <v>-0.01017326391852413</v>
      </c>
      <c r="AA791" s="1">
        <v>-0.001555529067443606</v>
      </c>
      <c r="AB791" s="1">
        <v>-0.01414554424899572</v>
      </c>
      <c r="AC791" s="1">
        <v>0.007388340905503554</v>
      </c>
      <c r="AD791" s="1">
        <v>-0.02131452247010712</v>
      </c>
      <c r="AE791" s="1">
        <v>-0.03214974773250834</v>
      </c>
      <c r="AF791" s="1">
        <v>0.004289089407329749</v>
      </c>
      <c r="AG791" s="1">
        <v>-0.002238595836883794</v>
      </c>
      <c r="AH791" s="1">
        <v>-0.008303823931625098</v>
      </c>
      <c r="AI791" s="1">
        <v>-0.005582651295891861</v>
      </c>
      <c r="AJ791" s="1">
        <v>0.001908565907126958</v>
      </c>
      <c r="AK791" s="1">
        <v>-0.02719401449672376</v>
      </c>
      <c r="AL791" s="1">
        <v>-0.02335245235566452</v>
      </c>
      <c r="AM791" s="1">
        <v>-0.04197820885130921</v>
      </c>
      <c r="AN791" s="1">
        <v>0.01322958253916706</v>
      </c>
      <c r="AO791" s="1">
        <v>-0.006729656381499249</v>
      </c>
      <c r="AP791" s="1">
        <v>0.007757073889889332</v>
      </c>
      <c r="AQ791" s="1">
        <v>-0.01545927145646442</v>
      </c>
      <c r="AR791" s="1">
        <v>-0.02075636151206917</v>
      </c>
      <c r="AS791" s="1">
        <v>-0.01391364547034701</v>
      </c>
      <c r="AT791" s="1">
        <v>0.009143637696337414</v>
      </c>
      <c r="AU791" s="1">
        <v>0.01675234296871198</v>
      </c>
      <c r="AV791" s="1">
        <v>-0.02462813423432841</v>
      </c>
      <c r="AW791" s="1">
        <v>-0.0209161367635502</v>
      </c>
      <c r="AX791" s="1">
        <v>-0.06095644581905246</v>
      </c>
      <c r="AY791" s="1">
        <v>-0.01525776656632571</v>
      </c>
      <c r="AZ791" s="1">
        <v>-0.01863668796629581</v>
      </c>
      <c r="BA791" s="1">
        <v>0.009512492560509678</v>
      </c>
      <c r="BB791" s="1">
        <v>-0.02012323365063473</v>
      </c>
      <c r="BC791" s="1">
        <v>-0.01943844604249878</v>
      </c>
      <c r="BD791" s="1">
        <v>0.01390928210091258</v>
      </c>
      <c r="BE791" s="1">
        <v>-0.01007335311828306</v>
      </c>
      <c r="BF791" s="1">
        <v>-0.003636247673032722</v>
      </c>
      <c r="BG791" s="1">
        <v>-0.01457916235760748</v>
      </c>
    </row>
    <row r="792" spans="1:59">
      <c r="A792" s="11">
        <v>44540</v>
      </c>
      <c r="B792" s="1">
        <v>0.01388351358077933</v>
      </c>
      <c r="C792" s="1">
        <v>0.008192447330929165</v>
      </c>
      <c r="D792" s="1">
        <v>0.003250598070454913</v>
      </c>
      <c r="E792" s="1">
        <v>0.003258486085111922</v>
      </c>
      <c r="F792" s="1">
        <v>-0.01124756460461462</v>
      </c>
      <c r="G792" s="1">
        <v>0.01087062937515348</v>
      </c>
      <c r="H792" s="1">
        <v>-0.04671116991026059</v>
      </c>
      <c r="I792" s="1">
        <v>0.009280880175101203</v>
      </c>
      <c r="J792" s="1">
        <v>0.001894805650857423</v>
      </c>
      <c r="K792" s="1">
        <v>0.03095280821262758</v>
      </c>
      <c r="L792" s="1">
        <v>0</v>
      </c>
      <c r="M792" s="1">
        <v>0.06577924159855097</v>
      </c>
      <c r="N792" s="1">
        <v>0.01370542982702849</v>
      </c>
      <c r="O792" s="1">
        <v>-0.001457388085535527</v>
      </c>
      <c r="P792" s="1">
        <v>0.02552483077393397</v>
      </c>
      <c r="Q792" s="1">
        <v>0</v>
      </c>
      <c r="R792" s="1">
        <v>-0.007799667221436768</v>
      </c>
      <c r="S792" s="1">
        <v>-0.007425117035366302</v>
      </c>
      <c r="T792" s="1">
        <v>0.05122938751516704</v>
      </c>
      <c r="U792" s="1">
        <v>0.003841844579923759</v>
      </c>
      <c r="V792" s="1">
        <v>0.005540829907395795</v>
      </c>
      <c r="W792" s="1">
        <v>-0.001317923997301795</v>
      </c>
      <c r="X792" s="1">
        <v>-0.004086814567951458</v>
      </c>
      <c r="Y792" s="1">
        <v>0</v>
      </c>
      <c r="Z792" s="1">
        <v>0.01187523081043906</v>
      </c>
      <c r="AA792" s="1">
        <v>-0.003988660554206103</v>
      </c>
      <c r="AB792" s="1">
        <v>-0.00770958801356314</v>
      </c>
      <c r="AC792" s="1">
        <v>0.003725366876310199</v>
      </c>
      <c r="AD792" s="1">
        <v>-0.01760535982698996</v>
      </c>
      <c r="AE792" s="1">
        <v>-0.001133925900624333</v>
      </c>
      <c r="AF792" s="1">
        <v>-0.004106464094178808</v>
      </c>
      <c r="AG792" s="1">
        <v>-0.0002122591797468765</v>
      </c>
      <c r="AH792" s="1">
        <v>0.001435496738392272</v>
      </c>
      <c r="AI792" s="1">
        <v>0.02833989676979054</v>
      </c>
      <c r="AJ792" s="1">
        <v>-0.000197022681399428</v>
      </c>
      <c r="AK792" s="1">
        <v>0.001080152446041316</v>
      </c>
      <c r="AL792" s="1">
        <v>-0.004453086948719931</v>
      </c>
      <c r="AM792" s="1">
        <v>-0.009576992936023432</v>
      </c>
      <c r="AN792" s="1">
        <v>0.0134408730226252</v>
      </c>
      <c r="AO792" s="1">
        <v>0.004134901332753405</v>
      </c>
      <c r="AP792" s="1">
        <v>0.004787475012861586</v>
      </c>
      <c r="AQ792" s="1">
        <v>-0.002691823804483517</v>
      </c>
      <c r="AR792" s="1">
        <v>-0.005516802896801121</v>
      </c>
      <c r="AS792" s="1">
        <v>-0.008039350844073145</v>
      </c>
      <c r="AT792" s="1">
        <v>0</v>
      </c>
      <c r="AU792" s="1">
        <v>0.01408456203264263</v>
      </c>
      <c r="AV792" s="1">
        <v>0.0266364586513872</v>
      </c>
      <c r="AW792" s="1">
        <v>-0.01624804721650408</v>
      </c>
      <c r="AX792" s="1">
        <v>0.01317992702231163</v>
      </c>
      <c r="AY792" s="1">
        <v>-0.01130647235778093</v>
      </c>
      <c r="AZ792" s="1">
        <v>-0.002274952200497671</v>
      </c>
      <c r="BA792" s="1">
        <v>0.01037352191504648</v>
      </c>
      <c r="BB792" s="1">
        <v>-0.005760588428890934</v>
      </c>
      <c r="BC792" s="1">
        <v>-0.0002978897343396403</v>
      </c>
      <c r="BD792" s="1">
        <v>0.01826709886518896</v>
      </c>
      <c r="BE792" s="1">
        <v>-0.02980866917851877</v>
      </c>
      <c r="BF792" s="1">
        <v>0</v>
      </c>
      <c r="BG792" s="1">
        <v>0.001344972606715178</v>
      </c>
    </row>
    <row r="793" spans="1:59">
      <c r="A793" s="11">
        <v>44542</v>
      </c>
      <c r="B793" s="1">
        <v>0</v>
      </c>
      <c r="C793" s="1">
        <v>0</v>
      </c>
      <c r="D793" s="1">
        <v>0</v>
      </c>
      <c r="E793" s="1">
        <v>0</v>
      </c>
      <c r="F793" s="1">
        <v>0</v>
      </c>
      <c r="G793" s="1">
        <v>0</v>
      </c>
      <c r="H793" s="1">
        <v>0</v>
      </c>
      <c r="I793" s="1">
        <v>0</v>
      </c>
      <c r="J793" s="1">
        <v>0</v>
      </c>
      <c r="K793" s="1">
        <v>0</v>
      </c>
      <c r="L793" s="1">
        <v>-0.003132663026383153</v>
      </c>
      <c r="M793" s="1">
        <v>0</v>
      </c>
      <c r="N793" s="1">
        <v>0</v>
      </c>
      <c r="O793" s="1">
        <v>0</v>
      </c>
      <c r="P793" s="1">
        <v>0</v>
      </c>
      <c r="Q793" s="1">
        <v>-0.01238428541977665</v>
      </c>
      <c r="R793" s="1">
        <v>0</v>
      </c>
      <c r="S793" s="1">
        <v>0</v>
      </c>
      <c r="T793" s="1">
        <v>0</v>
      </c>
      <c r="U793" s="1">
        <v>0</v>
      </c>
      <c r="V793" s="1">
        <v>0</v>
      </c>
      <c r="W793" s="1">
        <v>0</v>
      </c>
      <c r="X793" s="1">
        <v>0</v>
      </c>
      <c r="Y793" s="1">
        <v>-0.007818510428923564</v>
      </c>
      <c r="Z793" s="1">
        <v>0</v>
      </c>
      <c r="AA793" s="1">
        <v>0</v>
      </c>
      <c r="AB793" s="1">
        <v>0</v>
      </c>
      <c r="AC793" s="1">
        <v>0</v>
      </c>
      <c r="AD793" s="1">
        <v>0</v>
      </c>
      <c r="AE793" s="1">
        <v>0</v>
      </c>
      <c r="AF793" s="1">
        <v>0</v>
      </c>
      <c r="AG793" s="1">
        <v>0</v>
      </c>
      <c r="AH793" s="1">
        <v>0</v>
      </c>
      <c r="AI793" s="1">
        <v>0</v>
      </c>
      <c r="AJ793" s="1">
        <v>0</v>
      </c>
      <c r="AK793" s="1">
        <v>0</v>
      </c>
      <c r="AL793" s="1">
        <v>0</v>
      </c>
      <c r="AM793" s="1">
        <v>0</v>
      </c>
      <c r="AN793" s="1">
        <v>0</v>
      </c>
      <c r="AO793" s="1">
        <v>0</v>
      </c>
      <c r="AP793" s="1">
        <v>0</v>
      </c>
      <c r="AQ793" s="1">
        <v>0</v>
      </c>
      <c r="AR793" s="1">
        <v>0</v>
      </c>
      <c r="AS793" s="1">
        <v>0</v>
      </c>
      <c r="AT793" s="1">
        <v>-0.007273446241550241</v>
      </c>
      <c r="AU793" s="1">
        <v>0</v>
      </c>
      <c r="AV793" s="1">
        <v>0</v>
      </c>
      <c r="AW793" s="1">
        <v>0</v>
      </c>
      <c r="AX793" s="1">
        <v>0</v>
      </c>
      <c r="AY793" s="1">
        <v>0</v>
      </c>
      <c r="AZ793" s="1">
        <v>0</v>
      </c>
      <c r="BA793" s="1">
        <v>0</v>
      </c>
      <c r="BB793" s="1">
        <v>0</v>
      </c>
      <c r="BC793" s="1">
        <v>0</v>
      </c>
      <c r="BD793" s="1">
        <v>0</v>
      </c>
      <c r="BE793" s="1">
        <v>0</v>
      </c>
      <c r="BF793" s="1">
        <v>0</v>
      </c>
      <c r="BG793" s="1">
        <v>0</v>
      </c>
    </row>
    <row r="794" spans="1:59">
      <c r="A794" s="11">
        <v>44543</v>
      </c>
      <c r="B794" s="1">
        <v>0.01183316762387876</v>
      </c>
      <c r="C794" s="1">
        <v>-0.01417704387779783</v>
      </c>
      <c r="D794" s="1">
        <v>0.001666313397490571</v>
      </c>
      <c r="E794" s="1">
        <v>-0.03428365135600575</v>
      </c>
      <c r="F794" s="1">
        <v>-0.01535607649986004</v>
      </c>
      <c r="G794" s="1">
        <v>-0.0165014248709453</v>
      </c>
      <c r="H794" s="1">
        <v>-0.008999971917644012</v>
      </c>
      <c r="I794" s="1">
        <v>-0.02254917439529758</v>
      </c>
      <c r="J794" s="1">
        <v>-0.01229318671660862</v>
      </c>
      <c r="K794" s="1">
        <v>0.02383758970237104</v>
      </c>
      <c r="L794" s="1">
        <v>0.004938265316342338</v>
      </c>
      <c r="M794" s="1">
        <v>-0.002863156616975893</v>
      </c>
      <c r="N794" s="1">
        <v>-0.002070677841010449</v>
      </c>
      <c r="O794" s="1">
        <v>-0.02773143089128205</v>
      </c>
      <c r="P794" s="1">
        <v>0.01941988613065426</v>
      </c>
      <c r="Q794" s="1">
        <v>0.03642539000706702</v>
      </c>
      <c r="R794" s="1">
        <v>0.009515857008463025</v>
      </c>
      <c r="S794" s="1">
        <v>-0.002199206138161047</v>
      </c>
      <c r="T794" s="1">
        <v>-0.003096552907349115</v>
      </c>
      <c r="U794" s="1">
        <v>-0.01325377313129228</v>
      </c>
      <c r="V794" s="1">
        <v>-0.01043267939592751</v>
      </c>
      <c r="W794" s="1">
        <v>-0.004750577346086304</v>
      </c>
      <c r="X794" s="1">
        <v>-0.01675591862685355</v>
      </c>
      <c r="Y794" s="1">
        <v>0.004154940529760287</v>
      </c>
      <c r="Z794" s="1">
        <v>0.01255900381184438</v>
      </c>
      <c r="AA794" s="1">
        <v>-0.01188842691299774</v>
      </c>
      <c r="AB794" s="1">
        <v>-0.04284022663300391</v>
      </c>
      <c r="AC794" s="1">
        <v>0.001942540009776783</v>
      </c>
      <c r="AD794" s="1">
        <v>-0.01423406114409109</v>
      </c>
      <c r="AE794" s="1">
        <v>0.01308852563517315</v>
      </c>
      <c r="AF794" s="1">
        <v>-0.0125351103443907</v>
      </c>
      <c r="AG794" s="1">
        <v>0.01437449654094003</v>
      </c>
      <c r="AH794" s="1">
        <v>-0.06282837319037005</v>
      </c>
      <c r="AI794" s="1">
        <v>-0.009166869451628146</v>
      </c>
      <c r="AJ794" s="1">
        <v>-0.0300901486861519</v>
      </c>
      <c r="AK794" s="1">
        <v>-0.01160771653805737</v>
      </c>
      <c r="AL794" s="1">
        <v>0.001653054242925611</v>
      </c>
      <c r="AM794" s="1">
        <v>-0.06745484236553456</v>
      </c>
      <c r="AN794" s="1">
        <v>0.04585070362458699</v>
      </c>
      <c r="AO794" s="1">
        <v>-0.02654288058414822</v>
      </c>
      <c r="AP794" s="1">
        <v>-0.01831091819025232</v>
      </c>
      <c r="AQ794" s="1">
        <v>-0.03508763288867722</v>
      </c>
      <c r="AR794" s="1">
        <v>0.001751881523371912</v>
      </c>
      <c r="AS794" s="1">
        <v>0.00926233804581722</v>
      </c>
      <c r="AT794" s="1">
        <v>0.003517988236990455</v>
      </c>
      <c r="AU794" s="1">
        <v>0.005502924352063454</v>
      </c>
      <c r="AV794" s="1">
        <v>-0.02537668646072</v>
      </c>
      <c r="AW794" s="1">
        <v>-0.01045008998186814</v>
      </c>
      <c r="AX794" s="1">
        <v>-0.04977243020772948</v>
      </c>
      <c r="AY794" s="1">
        <v>-0.04277849228174146</v>
      </c>
      <c r="AZ794" s="1">
        <v>-0.03767127328393927</v>
      </c>
      <c r="BA794" s="1">
        <v>-0.0001881420872238415</v>
      </c>
      <c r="BB794" s="1">
        <v>0.003912780743855482</v>
      </c>
      <c r="BC794" s="1">
        <v>0.007234065081567209</v>
      </c>
      <c r="BD794" s="1">
        <v>0.01801045281556757</v>
      </c>
      <c r="BE794" s="1">
        <v>-0.03300445085309867</v>
      </c>
      <c r="BF794" s="1">
        <v>0</v>
      </c>
      <c r="BG794" s="1">
        <v>-0.04365341815633583</v>
      </c>
    </row>
    <row r="795" spans="1:59">
      <c r="A795" s="11">
        <v>44544</v>
      </c>
      <c r="B795" s="1">
        <v>-0.02221248455905223</v>
      </c>
      <c r="C795" s="1">
        <v>0.002455234308455401</v>
      </c>
      <c r="D795" s="1">
        <v>0.02319782470107357</v>
      </c>
      <c r="E795" s="1">
        <v>0.01345293729972119</v>
      </c>
      <c r="F795" s="1">
        <v>-0.002807129379733708</v>
      </c>
      <c r="G795" s="1">
        <v>-0.01743804193603804</v>
      </c>
      <c r="H795" s="1">
        <v>-0.02522703297105988</v>
      </c>
      <c r="I795" s="1">
        <v>0.03550395977691267</v>
      </c>
      <c r="J795" s="1">
        <v>-0.005744281988343203</v>
      </c>
      <c r="K795" s="1">
        <v>-0.006719197634345586</v>
      </c>
      <c r="L795" s="1">
        <v>0.0003350157870452009</v>
      </c>
      <c r="M795" s="1">
        <v>-0.02132009059174977</v>
      </c>
      <c r="N795" s="1">
        <v>-0.0006103032887725401</v>
      </c>
      <c r="O795" s="1">
        <v>-0.00686257342826313</v>
      </c>
      <c r="P795" s="1">
        <v>-0.00558219539172411</v>
      </c>
      <c r="Q795" s="1">
        <v>0.008035693506247776</v>
      </c>
      <c r="R795" s="1">
        <v>-0.004234939501608692</v>
      </c>
      <c r="S795" s="1">
        <v>-0.00376589327077359</v>
      </c>
      <c r="T795" s="1">
        <v>-0.04764776631412926</v>
      </c>
      <c r="U795" s="1">
        <v>-0.01181963437026823</v>
      </c>
      <c r="V795" s="1">
        <v>0.0008207055204549896</v>
      </c>
      <c r="W795" s="1">
        <v>0.004508271818574938</v>
      </c>
      <c r="X795" s="1">
        <v>0.007883193558563928</v>
      </c>
      <c r="Y795" s="1">
        <v>-0.01064402224393879</v>
      </c>
      <c r="Z795" s="1">
        <v>0.002507884405172245</v>
      </c>
      <c r="AA795" s="1">
        <v>0.007662184126651317</v>
      </c>
      <c r="AB795" s="1">
        <v>0.01894017700877471</v>
      </c>
      <c r="AC795" s="1">
        <v>0.0002605757028157907</v>
      </c>
      <c r="AD795" s="1">
        <v>-0.02144892547890864</v>
      </c>
      <c r="AE795" s="1">
        <v>-0.02366364404327415</v>
      </c>
      <c r="AF795" s="1">
        <v>0.01553366634645847</v>
      </c>
      <c r="AG795" s="1">
        <v>-0.00224221956380366</v>
      </c>
      <c r="AH795" s="1">
        <v>-0.00688261762527298</v>
      </c>
      <c r="AI795" s="1">
        <v>-0.03258694215225566</v>
      </c>
      <c r="AJ795" s="1">
        <v>0.0121248682362376</v>
      </c>
      <c r="AK795" s="1">
        <v>-0.01086741986031248</v>
      </c>
      <c r="AL795" s="1">
        <v>-0.001553270197740098</v>
      </c>
      <c r="AM795" s="1">
        <v>0.00624980000921993</v>
      </c>
      <c r="AN795" s="1">
        <v>0.006159389371016566</v>
      </c>
      <c r="AO795" s="1">
        <v>0.01325092180482845</v>
      </c>
      <c r="AP795" s="1">
        <v>0.01884275050527129</v>
      </c>
      <c r="AQ795" s="1">
        <v>0.01771553510616286</v>
      </c>
      <c r="AR795" s="1">
        <v>-0.00437204450444284</v>
      </c>
      <c r="AS795" s="1">
        <v>0.01311041443497518</v>
      </c>
      <c r="AT795" s="1">
        <v>-0.01468490639538722</v>
      </c>
      <c r="AU795" s="1">
        <v>-0.008079128664074564</v>
      </c>
      <c r="AV795" s="1">
        <v>-0.002333945903247203</v>
      </c>
      <c r="AW795" s="1">
        <v>-0.02112089521927529</v>
      </c>
      <c r="AX795" s="1">
        <v>-0.008174578197676419</v>
      </c>
      <c r="AY795" s="1">
        <v>-0.0154867422815046</v>
      </c>
      <c r="AZ795" s="1">
        <v>0.003502498961173162</v>
      </c>
      <c r="BA795" s="1">
        <v>0.002760602464416229</v>
      </c>
      <c r="BB795" s="1">
        <v>-0.01810136347234537</v>
      </c>
      <c r="BC795" s="1">
        <v>0.01753271704487203</v>
      </c>
      <c r="BD795" s="1">
        <v>0.009542378180295241</v>
      </c>
      <c r="BE795" s="1">
        <v>0.00212200312604871</v>
      </c>
      <c r="BF795" s="1">
        <v>0</v>
      </c>
      <c r="BG795" s="1">
        <v>0.009831417641199769</v>
      </c>
    </row>
    <row r="796" spans="1:59">
      <c r="A796" s="11">
        <v>44545</v>
      </c>
      <c r="B796" s="1">
        <v>0.01970806804214287</v>
      </c>
      <c r="C796" s="1">
        <v>0.003323967101052094</v>
      </c>
      <c r="D796" s="1">
        <v>0.02538166669261832</v>
      </c>
      <c r="E796" s="1">
        <v>0.08038343219662858</v>
      </c>
      <c r="F796" s="1">
        <v>0.02497757314592564</v>
      </c>
      <c r="G796" s="1">
        <v>0.02877978257636649</v>
      </c>
      <c r="H796" s="1">
        <v>-0.006004187304583741</v>
      </c>
      <c r="I796" s="1">
        <v>-0.03246958880469242</v>
      </c>
      <c r="J796" s="1">
        <v>0.012518097537074</v>
      </c>
      <c r="K796" s="1">
        <v>0.002569480986759354</v>
      </c>
      <c r="L796" s="1">
        <v>-0.0164117138059503</v>
      </c>
      <c r="M796" s="1">
        <v>0.03693100612485933</v>
      </c>
      <c r="N796" s="1">
        <v>0.01245735487030664</v>
      </c>
      <c r="O796" s="1">
        <v>-0.004750636316511625</v>
      </c>
      <c r="P796" s="1">
        <v>0.0006267841664522322</v>
      </c>
      <c r="Q796" s="1">
        <v>0.004971139010365722</v>
      </c>
      <c r="R796" s="1">
        <v>-0.01639456310647092</v>
      </c>
      <c r="S796" s="1">
        <v>0.01567807715596681</v>
      </c>
      <c r="T796" s="1">
        <v>0.06643449921377731</v>
      </c>
      <c r="U796" s="1">
        <v>0.01654126126604027</v>
      </c>
      <c r="V796" s="1">
        <v>0.009692128490211172</v>
      </c>
      <c r="W796" s="1">
        <v>-0.001848015861584118</v>
      </c>
      <c r="X796" s="1">
        <v>-0.005521139505370698</v>
      </c>
      <c r="Y796" s="1">
        <v>0.02186325662539002</v>
      </c>
      <c r="Z796" s="1">
        <v>0.02285154616559093</v>
      </c>
      <c r="AA796" s="1">
        <v>-0.007478200040911376</v>
      </c>
      <c r="AB796" s="1">
        <v>-0.01847746496028646</v>
      </c>
      <c r="AC796" s="1">
        <v>-0.003529677096252071</v>
      </c>
      <c r="AD796" s="1">
        <v>0.01870463620171581</v>
      </c>
      <c r="AE796" s="1">
        <v>0.02268431488735367</v>
      </c>
      <c r="AF796" s="1">
        <v>0.0003289184068540063</v>
      </c>
      <c r="AG796" s="1">
        <v>0.02373108904980903</v>
      </c>
      <c r="AH796" s="1">
        <v>0.006416836254337754</v>
      </c>
      <c r="AI796" s="1">
        <v>0.01921782443224695</v>
      </c>
      <c r="AJ796" s="1">
        <v>0.008031113718635297</v>
      </c>
      <c r="AK796" s="1">
        <v>0.01178947458669932</v>
      </c>
      <c r="AL796" s="1">
        <v>-0.0232377167189658</v>
      </c>
      <c r="AM796" s="1">
        <v>0.07488449941698594</v>
      </c>
      <c r="AN796" s="1">
        <v>0.0586964675350794</v>
      </c>
      <c r="AO796" s="1">
        <v>-0.003671680804360422</v>
      </c>
      <c r="AP796" s="1">
        <v>-0.001214336371547664</v>
      </c>
      <c r="AQ796" s="1">
        <v>0.001832393700520907</v>
      </c>
      <c r="AR796" s="1">
        <v>-0.007611160412655527</v>
      </c>
      <c r="AS796" s="1">
        <v>0.008573284320257724</v>
      </c>
      <c r="AT796" s="1">
        <v>0.003291855784044895</v>
      </c>
      <c r="AU796" s="1">
        <v>0.0173410935319831</v>
      </c>
      <c r="AV796" s="1">
        <v>-0.01155045434471702</v>
      </c>
      <c r="AW796" s="1">
        <v>0.02514019037051418</v>
      </c>
      <c r="AX796" s="1">
        <v>0.0182366181335567</v>
      </c>
      <c r="AY796" s="1">
        <v>0.005393296145321358</v>
      </c>
      <c r="AZ796" s="1">
        <v>0.01272935078345161</v>
      </c>
      <c r="BA796" s="1">
        <v>0.03111836927547129</v>
      </c>
      <c r="BB796" s="1">
        <v>0.005610691682073066</v>
      </c>
      <c r="BC796" s="1">
        <v>-0.00942492620855373</v>
      </c>
      <c r="BD796" s="1">
        <v>0.005726512907850978</v>
      </c>
      <c r="BE796" s="1">
        <v>0.009411817636334918</v>
      </c>
      <c r="BF796" s="1">
        <v>0</v>
      </c>
      <c r="BG796" s="1">
        <v>0.01738532405943616</v>
      </c>
    </row>
    <row r="797" spans="1:59">
      <c r="A797" s="11">
        <v>44546</v>
      </c>
      <c r="B797" s="1">
        <v>0.003909725523786101</v>
      </c>
      <c r="C797" s="1">
        <v>0.00959026205266178</v>
      </c>
      <c r="D797" s="1">
        <v>0.02026066315543962</v>
      </c>
      <c r="E797" s="1">
        <v>-0.05365188129932807</v>
      </c>
      <c r="F797" s="1">
        <v>-0.02564117463312521</v>
      </c>
      <c r="G797" s="1">
        <v>-0.02676238014536125</v>
      </c>
      <c r="H797" s="1">
        <v>-0.01228900052363002</v>
      </c>
      <c r="I797" s="1">
        <v>-0.01812689800420975</v>
      </c>
      <c r="J797" s="1">
        <v>-0.004755180323655739</v>
      </c>
      <c r="K797" s="1">
        <v>-0.00617197619945542</v>
      </c>
      <c r="L797" s="1">
        <v>-0.02400685355162857</v>
      </c>
      <c r="M797" s="1">
        <v>-0.02272404017320406</v>
      </c>
      <c r="N797" s="1">
        <v>0.02147150825030342</v>
      </c>
      <c r="O797" s="1">
        <v>0.01931003290195576</v>
      </c>
      <c r="P797" s="1">
        <v>-0.01974400805823606</v>
      </c>
      <c r="Q797" s="1">
        <v>0.007687228111014299</v>
      </c>
      <c r="R797" s="1">
        <v>0.02057324053838561</v>
      </c>
      <c r="S797" s="1">
        <v>0.01749423277692119</v>
      </c>
      <c r="T797" s="1">
        <v>-0.04115450825883393</v>
      </c>
      <c r="U797" s="1">
        <v>-0.01716783969089897</v>
      </c>
      <c r="V797" s="1">
        <v>-0.008417589849047724</v>
      </c>
      <c r="W797" s="1">
        <v>0.005554101375595755</v>
      </c>
      <c r="X797" s="1">
        <v>0.03689567589454157</v>
      </c>
      <c r="Y797" s="1">
        <v>0.02839560921701989</v>
      </c>
      <c r="Z797" s="1">
        <v>0.01236050087896023</v>
      </c>
      <c r="AA797" s="1">
        <v>0.01563894937737009</v>
      </c>
      <c r="AB797" s="1">
        <v>0.04633077919704975</v>
      </c>
      <c r="AC797" s="1">
        <v>0.001219403187161738</v>
      </c>
      <c r="AD797" s="1">
        <v>-0.02946734134715445</v>
      </c>
      <c r="AE797" s="1">
        <v>-0.02435966824321345</v>
      </c>
      <c r="AF797" s="1">
        <v>0.009371996305082009</v>
      </c>
      <c r="AG797" s="1">
        <v>-0.01978578028790989</v>
      </c>
      <c r="AH797" s="1">
        <v>-0.01504722239405099</v>
      </c>
      <c r="AI797" s="1">
        <v>-0.02913490622664017</v>
      </c>
      <c r="AJ797" s="1">
        <v>0.01699627772461199</v>
      </c>
      <c r="AK797" s="1">
        <v>-0.02310587891122495</v>
      </c>
      <c r="AL797" s="1">
        <v>-0.01612585789513277</v>
      </c>
      <c r="AM797" s="1">
        <v>-0.06802600335897946</v>
      </c>
      <c r="AN797" s="1">
        <v>0.04166667224856058</v>
      </c>
      <c r="AO797" s="1">
        <v>0.01872971618845898</v>
      </c>
      <c r="AP797" s="1">
        <v>0.01047418937790057</v>
      </c>
      <c r="AQ797" s="1">
        <v>0.004115099043094261</v>
      </c>
      <c r="AR797" s="1">
        <v>0.02005887563265873</v>
      </c>
      <c r="AS797" s="1">
        <v>0.0001604084622224278</v>
      </c>
      <c r="AT797" s="1">
        <v>0.001633340096875324</v>
      </c>
      <c r="AU797" s="1">
        <v>-0.003873987918605271</v>
      </c>
      <c r="AV797" s="1">
        <v>-0.03394727733719527</v>
      </c>
      <c r="AW797" s="1">
        <v>-0.01585016960252394</v>
      </c>
      <c r="AX797" s="1">
        <v>-0.05027713279025869</v>
      </c>
      <c r="AY797" s="1">
        <v>-0.04470272518927043</v>
      </c>
      <c r="AZ797" s="1">
        <v>-0.02392228345518921</v>
      </c>
      <c r="BA797" s="1">
        <v>-0.003074548498729124</v>
      </c>
      <c r="BB797" s="1">
        <v>-0.03507042718470221</v>
      </c>
      <c r="BC797" s="1">
        <v>-0.02112497521866907</v>
      </c>
      <c r="BD797" s="1">
        <v>-0.01667031395876239</v>
      </c>
      <c r="BE797" s="1">
        <v>-0.03857817275505748</v>
      </c>
      <c r="BF797" s="1">
        <v>0</v>
      </c>
      <c r="BG797" s="1">
        <v>-0.02802461170610726</v>
      </c>
    </row>
    <row r="798" spans="1:59">
      <c r="A798" s="11">
        <v>44547</v>
      </c>
      <c r="B798" s="1">
        <v>0.007494981248011401</v>
      </c>
      <c r="C798" s="1">
        <v>-0.01830733688701325</v>
      </c>
      <c r="D798" s="1">
        <v>-0.01450514912497558</v>
      </c>
      <c r="E798" s="1">
        <v>-0.006419499376562277</v>
      </c>
      <c r="F798" s="1">
        <v>0.00678920370502567</v>
      </c>
      <c r="G798" s="1">
        <v>0.01437193001229087</v>
      </c>
      <c r="H798" s="1">
        <v>0.009067872839182423</v>
      </c>
      <c r="I798" s="1">
        <v>0.01538460269539366</v>
      </c>
      <c r="J798" s="1">
        <v>-0.01863350624715909</v>
      </c>
      <c r="K798" s="1">
        <v>0.01520978263120032</v>
      </c>
      <c r="L798" s="1">
        <v>0</v>
      </c>
      <c r="M798" s="1">
        <v>-0.009083829713521507</v>
      </c>
      <c r="N798" s="1">
        <v>0.001653427293480725</v>
      </c>
      <c r="O798" s="1">
        <v>-0.01915697719243048</v>
      </c>
      <c r="P798" s="1">
        <v>-0.03228233154797666</v>
      </c>
      <c r="Q798" s="1">
        <v>0</v>
      </c>
      <c r="R798" s="1">
        <v>0.001981744924007378</v>
      </c>
      <c r="S798" s="1">
        <v>-0.01638427425726929</v>
      </c>
      <c r="T798" s="1">
        <v>0.03378544560441554</v>
      </c>
      <c r="U798" s="1">
        <v>-0.01405363344983679</v>
      </c>
      <c r="V798" s="1">
        <v>-0.01533998349345489</v>
      </c>
      <c r="W798" s="1">
        <v>-0.01657027116093823</v>
      </c>
      <c r="X798" s="1">
        <v>-0.006246486848773602</v>
      </c>
      <c r="Y798" s="1">
        <v>0</v>
      </c>
      <c r="Z798" s="1">
        <v>0.01745923678683403</v>
      </c>
      <c r="AA798" s="1">
        <v>-0.02275435552173044</v>
      </c>
      <c r="AB798" s="1">
        <v>-0.00538679891648608</v>
      </c>
      <c r="AC798" s="1">
        <v>-0.002029863423341549</v>
      </c>
      <c r="AD798" s="1">
        <v>-0.0152577736152244</v>
      </c>
      <c r="AE798" s="1">
        <v>0.01793091058704377</v>
      </c>
      <c r="AF798" s="1">
        <v>-0.01856982711130784</v>
      </c>
      <c r="AG798" s="1">
        <v>-0.003314378536255158</v>
      </c>
      <c r="AH798" s="1">
        <v>0.006473430404083214</v>
      </c>
      <c r="AI798" s="1">
        <v>-0.003385639295639176</v>
      </c>
      <c r="AJ798" s="1">
        <v>-0.03936540808523192</v>
      </c>
      <c r="AK798" s="1">
        <v>-0.007325850349759966</v>
      </c>
      <c r="AL798" s="1">
        <v>-0.05149726865759896</v>
      </c>
      <c r="AM798" s="1">
        <v>-0.02064313746420621</v>
      </c>
      <c r="AN798" s="1">
        <v>-0.02889802011706699</v>
      </c>
      <c r="AO798" s="1">
        <v>-0.02254809326752871</v>
      </c>
      <c r="AP798" s="1">
        <v>-0.02471083470513968</v>
      </c>
      <c r="AQ798" s="1">
        <v>-0.03142062807067092</v>
      </c>
      <c r="AR798" s="1">
        <v>-0.005494468127734575</v>
      </c>
      <c r="AS798" s="1">
        <v>-0.03271324050650182</v>
      </c>
      <c r="AT798" s="1">
        <v>0</v>
      </c>
      <c r="AU798" s="1">
        <v>-0.07492863478718503</v>
      </c>
      <c r="AV798" s="1">
        <v>-0.01538810734935825</v>
      </c>
      <c r="AW798" s="1">
        <v>0.01437418125029666</v>
      </c>
      <c r="AX798" s="1">
        <v>0.006095449446181567</v>
      </c>
      <c r="AY798" s="1">
        <v>-0.0219935050185045</v>
      </c>
      <c r="AZ798" s="1">
        <v>-0.01098219186037896</v>
      </c>
      <c r="BA798" s="1">
        <v>-0.01164634299590783</v>
      </c>
      <c r="BB798" s="1">
        <v>0.0106202926232819</v>
      </c>
      <c r="BC798" s="1">
        <v>0.01404478316934954</v>
      </c>
      <c r="BD798" s="1">
        <v>-0.03202162825245414</v>
      </c>
      <c r="BE798" s="1">
        <v>0.02703376237654664</v>
      </c>
      <c r="BF798" s="1">
        <v>0</v>
      </c>
      <c r="BG798" s="1">
        <v>-0.01406476752806129</v>
      </c>
    </row>
    <row r="799" spans="1:59">
      <c r="A799" s="11">
        <v>44549</v>
      </c>
      <c r="B799" s="1">
        <v>0</v>
      </c>
      <c r="C799" s="1">
        <v>0</v>
      </c>
      <c r="D799" s="1">
        <v>0</v>
      </c>
      <c r="E799" s="1">
        <v>0</v>
      </c>
      <c r="F799" s="1">
        <v>0</v>
      </c>
      <c r="G799" s="1">
        <v>0</v>
      </c>
      <c r="H799" s="1">
        <v>0</v>
      </c>
      <c r="I799" s="1">
        <v>0</v>
      </c>
      <c r="J799" s="1">
        <v>0</v>
      </c>
      <c r="K799" s="1">
        <v>0</v>
      </c>
      <c r="L799" s="1">
        <v>0.03826251048883011</v>
      </c>
      <c r="M799" s="1">
        <v>0</v>
      </c>
      <c r="N799" s="1">
        <v>0</v>
      </c>
      <c r="O799" s="1">
        <v>0</v>
      </c>
      <c r="P799" s="1">
        <v>0</v>
      </c>
      <c r="Q799" s="1">
        <v>-0.009132174394277603</v>
      </c>
      <c r="R799" s="1">
        <v>0</v>
      </c>
      <c r="S799" s="1">
        <v>0</v>
      </c>
      <c r="T799" s="1">
        <v>0</v>
      </c>
      <c r="U799" s="1">
        <v>0</v>
      </c>
      <c r="V799" s="1">
        <v>0</v>
      </c>
      <c r="W799" s="1">
        <v>0</v>
      </c>
      <c r="X799" s="1">
        <v>0</v>
      </c>
      <c r="Y799" s="1">
        <v>-0.0126256224687844</v>
      </c>
      <c r="Z799" s="1">
        <v>0</v>
      </c>
      <c r="AA799" s="1">
        <v>0</v>
      </c>
      <c r="AB799" s="1">
        <v>0</v>
      </c>
      <c r="AC799" s="1">
        <v>0</v>
      </c>
      <c r="AD799" s="1">
        <v>0</v>
      </c>
      <c r="AE799" s="1">
        <v>0</v>
      </c>
      <c r="AF799" s="1">
        <v>0</v>
      </c>
      <c r="AG799" s="1">
        <v>0</v>
      </c>
      <c r="AH799" s="1">
        <v>0</v>
      </c>
      <c r="AI799" s="1">
        <v>0</v>
      </c>
      <c r="AJ799" s="1">
        <v>0</v>
      </c>
      <c r="AK799" s="1">
        <v>0</v>
      </c>
      <c r="AL799" s="1">
        <v>0</v>
      </c>
      <c r="AM799" s="1">
        <v>0</v>
      </c>
      <c r="AN799" s="1">
        <v>0</v>
      </c>
      <c r="AO799" s="1">
        <v>0</v>
      </c>
      <c r="AP799" s="1">
        <v>0</v>
      </c>
      <c r="AQ799" s="1">
        <v>0</v>
      </c>
      <c r="AR799" s="1">
        <v>0</v>
      </c>
      <c r="AS799" s="1">
        <v>0</v>
      </c>
      <c r="AT799" s="1">
        <v>-0.008390940133316094</v>
      </c>
      <c r="AU799" s="1">
        <v>0</v>
      </c>
      <c r="AV799" s="1">
        <v>0</v>
      </c>
      <c r="AW799" s="1">
        <v>0</v>
      </c>
      <c r="AX799" s="1">
        <v>0</v>
      </c>
      <c r="AY799" s="1">
        <v>0</v>
      </c>
      <c r="AZ799" s="1">
        <v>0</v>
      </c>
      <c r="BA799" s="1">
        <v>0</v>
      </c>
      <c r="BB799" s="1">
        <v>0</v>
      </c>
      <c r="BC799" s="1">
        <v>0</v>
      </c>
      <c r="BD799" s="1">
        <v>0</v>
      </c>
      <c r="BE799" s="1">
        <v>0</v>
      </c>
      <c r="BF799" s="1">
        <v>0</v>
      </c>
      <c r="BG799" s="1">
        <v>0</v>
      </c>
    </row>
    <row r="800" spans="1:59">
      <c r="A800" s="11">
        <v>44550</v>
      </c>
      <c r="B800" s="1">
        <v>-0.01553475443871954</v>
      </c>
      <c r="C800" s="1">
        <v>-0.02603811828807723</v>
      </c>
      <c r="D800" s="1">
        <v>-0.01603302578412824</v>
      </c>
      <c r="E800" s="1">
        <v>-0.01415605770048778</v>
      </c>
      <c r="F800" s="1">
        <v>-0.01728355638937751</v>
      </c>
      <c r="G800" s="1">
        <v>-0.04061587764404551</v>
      </c>
      <c r="H800" s="1">
        <v>0.008986385438740196</v>
      </c>
      <c r="I800" s="1">
        <v>-0.05814904637878371</v>
      </c>
      <c r="J800" s="1">
        <v>-0.007789751295409264</v>
      </c>
      <c r="K800" s="1">
        <v>-0.00622082742390051</v>
      </c>
      <c r="L800" s="1">
        <v>-0.008009011202448124</v>
      </c>
      <c r="M800" s="1">
        <v>0.001734771492299503</v>
      </c>
      <c r="N800" s="1">
        <v>-0.02251825340223546</v>
      </c>
      <c r="O800" s="1">
        <v>-0.02864592065643246</v>
      </c>
      <c r="P800" s="1">
        <v>-0.03611514097898583</v>
      </c>
      <c r="Q800" s="1">
        <v>0.004574693514726169</v>
      </c>
      <c r="R800" s="1">
        <v>-0.005728783800771353</v>
      </c>
      <c r="S800" s="1">
        <v>-0.01314421462517457</v>
      </c>
      <c r="T800" s="1">
        <v>-0.009885211697247209</v>
      </c>
      <c r="U800" s="1">
        <v>-0.002811490482102497</v>
      </c>
      <c r="V800" s="1">
        <v>-0.02208274228276486</v>
      </c>
      <c r="W800" s="1">
        <v>-0.009628315062439219</v>
      </c>
      <c r="X800" s="1">
        <v>-0.008193981237032744</v>
      </c>
      <c r="Y800" s="1">
        <v>0.007672226423864448</v>
      </c>
      <c r="Z800" s="1">
        <v>-0.008956824212115744</v>
      </c>
      <c r="AA800" s="1">
        <v>-0.01798910602512305</v>
      </c>
      <c r="AB800" s="1">
        <v>-0.01516467430150514</v>
      </c>
      <c r="AC800" s="1">
        <v>-0.01952696168077095</v>
      </c>
      <c r="AD800" s="1">
        <v>-0.0366297410797809</v>
      </c>
      <c r="AE800" s="1">
        <v>-0.01648494873233586</v>
      </c>
      <c r="AF800" s="1">
        <v>-0.0275518527115669</v>
      </c>
      <c r="AG800" s="1">
        <v>-0.02498575788486557</v>
      </c>
      <c r="AH800" s="1">
        <v>-0.01672244354190555</v>
      </c>
      <c r="AI800" s="1">
        <v>-0.01201356839530809</v>
      </c>
      <c r="AJ800" s="1">
        <v>-0.01664959848846725</v>
      </c>
      <c r="AK800" s="1">
        <v>0.01194759088333019</v>
      </c>
      <c r="AL800" s="1">
        <v>-0.03701343020260595</v>
      </c>
      <c r="AM800" s="1">
        <v>-0.002949461951732069</v>
      </c>
      <c r="AN800" s="1">
        <v>0.02589109482585994</v>
      </c>
      <c r="AO800" s="1">
        <v>-0.02377824402569551</v>
      </c>
      <c r="AP800" s="1">
        <v>-0.03577520816107138</v>
      </c>
      <c r="AQ800" s="1">
        <v>-0.02726845706679804</v>
      </c>
      <c r="AR800" s="1">
        <v>-0.01861001378302451</v>
      </c>
      <c r="AS800" s="1">
        <v>-0.02686916726765765</v>
      </c>
      <c r="AT800" s="1">
        <v>0.01443588282212116</v>
      </c>
      <c r="AU800" s="1">
        <v>0.03335190749023753</v>
      </c>
      <c r="AV800" s="1">
        <v>-0.02270428547615055</v>
      </c>
      <c r="AW800" s="1">
        <v>-0.02337601187584382</v>
      </c>
      <c r="AX800" s="1">
        <v>-0.03498927121736173</v>
      </c>
      <c r="AY800" s="1">
        <v>-0.0459329713873059</v>
      </c>
      <c r="AZ800" s="1">
        <v>-0.03969127689474716</v>
      </c>
      <c r="BA800" s="1">
        <v>-0.00695920820788809</v>
      </c>
      <c r="BB800" s="1">
        <v>-0.02416997482623406</v>
      </c>
      <c r="BC800" s="1">
        <v>0.02833362199094092</v>
      </c>
      <c r="BD800" s="1">
        <v>0.00324321569331798</v>
      </c>
      <c r="BE800" s="1">
        <v>-0.04066347803176718</v>
      </c>
      <c r="BF800" s="1">
        <v>0.003649518225186776</v>
      </c>
      <c r="BG800" s="1">
        <v>0.01212559183758155</v>
      </c>
    </row>
    <row r="801" spans="1:59">
      <c r="A801" s="11">
        <v>44551</v>
      </c>
      <c r="B801" s="1">
        <v>0.002148375988211493</v>
      </c>
      <c r="C801" s="1">
        <v>0.02673422725980856</v>
      </c>
      <c r="D801" s="1">
        <v>0.00899301556434895</v>
      </c>
      <c r="E801" s="1">
        <v>0.06222383474484627</v>
      </c>
      <c r="F801" s="1">
        <v>0.01997864962192075</v>
      </c>
      <c r="G801" s="1">
        <v>0.04893180215976889</v>
      </c>
      <c r="H801" s="1">
        <v>0.05509525932777137</v>
      </c>
      <c r="I801" s="1">
        <v>0.06939133353855298</v>
      </c>
      <c r="J801" s="1">
        <v>0.006869519236427202</v>
      </c>
      <c r="K801" s="1">
        <v>0.001147613511409462</v>
      </c>
      <c r="L801" s="1">
        <v>0.004799050162595409</v>
      </c>
      <c r="M801" s="1">
        <v>-0.005705725685644758</v>
      </c>
      <c r="N801" s="1">
        <v>0.02762016841650428</v>
      </c>
      <c r="O801" s="1">
        <v>0.02368189138330279</v>
      </c>
      <c r="P801" s="1">
        <v>0.04542069992553976</v>
      </c>
      <c r="Q801" s="1">
        <v>0.02008125374079173</v>
      </c>
      <c r="R801" s="1">
        <v>0.01714795332415853</v>
      </c>
      <c r="S801" s="1">
        <v>0.0147952970304901</v>
      </c>
      <c r="T801" s="1">
        <v>0.02638180486542674</v>
      </c>
      <c r="U801" s="1">
        <v>0.01277374315893254</v>
      </c>
      <c r="V801" s="1">
        <v>0.02729865578337365</v>
      </c>
      <c r="W801" s="1">
        <v>0.009181796143497234</v>
      </c>
      <c r="X801" s="1">
        <v>0.007695838601030403</v>
      </c>
      <c r="Y801" s="1">
        <v>0.006593141349541476</v>
      </c>
      <c r="Z801" s="1">
        <v>0.01684008260853642</v>
      </c>
      <c r="AA801" s="1">
        <v>0.01396636048854338</v>
      </c>
      <c r="AB801" s="1">
        <v>0.01968763311863642</v>
      </c>
      <c r="AC801" s="1">
        <v>0.009928180502179584</v>
      </c>
      <c r="AD801" s="1">
        <v>0.03437944243347402</v>
      </c>
      <c r="AE801" s="1">
        <v>0.02757492827204122</v>
      </c>
      <c r="AF801" s="1">
        <v>0.029527236564312</v>
      </c>
      <c r="AG801" s="1">
        <v>0.02688584935259986</v>
      </c>
      <c r="AH801" s="1">
        <v>0.04945066417185018</v>
      </c>
      <c r="AI801" s="1">
        <v>0.02306909337126561</v>
      </c>
      <c r="AJ801" s="1">
        <v>0.03006234060517587</v>
      </c>
      <c r="AK801" s="1">
        <v>0.01882977879150105</v>
      </c>
      <c r="AL801" s="1">
        <v>0.07731504301213921</v>
      </c>
      <c r="AM801" s="1">
        <v>0.048919403289027</v>
      </c>
      <c r="AN801" s="1">
        <v>-0.03392333353729804</v>
      </c>
      <c r="AO801" s="1">
        <v>0.02243572732937449</v>
      </c>
      <c r="AP801" s="1">
        <v>0.04290915141279328</v>
      </c>
      <c r="AQ801" s="1">
        <v>0.03044940079547431</v>
      </c>
      <c r="AR801" s="1">
        <v>0.03111112389192217</v>
      </c>
      <c r="AS801" s="1">
        <v>0.03549988799135551</v>
      </c>
      <c r="AT801" s="1">
        <v>0.005972196329215196</v>
      </c>
      <c r="AU801" s="1">
        <v>0.02147913527741196</v>
      </c>
      <c r="AV801" s="1">
        <v>0.0214813978502455</v>
      </c>
      <c r="AW801" s="1">
        <v>0.009214116656112825</v>
      </c>
      <c r="AX801" s="1">
        <v>0.04288056302579579</v>
      </c>
      <c r="AY801" s="1">
        <v>0.02808422522285792</v>
      </c>
      <c r="AZ801" s="1">
        <v>0.03403308031323449</v>
      </c>
      <c r="BA801" s="1">
        <v>0.007194044798291666</v>
      </c>
      <c r="BB801" s="1">
        <v>0.05077381510987711</v>
      </c>
      <c r="BC801" s="1">
        <v>0.03909173875319283</v>
      </c>
      <c r="BD801" s="1">
        <v>0.003017208437180008</v>
      </c>
      <c r="BE801" s="1">
        <v>0.0330974958346173</v>
      </c>
      <c r="BF801" s="1">
        <v>0.03636372954845579</v>
      </c>
      <c r="BG801" s="1">
        <v>0.047921041279261</v>
      </c>
    </row>
    <row r="802" spans="1:59">
      <c r="A802" s="11">
        <v>44552</v>
      </c>
      <c r="B802" s="1">
        <v>0.02750061333326292</v>
      </c>
      <c r="C802" s="1">
        <v>0.005981623797260971</v>
      </c>
      <c r="D802" s="1">
        <v>0.000882386965648907</v>
      </c>
      <c r="E802" s="1">
        <v>-0.002564957484835317</v>
      </c>
      <c r="F802" s="1">
        <v>0.0036381058820254</v>
      </c>
      <c r="G802" s="1">
        <v>0.01342223895732331</v>
      </c>
      <c r="H802" s="1">
        <v>0.01256381478160362</v>
      </c>
      <c r="I802" s="1">
        <v>-0.04203940199395317</v>
      </c>
      <c r="J802" s="1">
        <v>-0.0004872464322133174</v>
      </c>
      <c r="K802" s="1">
        <v>0.001719527077607141</v>
      </c>
      <c r="L802" s="1">
        <v>0.02112721778890347</v>
      </c>
      <c r="M802" s="1">
        <v>0.007773517297751775</v>
      </c>
      <c r="N802" s="1">
        <v>0.008215952088647116</v>
      </c>
      <c r="O802" s="1">
        <v>0.002400677810738605</v>
      </c>
      <c r="P802" s="1">
        <v>0.01079774514222764</v>
      </c>
      <c r="Q802" s="1">
        <v>-0.004028571905895784</v>
      </c>
      <c r="R802" s="1">
        <v>0.0142288806115205</v>
      </c>
      <c r="S802" s="1">
        <v>0.008932493684775888</v>
      </c>
      <c r="T802" s="1">
        <v>0.02626389609630242</v>
      </c>
      <c r="U802" s="1">
        <v>0.01891894894375423</v>
      </c>
      <c r="V802" s="1">
        <v>0.009485201922612818</v>
      </c>
      <c r="W802" s="1">
        <v>0.00160552475295006</v>
      </c>
      <c r="X802" s="1">
        <v>-0.001347713139304818</v>
      </c>
      <c r="Y802" s="1">
        <v>0.01773140543603602</v>
      </c>
      <c r="Z802" s="1">
        <v>-0.0002557070974157361</v>
      </c>
      <c r="AA802" s="1">
        <v>0.003908024974088598</v>
      </c>
      <c r="AB802" s="1">
        <v>0.01305145756464099</v>
      </c>
      <c r="AC802" s="1">
        <v>0.006954922408509256</v>
      </c>
      <c r="AD802" s="1">
        <v>0.01429655114980521</v>
      </c>
      <c r="AE802" s="1">
        <v>0.01795587415733668</v>
      </c>
      <c r="AF802" s="1">
        <v>0.009283848211044887</v>
      </c>
      <c r="AG802" s="1">
        <v>-0.01122082544292946</v>
      </c>
      <c r="AH802" s="1">
        <v>0.006232759332085669</v>
      </c>
      <c r="AI802" s="1">
        <v>0.01805727410454572</v>
      </c>
      <c r="AJ802" s="1">
        <v>0.009795298614330594</v>
      </c>
      <c r="AK802" s="1">
        <v>0.01540700850942622</v>
      </c>
      <c r="AL802" s="1">
        <v>0.003701453791598919</v>
      </c>
      <c r="AM802" s="1">
        <v>0.01117803999518818</v>
      </c>
      <c r="AN802" s="1">
        <v>0.01017811755836351</v>
      </c>
      <c r="AO802" s="1">
        <v>0.001269838828518388</v>
      </c>
      <c r="AP802" s="1">
        <v>0.008870485354795621</v>
      </c>
      <c r="AQ802" s="1">
        <v>0.0009381592563395547</v>
      </c>
      <c r="AR802" s="1">
        <v>0.008045915857541219</v>
      </c>
      <c r="AS802" s="1">
        <v>0.0009936882945464909</v>
      </c>
      <c r="AT802" s="1">
        <v>0.0090357510853456</v>
      </c>
      <c r="AU802" s="1">
        <v>0.003726410767623367</v>
      </c>
      <c r="AV802" s="1">
        <v>0.02344415079947892</v>
      </c>
      <c r="AW802" s="1">
        <v>0.007713327318589425</v>
      </c>
      <c r="AX802" s="1">
        <v>0.07494705523716627</v>
      </c>
      <c r="AY802" s="1">
        <v>-0.006829238519435954</v>
      </c>
      <c r="AZ802" s="1">
        <v>0.02548448179453411</v>
      </c>
      <c r="BA802" s="1">
        <v>0.01420329206072291</v>
      </c>
      <c r="BB802" s="1">
        <v>-0.008350776637286228</v>
      </c>
      <c r="BC802" s="1">
        <v>-0.001066986458130303</v>
      </c>
      <c r="BD802" s="1">
        <v>0.001289357530803503</v>
      </c>
      <c r="BE802" s="1">
        <v>0.0235813051657856</v>
      </c>
      <c r="BF802" s="1">
        <v>0.00877192404054461</v>
      </c>
      <c r="BG802" s="1">
        <v>-0.02017482960366723</v>
      </c>
    </row>
    <row r="803" spans="1:59">
      <c r="A803" s="11">
        <v>44553</v>
      </c>
      <c r="B803" s="1">
        <v>0.001222969592528766</v>
      </c>
      <c r="C803" s="1">
        <v>0.008919221982969017</v>
      </c>
      <c r="D803" s="1">
        <v>0.006259900916566696</v>
      </c>
      <c r="E803" s="1">
        <v>0.01570749534430904</v>
      </c>
      <c r="F803" s="1">
        <v>0.0001841364158221559</v>
      </c>
      <c r="G803" s="1">
        <v>0.03399082058799818</v>
      </c>
      <c r="H803" s="1">
        <v>0.0213261192436931</v>
      </c>
      <c r="I803" s="1">
        <v>0.007215059172655192</v>
      </c>
      <c r="J803" s="1">
        <v>0.005363224606756534</v>
      </c>
      <c r="K803" s="1">
        <v>0.01211962168357239</v>
      </c>
      <c r="L803" s="1">
        <v>-0.00104553715939637</v>
      </c>
      <c r="M803" s="1">
        <v>0.001273650535734694</v>
      </c>
      <c r="N803" s="1">
        <v>0.004540250074520857</v>
      </c>
      <c r="O803" s="1">
        <v>0.01110381977104935</v>
      </c>
      <c r="P803" s="1">
        <v>0.005383476468074022</v>
      </c>
      <c r="Q803" s="1">
        <v>0.0315286795692713</v>
      </c>
      <c r="R803" s="1">
        <v>0.002659635448846842</v>
      </c>
      <c r="S803" s="1">
        <v>0.007547510840055338</v>
      </c>
      <c r="T803" s="1">
        <v>0.002470086468365773</v>
      </c>
      <c r="U803" s="1">
        <v>0.001316760899023439</v>
      </c>
      <c r="V803" s="1">
        <v>0.002833652952358712</v>
      </c>
      <c r="W803" s="1">
        <v>0.006412017505312173</v>
      </c>
      <c r="X803" s="1">
        <v>0.007422389730111556</v>
      </c>
      <c r="Y803" s="1">
        <v>0.003689079248106575</v>
      </c>
      <c r="Z803" s="1">
        <v>-0.002558516867919192</v>
      </c>
      <c r="AA803" s="1">
        <v>0.003573684375474562</v>
      </c>
      <c r="AB803" s="1">
        <v>0.01437393632521933</v>
      </c>
      <c r="AC803" s="1">
        <v>0.01130736224859596</v>
      </c>
      <c r="AD803" s="1">
        <v>0.007124640430032692</v>
      </c>
      <c r="AE803" s="1">
        <v>0.003295176667037714</v>
      </c>
      <c r="AF803" s="1">
        <v>0.01478310301240904</v>
      </c>
      <c r="AG803" s="1">
        <v>0.01449531805234971</v>
      </c>
      <c r="AH803" s="1">
        <v>0.003964277188307497</v>
      </c>
      <c r="AI803" s="1">
        <v>0.004471781809663122</v>
      </c>
      <c r="AJ803" s="1">
        <v>0.002923262611511879</v>
      </c>
      <c r="AK803" s="1">
        <v>-0.0002441446035595929</v>
      </c>
      <c r="AL803" s="1">
        <v>0.002253521527753932</v>
      </c>
      <c r="AM803" s="1">
        <v>0.008163189396716231</v>
      </c>
      <c r="AN803" s="1">
        <v>-0.01410575446711881</v>
      </c>
      <c r="AO803" s="1">
        <v>0.004109181567070186</v>
      </c>
      <c r="AP803" s="1">
        <v>0.01253386630935838</v>
      </c>
      <c r="AQ803" s="1">
        <v>0.008434878101384102</v>
      </c>
      <c r="AR803" s="1">
        <v>0.01482342297688555</v>
      </c>
      <c r="AS803" s="1">
        <v>0.005625416472977429</v>
      </c>
      <c r="AT803" s="1">
        <v>0.002034013935032775</v>
      </c>
      <c r="AU803" s="1">
        <v>-0.009281335418191095</v>
      </c>
      <c r="AV803" s="1">
        <v>0.01073062197567642</v>
      </c>
      <c r="AW803" s="1">
        <v>0.01687058879032244</v>
      </c>
      <c r="AX803" s="1">
        <v>0.05761886305530961</v>
      </c>
      <c r="AY803" s="1">
        <v>0.01277014838347523</v>
      </c>
      <c r="AZ803" s="1">
        <v>0.0114974901729088</v>
      </c>
      <c r="BA803" s="1">
        <v>0.002529715126277088</v>
      </c>
      <c r="BB803" s="1">
        <v>-0.002449816836124441</v>
      </c>
      <c r="BC803" s="1">
        <v>-0.03061953402330009</v>
      </c>
      <c r="BD803" s="1">
        <v>-0.002217547384640417</v>
      </c>
      <c r="BE803" s="1">
        <v>-0.01704576360409693</v>
      </c>
      <c r="BF803" s="1">
        <v>0.008695646490050501</v>
      </c>
      <c r="BG803" s="1">
        <v>0.02470831360830061</v>
      </c>
    </row>
    <row r="804" spans="1:59">
      <c r="A804" s="11">
        <v>44554</v>
      </c>
      <c r="B804" s="1">
        <v>0</v>
      </c>
      <c r="C804" s="1">
        <v>0</v>
      </c>
      <c r="D804" s="1">
        <v>0</v>
      </c>
      <c r="E804" s="1">
        <v>0</v>
      </c>
      <c r="F804" s="1">
        <v>0</v>
      </c>
      <c r="G804" s="1">
        <v>0</v>
      </c>
      <c r="H804" s="1">
        <v>-0.004366024589622208</v>
      </c>
      <c r="I804" s="1">
        <v>0</v>
      </c>
      <c r="J804" s="1">
        <v>0</v>
      </c>
      <c r="K804" s="1">
        <v>0</v>
      </c>
      <c r="L804" s="1">
        <v>0</v>
      </c>
      <c r="M804" s="1">
        <v>0</v>
      </c>
      <c r="N804" s="1">
        <v>0</v>
      </c>
      <c r="O804" s="1">
        <v>0</v>
      </c>
      <c r="P804" s="1">
        <v>0</v>
      </c>
      <c r="Q804" s="1">
        <v>0</v>
      </c>
      <c r="R804" s="1">
        <v>0</v>
      </c>
      <c r="S804" s="1">
        <v>0.04368321309700129</v>
      </c>
      <c r="T804" s="1">
        <v>0</v>
      </c>
      <c r="U804" s="1">
        <v>0</v>
      </c>
      <c r="V804" s="1">
        <v>0</v>
      </c>
      <c r="W804" s="1">
        <v>-0.0007964221161970153</v>
      </c>
      <c r="X804" s="1">
        <v>-0.0004465059416024486</v>
      </c>
      <c r="Y804" s="1">
        <v>0</v>
      </c>
      <c r="Z804" s="1">
        <v>0</v>
      </c>
      <c r="AA804" s="1">
        <v>0</v>
      </c>
      <c r="AB804" s="1">
        <v>-0.004093595341797984</v>
      </c>
      <c r="AC804" s="1">
        <v>0</v>
      </c>
      <c r="AD804" s="1">
        <v>0</v>
      </c>
      <c r="AE804" s="1">
        <v>0</v>
      </c>
      <c r="AF804" s="1">
        <v>0</v>
      </c>
      <c r="AG804" s="1">
        <v>0</v>
      </c>
      <c r="AH804" s="1">
        <v>0</v>
      </c>
      <c r="AI804" s="1">
        <v>0</v>
      </c>
      <c r="AJ804" s="1">
        <v>0</v>
      </c>
      <c r="AK804" s="1">
        <v>0</v>
      </c>
      <c r="AL804" s="1">
        <v>0</v>
      </c>
      <c r="AM804" s="1">
        <v>0</v>
      </c>
      <c r="AN804" s="1">
        <v>0</v>
      </c>
      <c r="AO804" s="1">
        <v>0</v>
      </c>
      <c r="AP804" s="1">
        <v>0</v>
      </c>
      <c r="AQ804" s="1">
        <v>0</v>
      </c>
      <c r="AR804" s="1">
        <v>0</v>
      </c>
      <c r="AS804" s="1">
        <v>0</v>
      </c>
      <c r="AT804" s="1">
        <v>0</v>
      </c>
      <c r="AU804" s="1">
        <v>0</v>
      </c>
      <c r="AV804" s="1">
        <v>0</v>
      </c>
      <c r="AW804" s="1">
        <v>0</v>
      </c>
      <c r="AX804" s="1">
        <v>0</v>
      </c>
      <c r="AY804" s="1">
        <v>0</v>
      </c>
      <c r="AZ804" s="1">
        <v>0</v>
      </c>
      <c r="BA804" s="1">
        <v>0</v>
      </c>
      <c r="BB804" s="1">
        <v>0</v>
      </c>
      <c r="BC804" s="1">
        <v>0</v>
      </c>
      <c r="BD804" s="1">
        <v>0</v>
      </c>
      <c r="BE804" s="1">
        <v>0</v>
      </c>
      <c r="BF804" s="1">
        <v>0</v>
      </c>
      <c r="BG804" s="1">
        <v>0</v>
      </c>
    </row>
    <row r="805" spans="1:59">
      <c r="A805" s="11">
        <v>44556</v>
      </c>
      <c r="B805" s="1">
        <v>0</v>
      </c>
      <c r="C805" s="1">
        <v>0</v>
      </c>
      <c r="D805" s="1">
        <v>0</v>
      </c>
      <c r="E805" s="1">
        <v>0</v>
      </c>
      <c r="F805" s="1">
        <v>0</v>
      </c>
      <c r="G805" s="1">
        <v>0</v>
      </c>
      <c r="H805" s="1">
        <v>0</v>
      </c>
      <c r="I805" s="1">
        <v>0</v>
      </c>
      <c r="J805" s="1">
        <v>0</v>
      </c>
      <c r="K805" s="1">
        <v>0</v>
      </c>
      <c r="L805" s="1">
        <v>0.02396164396408862</v>
      </c>
      <c r="M805" s="1">
        <v>0</v>
      </c>
      <c r="N805" s="1">
        <v>0</v>
      </c>
      <c r="O805" s="1">
        <v>0</v>
      </c>
      <c r="P805" s="1">
        <v>0</v>
      </c>
      <c r="Q805" s="1">
        <v>0.004747969029085253</v>
      </c>
      <c r="R805" s="1">
        <v>0</v>
      </c>
      <c r="S805" s="1">
        <v>0</v>
      </c>
      <c r="T805" s="1">
        <v>0</v>
      </c>
      <c r="U805" s="1">
        <v>0</v>
      </c>
      <c r="V805" s="1">
        <v>0</v>
      </c>
      <c r="W805" s="1">
        <v>0</v>
      </c>
      <c r="X805" s="1">
        <v>0</v>
      </c>
      <c r="Y805" s="1">
        <v>0.001395099592230498</v>
      </c>
      <c r="Z805" s="1">
        <v>0</v>
      </c>
      <c r="AA805" s="1">
        <v>0</v>
      </c>
      <c r="AB805" s="1">
        <v>0</v>
      </c>
      <c r="AC805" s="1">
        <v>0</v>
      </c>
      <c r="AD805" s="1">
        <v>0</v>
      </c>
      <c r="AE805" s="1">
        <v>0</v>
      </c>
      <c r="AF805" s="1">
        <v>0</v>
      </c>
      <c r="AG805" s="1">
        <v>0</v>
      </c>
      <c r="AH805" s="1">
        <v>0</v>
      </c>
      <c r="AI805" s="1">
        <v>0</v>
      </c>
      <c r="AJ805" s="1">
        <v>0</v>
      </c>
      <c r="AK805" s="1">
        <v>0</v>
      </c>
      <c r="AL805" s="1">
        <v>0</v>
      </c>
      <c r="AM805" s="1">
        <v>0</v>
      </c>
      <c r="AN805" s="1">
        <v>0</v>
      </c>
      <c r="AO805" s="1">
        <v>0</v>
      </c>
      <c r="AP805" s="1">
        <v>0</v>
      </c>
      <c r="AQ805" s="1">
        <v>0</v>
      </c>
      <c r="AR805" s="1">
        <v>0</v>
      </c>
      <c r="AS805" s="1">
        <v>0</v>
      </c>
      <c r="AT805" s="1">
        <v>0.006893220395446154</v>
      </c>
      <c r="AU805" s="1">
        <v>0</v>
      </c>
      <c r="AV805" s="1">
        <v>0</v>
      </c>
      <c r="AW805" s="1">
        <v>0</v>
      </c>
      <c r="AX805" s="1">
        <v>0</v>
      </c>
      <c r="AY805" s="1">
        <v>0</v>
      </c>
      <c r="AZ805" s="1">
        <v>0</v>
      </c>
      <c r="BA805" s="1">
        <v>0</v>
      </c>
      <c r="BB805" s="1">
        <v>0</v>
      </c>
      <c r="BC805" s="1">
        <v>0</v>
      </c>
      <c r="BD805" s="1">
        <v>0</v>
      </c>
      <c r="BE805" s="1">
        <v>0</v>
      </c>
      <c r="BF805" s="1">
        <v>0</v>
      </c>
      <c r="BG805" s="1">
        <v>0</v>
      </c>
    </row>
    <row r="806" spans="1:59">
      <c r="A806" s="11">
        <v>44557</v>
      </c>
      <c r="B806" s="1">
        <v>0.01652782915572115</v>
      </c>
      <c r="C806" s="1">
        <v>0.008840304891907236</v>
      </c>
      <c r="D806" s="1">
        <v>0.01708583700416333</v>
      </c>
      <c r="E806" s="1">
        <v>0.05624744255531566</v>
      </c>
      <c r="F806" s="1">
        <v>-0.008178022851368039</v>
      </c>
      <c r="G806" s="1">
        <v>0.09082771663679501</v>
      </c>
      <c r="H806" s="1">
        <v>0</v>
      </c>
      <c r="I806" s="1">
        <v>-0.01744486145570334</v>
      </c>
      <c r="J806" s="1">
        <v>0.006304480296893233</v>
      </c>
      <c r="K806" s="1">
        <v>-0.00616703765875759</v>
      </c>
      <c r="L806" s="1">
        <v>0.004249829588458542</v>
      </c>
      <c r="M806" s="1">
        <v>0.02380206251124073</v>
      </c>
      <c r="N806" s="1">
        <v>0.02085979905430446</v>
      </c>
      <c r="O806" s="1">
        <v>0.01227401603053146</v>
      </c>
      <c r="P806" s="1">
        <v>-0.01317637243113778</v>
      </c>
      <c r="Q806" s="1">
        <v>0.05212857703346541</v>
      </c>
      <c r="R806" s="1">
        <v>0.01976124447766936</v>
      </c>
      <c r="S806" s="1">
        <v>0</v>
      </c>
      <c r="T806" s="1">
        <v>0.05343527135807458</v>
      </c>
      <c r="U806" s="1">
        <v>0.006262592512743081</v>
      </c>
      <c r="V806" s="1">
        <v>0.01085663711353813</v>
      </c>
      <c r="W806" s="1">
        <v>0</v>
      </c>
      <c r="X806" s="1">
        <v>0</v>
      </c>
      <c r="Y806" s="1">
        <v>0.01135968764651252</v>
      </c>
      <c r="Z806" s="1">
        <v>0.009041389795254151</v>
      </c>
      <c r="AA806" s="1">
        <v>0.005723137242890974</v>
      </c>
      <c r="AB806" s="1">
        <v>0</v>
      </c>
      <c r="AC806" s="1">
        <v>0.009394234761105347</v>
      </c>
      <c r="AD806" s="1">
        <v>0.02347022805880727</v>
      </c>
      <c r="AE806" s="1">
        <v>0.02092993318875092</v>
      </c>
      <c r="AF806" s="1">
        <v>0.01149246120913716</v>
      </c>
      <c r="AG806" s="1">
        <v>0.03263334554376351</v>
      </c>
      <c r="AH806" s="1">
        <v>0.03208299240505252</v>
      </c>
      <c r="AI806" s="1">
        <v>0.02318571247654932</v>
      </c>
      <c r="AJ806" s="1">
        <v>0.01676051988586158</v>
      </c>
      <c r="AK806" s="1">
        <v>-0.001579624641110722</v>
      </c>
      <c r="AL806" s="1">
        <v>-0.004088249889589446</v>
      </c>
      <c r="AM806" s="1">
        <v>0.04402845570725433</v>
      </c>
      <c r="AN806" s="1">
        <v>0.008346028688001939</v>
      </c>
      <c r="AO806" s="1">
        <v>0.01586430959003993</v>
      </c>
      <c r="AP806" s="1">
        <v>0.005358023116438737</v>
      </c>
      <c r="AQ806" s="1">
        <v>0.0171932813192055</v>
      </c>
      <c r="AR806" s="1">
        <v>0</v>
      </c>
      <c r="AS806" s="1">
        <v>0.02007242461921255</v>
      </c>
      <c r="AT806" s="1">
        <v>0.003179530132233044</v>
      </c>
      <c r="AU806" s="1">
        <v>0.0002676077468413141</v>
      </c>
      <c r="AV806" s="1">
        <v>0.02974171388339575</v>
      </c>
      <c r="AW806" s="1">
        <v>0.02063605352562226</v>
      </c>
      <c r="AX806" s="1">
        <v>0.02524839149906666</v>
      </c>
      <c r="AY806" s="1">
        <v>0.01357898971391536</v>
      </c>
      <c r="AZ806" s="1">
        <v>0.02923261555022183</v>
      </c>
      <c r="BA806" s="1">
        <v>0.008316912114132435</v>
      </c>
      <c r="BB806" s="1">
        <v>0.008633590907749511</v>
      </c>
      <c r="BC806" s="1">
        <v>-0.007468116827414661</v>
      </c>
      <c r="BD806" s="1">
        <v>0.009104535287476789</v>
      </c>
      <c r="BE806" s="1">
        <v>-0.002071510581397651</v>
      </c>
      <c r="BF806" s="1">
        <v>0</v>
      </c>
      <c r="BG806" s="1">
        <v>-0.00803756441932546</v>
      </c>
    </row>
    <row r="807" spans="1:59">
      <c r="A807" s="11">
        <v>44558</v>
      </c>
      <c r="B807" s="1">
        <v>-0.006998457071084818</v>
      </c>
      <c r="C807" s="1">
        <v>0.004982934377802062</v>
      </c>
      <c r="D807" s="1">
        <v>0.008700808821841877</v>
      </c>
      <c r="E807" s="1">
        <v>-0.007838861810590347</v>
      </c>
      <c r="F807" s="1">
        <v>0.005843719029521299</v>
      </c>
      <c r="G807" s="1">
        <v>-0.01190667248827759</v>
      </c>
      <c r="H807" s="1">
        <v>0</v>
      </c>
      <c r="I807" s="1">
        <v>-0.01535288911876465</v>
      </c>
      <c r="J807" s="1">
        <v>0.001927778375947709</v>
      </c>
      <c r="K807" s="1">
        <v>0.01758181957465044</v>
      </c>
      <c r="L807" s="1">
        <v>0.001982009993630296</v>
      </c>
      <c r="M807" s="1">
        <v>0.002076541654708164</v>
      </c>
      <c r="N807" s="1">
        <v>0.00726541595515573</v>
      </c>
      <c r="O807" s="1">
        <v>0.007870620255400418</v>
      </c>
      <c r="P807" s="1">
        <v>0.02698863636363646</v>
      </c>
      <c r="Q807" s="1">
        <v>-0.02131409832467701</v>
      </c>
      <c r="R807" s="1">
        <v>-0.003056322177357185</v>
      </c>
      <c r="S807" s="1">
        <v>0</v>
      </c>
      <c r="T807" s="1">
        <v>-0.00454211180289199</v>
      </c>
      <c r="U807" s="1">
        <v>-0.01091418146936751</v>
      </c>
      <c r="V807" s="1">
        <v>-0.001324161232606924</v>
      </c>
      <c r="W807" s="1">
        <v>0</v>
      </c>
      <c r="X807" s="1">
        <v>0</v>
      </c>
      <c r="Y807" s="1">
        <v>-0.001271525461200573</v>
      </c>
      <c r="Z807" s="1">
        <v>-0.002097071505486436</v>
      </c>
      <c r="AA807" s="1">
        <v>0.003034824345632847</v>
      </c>
      <c r="AB807" s="1">
        <v>0</v>
      </c>
      <c r="AC807" s="1">
        <v>0.009906395488672004</v>
      </c>
      <c r="AD807" s="1">
        <v>-0.001696800189098568</v>
      </c>
      <c r="AE807" s="1">
        <v>-0.006560230203374151</v>
      </c>
      <c r="AF807" s="1">
        <v>0.001920326589386789</v>
      </c>
      <c r="AG807" s="1">
        <v>0.00011557151126107</v>
      </c>
      <c r="AH807" s="1">
        <v>-0.01267340343072254</v>
      </c>
      <c r="AI807" s="1">
        <v>-0.003504199606520708</v>
      </c>
      <c r="AJ807" s="1">
        <v>0.004626186006716937</v>
      </c>
      <c r="AK807" s="1">
        <v>-0.003930671261292984</v>
      </c>
      <c r="AL807" s="1">
        <v>-0.002976071158224292</v>
      </c>
      <c r="AM807" s="1">
        <v>-0.02013259846297133</v>
      </c>
      <c r="AN807" s="1">
        <v>-0.02010135202564334</v>
      </c>
      <c r="AO807" s="1">
        <v>0.0004972628581665361</v>
      </c>
      <c r="AP807" s="1">
        <v>0.002113245211037285</v>
      </c>
      <c r="AQ807" s="1">
        <v>-0.001827371087450569</v>
      </c>
      <c r="AR807" s="1">
        <v>0</v>
      </c>
      <c r="AS807" s="1">
        <v>0.01870966434651233</v>
      </c>
      <c r="AT807" s="1">
        <v>-0.003816842563038714</v>
      </c>
      <c r="AU807" s="1">
        <v>-0.003211069806478339</v>
      </c>
      <c r="AV807" s="1">
        <v>-0.01477032096232578</v>
      </c>
      <c r="AW807" s="1">
        <v>0.0004515675993224111</v>
      </c>
      <c r="AX807" s="1">
        <v>-0.005000275342793459</v>
      </c>
      <c r="AY807" s="1">
        <v>0.001435439578616471</v>
      </c>
      <c r="AZ807" s="1">
        <v>-0.01245542498244356</v>
      </c>
      <c r="BA807" s="1">
        <v>0.006886845778490525</v>
      </c>
      <c r="BB807" s="1">
        <v>-0.01692909509791496</v>
      </c>
      <c r="BC807" s="1">
        <v>0.004070612650197925</v>
      </c>
      <c r="BD807" s="1">
        <v>0.01435063709918039</v>
      </c>
      <c r="BE807" s="1">
        <v>-0.005634210929504557</v>
      </c>
      <c r="BF807" s="1">
        <v>0</v>
      </c>
      <c r="BG807" s="1">
        <v>0</v>
      </c>
    </row>
    <row r="808" spans="1:59">
      <c r="A808" s="11">
        <v>44559</v>
      </c>
      <c r="B808" s="1">
        <v>0.005125628540319616</v>
      </c>
      <c r="C808" s="1">
        <v>0.005128998171780585</v>
      </c>
      <c r="D808" s="1">
        <v>0.007344893457052137</v>
      </c>
      <c r="E808" s="1">
        <v>-0.03192947818825009</v>
      </c>
      <c r="F808" s="1">
        <v>-0.0085549217086347</v>
      </c>
      <c r="G808" s="1">
        <v>0.01238258122421509</v>
      </c>
      <c r="H808" s="1">
        <v>0.01048622590481307</v>
      </c>
      <c r="I808" s="1">
        <v>-0.02360632963263398</v>
      </c>
      <c r="J808" s="1">
        <v>-0.00577210881934842</v>
      </c>
      <c r="K808" s="1">
        <v>0.0106718731111124</v>
      </c>
      <c r="L808" s="1">
        <v>0.01812348015201981</v>
      </c>
      <c r="M808" s="1">
        <v>0.005543344259840488</v>
      </c>
      <c r="N808" s="1">
        <v>0.009692321783616231</v>
      </c>
      <c r="O808" s="1">
        <v>-0.0006332914148146074</v>
      </c>
      <c r="P808" s="1">
        <v>0.0008298417509509104</v>
      </c>
      <c r="Q808" s="1">
        <v>-0.0009219279496638366</v>
      </c>
      <c r="R808" s="1">
        <v>0.01121910669945558</v>
      </c>
      <c r="S808" s="1">
        <v>0.01393550749747985</v>
      </c>
      <c r="T808" s="1">
        <v>0.002021893861776647</v>
      </c>
      <c r="U808" s="1">
        <v>0.000385824979870053</v>
      </c>
      <c r="V808" s="1">
        <v>0.001915289978992707</v>
      </c>
      <c r="W808" s="1">
        <v>0.003719387295697985</v>
      </c>
      <c r="X808" s="1">
        <v>0.00379720941514905</v>
      </c>
      <c r="Y808" s="1">
        <v>0.004031733869177767</v>
      </c>
      <c r="Z808" s="1">
        <v>0.01018915967077261</v>
      </c>
      <c r="AA808" s="1">
        <v>-0.0005043398228430362</v>
      </c>
      <c r="AB808" s="1">
        <v>0.01180442430021778</v>
      </c>
      <c r="AC808" s="1">
        <v>0.001469931260372981</v>
      </c>
      <c r="AD808" s="1">
        <v>0.002324574846290783</v>
      </c>
      <c r="AE808" s="1">
        <v>0.007555953654905689</v>
      </c>
      <c r="AF808" s="1">
        <v>0.001117996456008408</v>
      </c>
      <c r="AG808" s="1">
        <v>-0.009473741458414398</v>
      </c>
      <c r="AH808" s="1">
        <v>0.01743758614970714</v>
      </c>
      <c r="AI808" s="1">
        <v>0.00205140240696311</v>
      </c>
      <c r="AJ808" s="1">
        <v>-0.0005837963316520645</v>
      </c>
      <c r="AK808" s="1">
        <v>-0.0002784364742586254</v>
      </c>
      <c r="AL808" s="1">
        <v>-0.01955748417645065</v>
      </c>
      <c r="AM808" s="1">
        <v>-0.01058627147380331</v>
      </c>
      <c r="AN808" s="1">
        <v>-0.007412428614425481</v>
      </c>
      <c r="AO808" s="1">
        <v>0.0003480677847900182</v>
      </c>
      <c r="AP808" s="1">
        <v>0.0001834906837308026</v>
      </c>
      <c r="AQ808" s="1">
        <v>0</v>
      </c>
      <c r="AR808" s="1">
        <v>0.002808974626221428</v>
      </c>
      <c r="AS808" s="1">
        <v>-0.02327425332563415</v>
      </c>
      <c r="AT808" s="1">
        <v>0.01083092516539952</v>
      </c>
      <c r="AU808" s="1">
        <v>-0.01718119363735116</v>
      </c>
      <c r="AV808" s="1">
        <v>-0.00282028252427069</v>
      </c>
      <c r="AW808" s="1">
        <v>-0.009377827925802773</v>
      </c>
      <c r="AX808" s="1">
        <v>-0.00209471027618402</v>
      </c>
      <c r="AY808" s="1">
        <v>0.007166727966706254</v>
      </c>
      <c r="AZ808" s="1">
        <v>0.01627338901758968</v>
      </c>
      <c r="BA808" s="1">
        <v>0.005249138162791267</v>
      </c>
      <c r="BB808" s="1">
        <v>0.00178008377601202</v>
      </c>
      <c r="BC808" s="1">
        <v>0.004176840480089927</v>
      </c>
      <c r="BD808" s="1">
        <v>-0.0004900972137886761</v>
      </c>
      <c r="BE808" s="1">
        <v>0.01198843628411916</v>
      </c>
      <c r="BF808" s="1">
        <v>0</v>
      </c>
      <c r="BG808" s="1">
        <v>0.04186363165117024</v>
      </c>
    </row>
    <row r="809" spans="1:59">
      <c r="A809" s="11">
        <v>44560</v>
      </c>
      <c r="B809" s="1">
        <v>-0.001345666817686997</v>
      </c>
      <c r="C809" s="1">
        <v>-0.003912201943757965</v>
      </c>
      <c r="D809" s="1">
        <v>-0.002289143740130561</v>
      </c>
      <c r="E809" s="1">
        <v>-0.02097666751369109</v>
      </c>
      <c r="F809" s="1">
        <v>-0.003289007054622983</v>
      </c>
      <c r="G809" s="1">
        <v>-0.03997710319386016</v>
      </c>
      <c r="H809" s="1">
        <v>0.009056468467958378</v>
      </c>
      <c r="I809" s="1">
        <v>0.09724330343469112</v>
      </c>
      <c r="J809" s="1">
        <v>0.003870379876210306</v>
      </c>
      <c r="K809" s="1">
        <v>-0.01583866431058223</v>
      </c>
      <c r="L809" s="1">
        <v>-0.008296585007919965</v>
      </c>
      <c r="M809" s="1">
        <v>-0.006798643366390689</v>
      </c>
      <c r="N809" s="1">
        <v>-0.007255239441148142</v>
      </c>
      <c r="O809" s="1">
        <v>-0.004857388619571967</v>
      </c>
      <c r="P809" s="1">
        <v>-0.01022659429046291</v>
      </c>
      <c r="Q809" s="1">
        <v>0.06914797836916176</v>
      </c>
      <c r="R809" s="1">
        <v>-0.007224376740026517</v>
      </c>
      <c r="S809" s="1">
        <v>-0.008669527997003379</v>
      </c>
      <c r="T809" s="1">
        <v>-0.01897799938817557</v>
      </c>
      <c r="U809" s="1">
        <v>-0.003426508378692517</v>
      </c>
      <c r="V809" s="1">
        <v>0.005072793479891091</v>
      </c>
      <c r="W809" s="1">
        <v>0.003970622077126729</v>
      </c>
      <c r="X809" s="1">
        <v>-0.001780204138488894</v>
      </c>
      <c r="Y809" s="1">
        <v>-0.001585105803967424</v>
      </c>
      <c r="Z809" s="1">
        <v>-0.002206427830805158</v>
      </c>
      <c r="AA809" s="1">
        <v>-0.00050459430984795</v>
      </c>
      <c r="AB809" s="1">
        <v>0.007187466664888786</v>
      </c>
      <c r="AC809" s="1">
        <v>-0.001947719743709331</v>
      </c>
      <c r="AD809" s="1">
        <v>-0.005760592415445798</v>
      </c>
      <c r="AE809" s="1">
        <v>-0.01146957492711975</v>
      </c>
      <c r="AF809" s="1">
        <v>-0.001595389998354624</v>
      </c>
      <c r="AG809" s="1">
        <v>0.004140616142903397</v>
      </c>
      <c r="AH809" s="1">
        <v>0.002618588346570583</v>
      </c>
      <c r="AI809" s="1">
        <v>-0.00769137846217649</v>
      </c>
      <c r="AJ809" s="1">
        <v>-0.005970288664174261</v>
      </c>
      <c r="AK809" s="1">
        <v>0.002538816267418254</v>
      </c>
      <c r="AL809" s="1">
        <v>0.08923889917941552</v>
      </c>
      <c r="AM809" s="1">
        <v>-0.01383305924200917</v>
      </c>
      <c r="AN809" s="1">
        <v>0.01424101263343003</v>
      </c>
      <c r="AO809" s="1">
        <v>-0.001192657760903604</v>
      </c>
      <c r="AP809" s="1">
        <v>-0.004125477870048577</v>
      </c>
      <c r="AQ809" s="1">
        <v>0.0009154029840168221</v>
      </c>
      <c r="AR809" s="1">
        <v>-0.005602317340708707</v>
      </c>
      <c r="AS809" s="1">
        <v>-0.005835585130707588</v>
      </c>
      <c r="AT809" s="1">
        <v>0.0009911786426792801</v>
      </c>
      <c r="AU809" s="1">
        <v>-0.004097215715356262</v>
      </c>
      <c r="AV809" s="1">
        <v>-0.01101515124155961</v>
      </c>
      <c r="AW809" s="1">
        <v>0.003037445020214635</v>
      </c>
      <c r="AX809" s="1">
        <v>-0.01459226838364613</v>
      </c>
      <c r="AY809" s="1">
        <v>-0.001897486163352835</v>
      </c>
      <c r="AZ809" s="1">
        <v>-0.001258276001496861</v>
      </c>
      <c r="BA809" s="1">
        <v>-0.002274651941136518</v>
      </c>
      <c r="BB809" s="1">
        <v>0.004403811449532613</v>
      </c>
      <c r="BC809" s="1">
        <v>-0.002854521325690196</v>
      </c>
      <c r="BD809" s="1">
        <v>0.003223222696871586</v>
      </c>
      <c r="BE809" s="1">
        <v>-0.001650328971033344</v>
      </c>
      <c r="BF809" s="1">
        <v>0.008620684068885165</v>
      </c>
      <c r="BG809" s="1">
        <v>-0.01814646626732452</v>
      </c>
    </row>
    <row r="810" spans="1:59">
      <c r="A810" s="11">
        <v>44561</v>
      </c>
      <c r="B810" s="1">
        <v>-0.001844064887228547</v>
      </c>
      <c r="C810" s="1">
        <v>-0.002903100822600924</v>
      </c>
      <c r="D810" s="1">
        <v>-0.0002548884922772832</v>
      </c>
      <c r="E810" s="1">
        <v>-0.008611781278416442</v>
      </c>
      <c r="F810" s="1">
        <v>-0.01142940021638961</v>
      </c>
      <c r="G810" s="1">
        <v>0.02479702772787462</v>
      </c>
      <c r="H810" s="1">
        <v>-0.008975184988119445</v>
      </c>
      <c r="I810" s="1">
        <v>-0.03414909359454044</v>
      </c>
      <c r="J810" s="1">
        <v>0</v>
      </c>
      <c r="K810" s="1">
        <v>0.008276706213398377</v>
      </c>
      <c r="L810" s="1">
        <v>0</v>
      </c>
      <c r="M810" s="1">
        <v>0.006720967144589807</v>
      </c>
      <c r="N810" s="1">
        <v>-0.002473718591034402</v>
      </c>
      <c r="O810" s="1">
        <v>0.00339556421867071</v>
      </c>
      <c r="P810" s="1">
        <v>-0.003825733297506462</v>
      </c>
      <c r="Q810" s="1">
        <v>0</v>
      </c>
      <c r="R810" s="1">
        <v>-0.003183714388310999</v>
      </c>
      <c r="S810" s="1">
        <v>-0.001524434286990339</v>
      </c>
      <c r="T810" s="1">
        <v>-0.001056256976019632</v>
      </c>
      <c r="U810" s="1">
        <v>-0.009061475144276687</v>
      </c>
      <c r="V810" s="1">
        <v>-0.00395010881253155</v>
      </c>
      <c r="W810" s="1">
        <v>0.0007906477189814076</v>
      </c>
      <c r="X810" s="1">
        <v>0.0001114523030669723</v>
      </c>
      <c r="Y810" s="1">
        <v>0</v>
      </c>
      <c r="Z810" s="1">
        <v>-0.002021718835493069</v>
      </c>
      <c r="AA810" s="1">
        <v>-0.0008201934854110693</v>
      </c>
      <c r="AB810" s="1">
        <v>-0.01127316340390072</v>
      </c>
      <c r="AC810" s="1">
        <v>0.005175710829832925</v>
      </c>
      <c r="AD810" s="1">
        <v>-0.01815944766620781</v>
      </c>
      <c r="AE810" s="1">
        <v>-0.008733871680841276</v>
      </c>
      <c r="AF810" s="1">
        <v>-0.001438157952870389</v>
      </c>
      <c r="AG810" s="1">
        <v>-0.02326048202107267</v>
      </c>
      <c r="AH810" s="1">
        <v>-0.00688524076083441</v>
      </c>
      <c r="AI810" s="1">
        <v>-0.008841082829752933</v>
      </c>
      <c r="AJ810" s="1">
        <v>0.00261139500512364</v>
      </c>
      <c r="AK810" s="1">
        <v>-0.01576569457215016</v>
      </c>
      <c r="AL810" s="1">
        <v>-0.01898796673986092</v>
      </c>
      <c r="AM810" s="1">
        <v>-0.005914813226368554</v>
      </c>
      <c r="AN810" s="1">
        <v>0.01113014310684979</v>
      </c>
      <c r="AO810" s="1">
        <v>-0.002388085323934086</v>
      </c>
      <c r="AP810" s="1">
        <v>-0.00359013737283187</v>
      </c>
      <c r="AQ810" s="1">
        <v>-0.003200801456439306</v>
      </c>
      <c r="AR810" s="1">
        <v>0.002816992637964866</v>
      </c>
      <c r="AS810" s="1">
        <v>-0.006359081076983908</v>
      </c>
      <c r="AT810" s="1">
        <v>0</v>
      </c>
      <c r="AU810" s="1">
        <v>-0.006308431978858997</v>
      </c>
      <c r="AV810" s="1">
        <v>0.01617996551385192</v>
      </c>
      <c r="AW810" s="1">
        <v>-0.007570339359739164</v>
      </c>
      <c r="AX810" s="1">
        <v>-0.01266884082385999</v>
      </c>
      <c r="AY810" s="1">
        <v>0.007129259125629339</v>
      </c>
      <c r="AZ810" s="1">
        <v>0.01865161598258891</v>
      </c>
      <c r="BA810" s="1">
        <v>-0.004539700557033677</v>
      </c>
      <c r="BB810" s="1">
        <v>-0.01742246016670412</v>
      </c>
      <c r="BC810" s="1">
        <v>0.0004907237976172762</v>
      </c>
      <c r="BD810" s="1">
        <v>0.0106168799375006</v>
      </c>
      <c r="BE810" s="1">
        <v>-0.001534922316270282</v>
      </c>
      <c r="BF810" s="1">
        <v>-0.008547003055805247</v>
      </c>
      <c r="BG810" s="1">
        <v>-0.001980211887235739</v>
      </c>
    </row>
    <row r="811" spans="1:59">
      <c r="A811" s="11">
        <v>44563</v>
      </c>
      <c r="B811" s="1">
        <v>0</v>
      </c>
      <c r="C811" s="1">
        <v>0</v>
      </c>
      <c r="D811" s="1">
        <v>0</v>
      </c>
      <c r="E811" s="1">
        <v>0</v>
      </c>
      <c r="F811" s="1">
        <v>0</v>
      </c>
      <c r="G811" s="1">
        <v>0</v>
      </c>
      <c r="H811" s="1">
        <v>0</v>
      </c>
      <c r="I811" s="1">
        <v>0</v>
      </c>
      <c r="J811" s="1">
        <v>0</v>
      </c>
      <c r="K811" s="1">
        <v>0</v>
      </c>
      <c r="L811" s="1">
        <v>-0.01471985792202646</v>
      </c>
      <c r="M811" s="1">
        <v>0</v>
      </c>
      <c r="N811" s="1">
        <v>0</v>
      </c>
      <c r="O811" s="1">
        <v>0</v>
      </c>
      <c r="P811" s="1">
        <v>0</v>
      </c>
      <c r="Q811" s="1">
        <v>0.07136958604228627</v>
      </c>
      <c r="R811" s="1">
        <v>0</v>
      </c>
      <c r="S811" s="1">
        <v>0</v>
      </c>
      <c r="T811" s="1">
        <v>0</v>
      </c>
      <c r="U811" s="1">
        <v>0</v>
      </c>
      <c r="V811" s="1">
        <v>0</v>
      </c>
      <c r="W811" s="1">
        <v>0</v>
      </c>
      <c r="X811" s="1">
        <v>0</v>
      </c>
      <c r="Y811" s="1">
        <v>0.003968989886497187</v>
      </c>
      <c r="Z811" s="1">
        <v>0</v>
      </c>
      <c r="AA811" s="1">
        <v>0</v>
      </c>
      <c r="AB811" s="1">
        <v>0</v>
      </c>
      <c r="AC811" s="1">
        <v>0</v>
      </c>
      <c r="AD811" s="1">
        <v>0</v>
      </c>
      <c r="AE811" s="1">
        <v>0</v>
      </c>
      <c r="AF811" s="1">
        <v>0</v>
      </c>
      <c r="AG811" s="1">
        <v>0</v>
      </c>
      <c r="AH811" s="1">
        <v>0</v>
      </c>
      <c r="AI811" s="1">
        <v>0</v>
      </c>
      <c r="AJ811" s="1">
        <v>0</v>
      </c>
      <c r="AK811" s="1">
        <v>0</v>
      </c>
      <c r="AL811" s="1">
        <v>0</v>
      </c>
      <c r="AM811" s="1">
        <v>0</v>
      </c>
      <c r="AN811" s="1">
        <v>0</v>
      </c>
      <c r="AO811" s="1">
        <v>0</v>
      </c>
      <c r="AP811" s="1">
        <v>0</v>
      </c>
      <c r="AQ811" s="1">
        <v>0</v>
      </c>
      <c r="AR811" s="1">
        <v>0</v>
      </c>
      <c r="AS811" s="1">
        <v>0</v>
      </c>
      <c r="AT811" s="1">
        <v>0.0217561885502342</v>
      </c>
      <c r="AU811" s="1">
        <v>0</v>
      </c>
      <c r="AV811" s="1">
        <v>0</v>
      </c>
      <c r="AW811" s="1">
        <v>0</v>
      </c>
      <c r="AX811" s="1">
        <v>0</v>
      </c>
      <c r="AY811" s="1">
        <v>0</v>
      </c>
      <c r="AZ811" s="1">
        <v>0</v>
      </c>
      <c r="BA811" s="1">
        <v>0</v>
      </c>
      <c r="BB811" s="1">
        <v>0</v>
      </c>
      <c r="BC811" s="1">
        <v>0</v>
      </c>
      <c r="BD811" s="1">
        <v>0</v>
      </c>
      <c r="BE811" s="1">
        <v>0</v>
      </c>
      <c r="BF811" s="1">
        <v>0</v>
      </c>
      <c r="BG811" s="1">
        <v>0</v>
      </c>
    </row>
    <row r="812" spans="1:59">
      <c r="A812" s="11">
        <v>44564</v>
      </c>
      <c r="B812" s="1">
        <v>-0.01207895304275586</v>
      </c>
      <c r="C812" s="1">
        <v>-0.002055032755645558</v>
      </c>
      <c r="D812" s="1">
        <v>0.005269837751550099</v>
      </c>
      <c r="E812" s="1">
        <v>0.04405845632794425</v>
      </c>
      <c r="F812" s="1">
        <v>0.02211832089888621</v>
      </c>
      <c r="G812" s="1">
        <v>-0.05990824110958548</v>
      </c>
      <c r="H812" s="1">
        <v>0</v>
      </c>
      <c r="I812" s="1">
        <v>0.01338493413280872</v>
      </c>
      <c r="J812" s="1">
        <v>-0.007228872024016897</v>
      </c>
      <c r="K812" s="1">
        <v>-0.0003547665210353879</v>
      </c>
      <c r="L812" s="1">
        <v>-0.007040022465421791</v>
      </c>
      <c r="M812" s="1">
        <v>-0.00174373172225839</v>
      </c>
      <c r="N812" s="1">
        <v>0.00958085348756077</v>
      </c>
      <c r="O812" s="1">
        <v>-0.008037164090599291</v>
      </c>
      <c r="P812" s="1">
        <v>-0.003448016562798473</v>
      </c>
      <c r="Q812" s="1">
        <v>-0.003849025203464973</v>
      </c>
      <c r="R812" s="1">
        <v>0.003780483887217745</v>
      </c>
      <c r="S812" s="1">
        <v>0</v>
      </c>
      <c r="T812" s="1">
        <v>-0.07312182672421619</v>
      </c>
      <c r="U812" s="1">
        <v>0.002730096535268567</v>
      </c>
      <c r="V812" s="1">
        <v>-0.01924058456538102</v>
      </c>
      <c r="W812" s="1">
        <v>0</v>
      </c>
      <c r="X812" s="1">
        <v>0</v>
      </c>
      <c r="Y812" s="1">
        <v>-0.0004744169493261507</v>
      </c>
      <c r="Z812" s="1">
        <v>0.0073435651806808</v>
      </c>
      <c r="AA812" s="1">
        <v>0.02115565872221126</v>
      </c>
      <c r="AB812" s="1">
        <v>0</v>
      </c>
      <c r="AC812" s="1">
        <v>-0.002954418140358239</v>
      </c>
      <c r="AD812" s="1">
        <v>-0.00993744929654039</v>
      </c>
      <c r="AE812" s="1">
        <v>-0.01839346909327433</v>
      </c>
      <c r="AF812" s="1">
        <v>0.0118418568473988</v>
      </c>
      <c r="AG812" s="1">
        <v>0.00651108191367844</v>
      </c>
      <c r="AH812" s="1">
        <v>0.01027969008216889</v>
      </c>
      <c r="AI812" s="1">
        <v>-0.004668339526492815</v>
      </c>
      <c r="AJ812" s="1">
        <v>0.03040764765462556</v>
      </c>
      <c r="AK812" s="1">
        <v>-0.008415787968382604</v>
      </c>
      <c r="AL812" s="1">
        <v>-0.01120067089943366</v>
      </c>
      <c r="AM812" s="1">
        <v>0.02414068474354969</v>
      </c>
      <c r="AN812" s="1">
        <v>-0.04064345732081809</v>
      </c>
      <c r="AO812" s="1">
        <v>0.03840016295816251</v>
      </c>
      <c r="AP812" s="1">
        <v>0.01552098614080188</v>
      </c>
      <c r="AQ812" s="1">
        <v>0.03990831073434009</v>
      </c>
      <c r="AR812" s="1">
        <v>0</v>
      </c>
      <c r="AS812" s="1">
        <v>0.003446043889792305</v>
      </c>
      <c r="AT812" s="1">
        <v>0.0169060624207289</v>
      </c>
      <c r="AU812" s="1">
        <v>0.005796462886106468</v>
      </c>
      <c r="AV812" s="1">
        <v>-0.0223654321244352</v>
      </c>
      <c r="AW812" s="1">
        <v>-0.010476090065481</v>
      </c>
      <c r="AX812" s="1">
        <v>0.1353166841897706</v>
      </c>
      <c r="AY812" s="1">
        <v>0.002359567522435269</v>
      </c>
      <c r="AZ812" s="1">
        <v>0.002158448504491428</v>
      </c>
      <c r="BA812" s="1">
        <v>0.0002787775710895168</v>
      </c>
      <c r="BB812" s="1">
        <v>0.003248793819222717</v>
      </c>
      <c r="BC812" s="1">
        <v>-0.004332928391495683</v>
      </c>
      <c r="BD812" s="1">
        <v>-0.0002764957877878782</v>
      </c>
      <c r="BE812" s="1">
        <v>-0.001537281924602785</v>
      </c>
      <c r="BF812" s="1">
        <v>0</v>
      </c>
      <c r="BG812" s="1">
        <v>0.07671961572348485</v>
      </c>
    </row>
    <row r="813" spans="1:59">
      <c r="A813" s="11">
        <v>44565</v>
      </c>
      <c r="B813" s="1">
        <v>-0.02351830179482917</v>
      </c>
      <c r="C813" s="1">
        <v>0.03277836360266928</v>
      </c>
      <c r="D813" s="1">
        <v>0.02418192630691585</v>
      </c>
      <c r="E813" s="1">
        <v>-0.03873806650308964</v>
      </c>
      <c r="F813" s="1">
        <v>-0.0169155870059795</v>
      </c>
      <c r="G813" s="1">
        <v>0.02476260150247778</v>
      </c>
      <c r="H813" s="1">
        <v>-0.01698129572954421</v>
      </c>
      <c r="I813" s="1">
        <v>-0.006811760371600584</v>
      </c>
      <c r="J813" s="1">
        <v>-0.00242726938972071</v>
      </c>
      <c r="K813" s="1">
        <v>-0.01155713880990927</v>
      </c>
      <c r="L813" s="1">
        <v>0.004762672006308311</v>
      </c>
      <c r="M813" s="1">
        <v>-0.004376322538136912</v>
      </c>
      <c r="N813" s="1">
        <v>0.02065408435110538</v>
      </c>
      <c r="O813" s="1">
        <v>0.01855012694812563</v>
      </c>
      <c r="P813" s="1">
        <v>0</v>
      </c>
      <c r="Q813" s="1">
        <v>0.009686747593154355</v>
      </c>
      <c r="R813" s="1">
        <v>0.008181782511921698</v>
      </c>
      <c r="S813" s="1">
        <v>0.00155893506284599</v>
      </c>
      <c r="T813" s="1">
        <v>-0.03296108200350845</v>
      </c>
      <c r="U813" s="1">
        <v>-0.00453552851707506</v>
      </c>
      <c r="V813" s="1">
        <v>0.0001498398885462215</v>
      </c>
      <c r="W813" s="1">
        <v>-0.003161141523561062</v>
      </c>
      <c r="X813" s="1">
        <v>0.05093058339382384</v>
      </c>
      <c r="Y813" s="1">
        <v>-0.02705341746277901</v>
      </c>
      <c r="Z813" s="1">
        <v>-0.003582087926399025</v>
      </c>
      <c r="AA813" s="1">
        <v>0.03790964716381673</v>
      </c>
      <c r="AB813" s="1">
        <v>0.04414227303516283</v>
      </c>
      <c r="AC813" s="1">
        <v>0.02153181006918348</v>
      </c>
      <c r="AD813" s="1">
        <v>-0.01739083052129498</v>
      </c>
      <c r="AE813" s="1">
        <v>-0.03072791909432993</v>
      </c>
      <c r="AF813" s="1">
        <v>0.02704416508652052</v>
      </c>
      <c r="AG813" s="1">
        <v>-0.005937288695254117</v>
      </c>
      <c r="AH813" s="1">
        <v>-0.002602818347818281</v>
      </c>
      <c r="AI813" s="1">
        <v>-0.01714701011543018</v>
      </c>
      <c r="AJ813" s="1">
        <v>0.03633484549353083</v>
      </c>
      <c r="AK813" s="1">
        <v>-0.01041225832225612</v>
      </c>
      <c r="AL813" s="1">
        <v>-0.03020666421598561</v>
      </c>
      <c r="AM813" s="1">
        <v>-0.02758875546873396</v>
      </c>
      <c r="AN813" s="1">
        <v>-0.03742280739919879</v>
      </c>
      <c r="AO813" s="1">
        <v>0.03683606405277517</v>
      </c>
      <c r="AP813" s="1">
        <v>0.03447964853711816</v>
      </c>
      <c r="AQ813" s="1">
        <v>0.0445521976913108</v>
      </c>
      <c r="AR813" s="1">
        <v>0.009550450815838829</v>
      </c>
      <c r="AS813" s="1">
        <v>0.02894515656529539</v>
      </c>
      <c r="AT813" s="1">
        <v>-0.005575982934962753</v>
      </c>
      <c r="AU813" s="1">
        <v>-0.006586149595568469</v>
      </c>
      <c r="AV813" s="1">
        <v>0.01166584811002425</v>
      </c>
      <c r="AW813" s="1">
        <v>0.002775164841347877</v>
      </c>
      <c r="AX813" s="1">
        <v>-0.041832696836128</v>
      </c>
      <c r="AY813" s="1">
        <v>0.01129942437403009</v>
      </c>
      <c r="AZ813" s="1">
        <v>0.01333392808255929</v>
      </c>
      <c r="BA813" s="1">
        <v>-0.0226567110138719</v>
      </c>
      <c r="BB813" s="1">
        <v>-0.005032941744060992</v>
      </c>
      <c r="BC813" s="1">
        <v>-0.01124894001242527</v>
      </c>
      <c r="BD813" s="1">
        <v>-0.01832016350533505</v>
      </c>
      <c r="BE813" s="1">
        <v>-0.01770582253821418</v>
      </c>
      <c r="BF813" s="1">
        <v>0.001724136813777033</v>
      </c>
      <c r="BG813" s="1">
        <v>0.02457000082157745</v>
      </c>
    </row>
    <row r="814" spans="1:59">
      <c r="A814" s="11">
        <v>44566</v>
      </c>
      <c r="B814" s="1">
        <v>-0.004493097286600745</v>
      </c>
      <c r="C814" s="1">
        <v>-0.001661633011482033</v>
      </c>
      <c r="D814" s="1">
        <v>-0.0009081663881920221</v>
      </c>
      <c r="E814" s="1">
        <v>-0.05726356721585413</v>
      </c>
      <c r="F814" s="1">
        <v>-0.018893091563845</v>
      </c>
      <c r="G814" s="1">
        <v>-0.1048848443288996</v>
      </c>
      <c r="H814" s="1">
        <v>-0.02571965428418233</v>
      </c>
      <c r="I814" s="1">
        <v>0.01338245346426592</v>
      </c>
      <c r="J814" s="1">
        <v>-0.01216547710871618</v>
      </c>
      <c r="K814" s="1">
        <v>-0.007435855931197555</v>
      </c>
      <c r="L814" s="1">
        <v>-0.007217875689365827</v>
      </c>
      <c r="M814" s="1">
        <v>-0.02536190889484324</v>
      </c>
      <c r="N814" s="1">
        <v>-0.01531400122000148</v>
      </c>
      <c r="O814" s="1">
        <v>-0.01109484411512518</v>
      </c>
      <c r="P814" s="1">
        <v>0.01263007098277069</v>
      </c>
      <c r="Q814" s="1">
        <v>-0.01484460290191481</v>
      </c>
      <c r="R814" s="1">
        <v>-0.006569554616511097</v>
      </c>
      <c r="S814" s="1">
        <v>-0.000545605563903595</v>
      </c>
      <c r="T814" s="1">
        <v>-0.05789407495132748</v>
      </c>
      <c r="U814" s="1">
        <v>-0.04682983111591976</v>
      </c>
      <c r="V814" s="1">
        <v>-0.003893151556396468</v>
      </c>
      <c r="W814" s="1">
        <v>-0.009513708583419156</v>
      </c>
      <c r="X814" s="1">
        <v>-0.006786849430831521</v>
      </c>
      <c r="Y814" s="1">
        <v>-0.01449905767886783</v>
      </c>
      <c r="Z814" s="1">
        <v>-0.003405895411397131</v>
      </c>
      <c r="AA814" s="1">
        <v>-0.01828195966581159</v>
      </c>
      <c r="AB814" s="1">
        <v>0.01542779201839184</v>
      </c>
      <c r="AC814" s="1">
        <v>-0.01063549337547376</v>
      </c>
      <c r="AD814" s="1">
        <v>-0.04815922479166512</v>
      </c>
      <c r="AE814" s="1">
        <v>-0.04359873490469079</v>
      </c>
      <c r="AF814" s="1">
        <v>-0.004773700390700242</v>
      </c>
      <c r="AG814" s="1">
        <v>-0.03672773718954081</v>
      </c>
      <c r="AH814" s="1">
        <v>-0.02111517419461462</v>
      </c>
      <c r="AI814" s="1">
        <v>-0.03838789886786886</v>
      </c>
      <c r="AJ814" s="1">
        <v>0.007865812431259167</v>
      </c>
      <c r="AK814" s="1">
        <v>-0.03997294072047808</v>
      </c>
      <c r="AL814" s="1">
        <v>-0.02192624732213411</v>
      </c>
      <c r="AM814" s="1">
        <v>-0.05756216561834082</v>
      </c>
      <c r="AN814" s="1">
        <v>0.02017237030695962</v>
      </c>
      <c r="AO814" s="1">
        <v>-0.01621202717873105</v>
      </c>
      <c r="AP814" s="1">
        <v>-0.02031475226814172</v>
      </c>
      <c r="AQ814" s="1">
        <v>-0.009712767614056816</v>
      </c>
      <c r="AR814" s="1">
        <v>-0.004451904619166558</v>
      </c>
      <c r="AS814" s="1">
        <v>-0.008900109279127211</v>
      </c>
      <c r="AT814" s="1">
        <v>-0.01403767367121911</v>
      </c>
      <c r="AU814" s="1">
        <v>-0.0162982986514304</v>
      </c>
      <c r="AV814" s="1">
        <v>-0.05189067874816922</v>
      </c>
      <c r="AW814" s="1">
        <v>-0.0391553645660554</v>
      </c>
      <c r="AX814" s="1">
        <v>-0.05347121367683638</v>
      </c>
      <c r="AY814" s="1">
        <v>-0.03584732188888606</v>
      </c>
      <c r="AZ814" s="1">
        <v>-0.04119501457299291</v>
      </c>
      <c r="BA814" s="1">
        <v>-0.002464822702932801</v>
      </c>
      <c r="BB814" s="1">
        <v>-0.05274094864288503</v>
      </c>
      <c r="BC814" s="1">
        <v>-0.03379832770012847</v>
      </c>
      <c r="BD814" s="1">
        <v>0.01352114997788867</v>
      </c>
      <c r="BE814" s="1">
        <v>-0.07119606042901261</v>
      </c>
      <c r="BF814" s="1">
        <v>-0.005163507847363191</v>
      </c>
      <c r="BG814" s="1">
        <v>0.02218229044500375</v>
      </c>
    </row>
    <row r="815" spans="1:59">
      <c r="A815" s="11">
        <v>44567</v>
      </c>
      <c r="B815" s="1">
        <v>-0.0001479626156208891</v>
      </c>
      <c r="C815" s="1">
        <v>0.01847528733823833</v>
      </c>
      <c r="D815" s="1">
        <v>0.0114032221784961</v>
      </c>
      <c r="E815" s="1">
        <v>0.0005876006951239798</v>
      </c>
      <c r="F815" s="1">
        <v>-0.006710981961323137</v>
      </c>
      <c r="G815" s="1">
        <v>-0.001354633608421252</v>
      </c>
      <c r="H815" s="1">
        <v>-0.002561112514415487</v>
      </c>
      <c r="I815" s="1">
        <v>0.04514685891363368</v>
      </c>
      <c r="J815" s="1">
        <v>0.006896692644455138</v>
      </c>
      <c r="K815" s="1">
        <v>0.01854811881251006</v>
      </c>
      <c r="L815" s="1">
        <v>-0.006944776283698828</v>
      </c>
      <c r="M815" s="1">
        <v>-0.0002183238028028445</v>
      </c>
      <c r="N815" s="1">
        <v>-0.01988436289646489</v>
      </c>
      <c r="O815" s="1">
        <v>0.01397125421215972</v>
      </c>
      <c r="P815" s="1">
        <v>0.02475069836333077</v>
      </c>
      <c r="Q815" s="1">
        <v>-0.02084995315549731</v>
      </c>
      <c r="R815" s="1">
        <v>0.004278970304818719</v>
      </c>
      <c r="S815" s="1">
        <v>0.01263505254528563</v>
      </c>
      <c r="T815" s="1">
        <v>0.03463042128276461</v>
      </c>
      <c r="U815" s="1">
        <v>-0.0007446853322041758</v>
      </c>
      <c r="V815" s="1">
        <v>-0.002029443816104592</v>
      </c>
      <c r="W815" s="1">
        <v>0.01787629059877194</v>
      </c>
      <c r="X815" s="1">
        <v>0.0212470233372537</v>
      </c>
      <c r="Y815" s="1">
        <v>-0.002777432348742837</v>
      </c>
      <c r="Z815" s="1">
        <v>-0.0003164547663612183</v>
      </c>
      <c r="AA815" s="1">
        <v>0.01062399211268472</v>
      </c>
      <c r="AB815" s="1">
        <v>0.02604574640288626</v>
      </c>
      <c r="AC815" s="1">
        <v>-0.0003910711940211531</v>
      </c>
      <c r="AD815" s="1">
        <v>0.01735262038375129</v>
      </c>
      <c r="AE815" s="1">
        <v>-0.004169987799655495</v>
      </c>
      <c r="AF815" s="1">
        <v>0.02816030896959676</v>
      </c>
      <c r="AG815" s="1">
        <v>0.02557293297947738</v>
      </c>
      <c r="AH815" s="1">
        <v>0.003150758306635471</v>
      </c>
      <c r="AI815" s="1">
        <v>-0.007901936539154275</v>
      </c>
      <c r="AJ815" s="1">
        <v>0.04017192063511477</v>
      </c>
      <c r="AK815" s="1">
        <v>-0.02507407847155718</v>
      </c>
      <c r="AL815" s="1">
        <v>0.01843715299877791</v>
      </c>
      <c r="AM815" s="1">
        <v>0.02079390671286285</v>
      </c>
      <c r="AN815" s="1">
        <v>-0.01420099340402159</v>
      </c>
      <c r="AO815" s="1">
        <v>0.03851415765237332</v>
      </c>
      <c r="AP815" s="1">
        <v>0.01633752320064286</v>
      </c>
      <c r="AQ815" s="1">
        <v>0.04861409820103701</v>
      </c>
      <c r="AR815" s="1">
        <v>-0.01928451622723526</v>
      </c>
      <c r="AS815" s="1">
        <v>0.01459267611069226</v>
      </c>
      <c r="AT815" s="1">
        <v>0.01260888397252113</v>
      </c>
      <c r="AU815" s="1">
        <v>0.008424546603306826</v>
      </c>
      <c r="AV815" s="1">
        <v>-0.02495659132494121</v>
      </c>
      <c r="AW815" s="1">
        <v>0.01354819894038828</v>
      </c>
      <c r="AX815" s="1">
        <v>-0.02152337383085412</v>
      </c>
      <c r="AY815" s="1">
        <v>0.005794343048685535</v>
      </c>
      <c r="AZ815" s="1">
        <v>-0.002490722120908284</v>
      </c>
      <c r="BA815" s="1">
        <v>-0.04092391559806974</v>
      </c>
      <c r="BB815" s="1">
        <v>0.0004139207753235397</v>
      </c>
      <c r="BC815" s="1">
        <v>0.005629553187631364</v>
      </c>
      <c r="BD815" s="1">
        <v>-0.002779214799133789</v>
      </c>
      <c r="BE815" s="1">
        <v>0.01648593348932614</v>
      </c>
      <c r="BF815" s="1">
        <v>-0.02595154021838486</v>
      </c>
      <c r="BG815" s="1">
        <v>0.01642228529865641</v>
      </c>
    </row>
    <row r="816" spans="1:59">
      <c r="A816" s="11">
        <v>44568</v>
      </c>
      <c r="B816" s="1">
        <v>0.003107904359068048</v>
      </c>
      <c r="C816" s="1">
        <v>0.01585229267955701</v>
      </c>
      <c r="D816" s="1">
        <v>0.02900318167559712</v>
      </c>
      <c r="E816" s="1">
        <v>-0.03105039903252349</v>
      </c>
      <c r="F816" s="1">
        <v>-0.004287778294336242</v>
      </c>
      <c r="G816" s="1">
        <v>-0.02548199242213334</v>
      </c>
      <c r="H816" s="1">
        <v>-0.008492960358713608</v>
      </c>
      <c r="I816" s="1">
        <v>0.02511253552988557</v>
      </c>
      <c r="J816" s="1">
        <v>-0.03131124464181589</v>
      </c>
      <c r="K816" s="1">
        <v>-0.003094262242369195</v>
      </c>
      <c r="L816" s="1">
        <v>0</v>
      </c>
      <c r="M816" s="1">
        <v>-0.02477253436640703</v>
      </c>
      <c r="N816" s="1">
        <v>-0.009180436062151465</v>
      </c>
      <c r="O816" s="1">
        <v>0.01085590025217553</v>
      </c>
      <c r="P816" s="1">
        <v>0.01382490156653859</v>
      </c>
      <c r="Q816" s="1">
        <v>0</v>
      </c>
      <c r="R816" s="1">
        <v>-0.04060680138138839</v>
      </c>
      <c r="S816" s="1">
        <v>0.00218791404410501</v>
      </c>
      <c r="T816" s="1">
        <v>0.002101910367612314</v>
      </c>
      <c r="U816" s="1">
        <v>-0.003973024919069701</v>
      </c>
      <c r="V816" s="1">
        <v>-0.013782164531292</v>
      </c>
      <c r="W816" s="1">
        <v>0.006290899038696507</v>
      </c>
      <c r="X816" s="1">
        <v>0.008468351439616439</v>
      </c>
      <c r="Y816" s="1">
        <v>0</v>
      </c>
      <c r="Z816" s="1">
        <v>0.004051726899792607</v>
      </c>
      <c r="AA816" s="1">
        <v>0.009908167831686576</v>
      </c>
      <c r="AB816" s="1">
        <v>0.01615386236772953</v>
      </c>
      <c r="AC816" s="1">
        <v>0.005977629184904742</v>
      </c>
      <c r="AD816" s="1">
        <v>-0.03677088147780649</v>
      </c>
      <c r="AE816" s="1">
        <v>-0.01050387361000438</v>
      </c>
      <c r="AF816" s="1">
        <v>0.01218972485262704</v>
      </c>
      <c r="AG816" s="1">
        <v>-0.002015228681273573</v>
      </c>
      <c r="AH816" s="1">
        <v>-0.01860355385662171</v>
      </c>
      <c r="AI816" s="1">
        <v>0.0005097284130899382</v>
      </c>
      <c r="AJ816" s="1">
        <v>0.02908148566841651</v>
      </c>
      <c r="AK816" s="1">
        <v>-0.02210410626332648</v>
      </c>
      <c r="AL816" s="1">
        <v>0.02561192893455444</v>
      </c>
      <c r="AM816" s="1">
        <v>-0.03304006042012453</v>
      </c>
      <c r="AN816" s="1">
        <v>0.01604671546183134</v>
      </c>
      <c r="AO816" s="1">
        <v>0.01432646236463353</v>
      </c>
      <c r="AP816" s="1">
        <v>0.01386684425672713</v>
      </c>
      <c r="AQ816" s="1">
        <v>0.02155348161473092</v>
      </c>
      <c r="AR816" s="1">
        <v>0.007694536752314241</v>
      </c>
      <c r="AS816" s="1">
        <v>0.0009482993186538113</v>
      </c>
      <c r="AT816" s="1">
        <v>0</v>
      </c>
      <c r="AU816" s="1">
        <v>0.01253136011337741</v>
      </c>
      <c r="AV816" s="1">
        <v>-0.05281060012486594</v>
      </c>
      <c r="AW816" s="1">
        <v>0.008209643843971604</v>
      </c>
      <c r="AX816" s="1">
        <v>-0.03544656745171682</v>
      </c>
      <c r="AY816" s="1">
        <v>-0.04704750580056494</v>
      </c>
      <c r="AZ816" s="1">
        <v>-0.008464591409327094</v>
      </c>
      <c r="BA816" s="1">
        <v>-0.02352809726242433</v>
      </c>
      <c r="BB816" s="1">
        <v>-0.04220630208765774</v>
      </c>
      <c r="BC816" s="1">
        <v>0.02982792225828623</v>
      </c>
      <c r="BD816" s="1">
        <v>0.009545594746808383</v>
      </c>
      <c r="BE816" s="1">
        <v>-0.03671538097135119</v>
      </c>
      <c r="BF816" s="1">
        <v>-0.01953817523385748</v>
      </c>
      <c r="BG816" s="1">
        <v>0.02192728604959693</v>
      </c>
    </row>
    <row r="817" spans="1:59">
      <c r="A817" s="11">
        <v>44570</v>
      </c>
      <c r="B817" s="1">
        <v>0</v>
      </c>
      <c r="C817" s="1">
        <v>0</v>
      </c>
      <c r="D817" s="1">
        <v>0</v>
      </c>
      <c r="E817" s="1">
        <v>0</v>
      </c>
      <c r="F817" s="1">
        <v>0</v>
      </c>
      <c r="G817" s="1">
        <v>0</v>
      </c>
      <c r="H817" s="1">
        <v>0</v>
      </c>
      <c r="I817" s="1">
        <v>0</v>
      </c>
      <c r="J817" s="1">
        <v>0</v>
      </c>
      <c r="K817" s="1">
        <v>0</v>
      </c>
      <c r="L817" s="1">
        <v>0.001311210017979736</v>
      </c>
      <c r="M817" s="1">
        <v>0</v>
      </c>
      <c r="N817" s="1">
        <v>0</v>
      </c>
      <c r="O817" s="1">
        <v>0</v>
      </c>
      <c r="P817" s="1">
        <v>0</v>
      </c>
      <c r="Q817" s="1">
        <v>0.02705102089395495</v>
      </c>
      <c r="R817" s="1">
        <v>0</v>
      </c>
      <c r="S817" s="1">
        <v>0</v>
      </c>
      <c r="T817" s="1">
        <v>0</v>
      </c>
      <c r="U817" s="1">
        <v>0</v>
      </c>
      <c r="V817" s="1">
        <v>0</v>
      </c>
      <c r="W817" s="1">
        <v>0</v>
      </c>
      <c r="X817" s="1">
        <v>0</v>
      </c>
      <c r="Y817" s="1">
        <v>0.02093040691116177</v>
      </c>
      <c r="Z817" s="1">
        <v>0</v>
      </c>
      <c r="AA817" s="1">
        <v>0</v>
      </c>
      <c r="AB817" s="1">
        <v>0</v>
      </c>
      <c r="AC817" s="1">
        <v>0</v>
      </c>
      <c r="AD817" s="1">
        <v>0</v>
      </c>
      <c r="AE817" s="1">
        <v>0</v>
      </c>
      <c r="AF817" s="1">
        <v>0</v>
      </c>
      <c r="AG817" s="1">
        <v>0</v>
      </c>
      <c r="AH817" s="1">
        <v>0</v>
      </c>
      <c r="AI817" s="1">
        <v>0</v>
      </c>
      <c r="AJ817" s="1">
        <v>0</v>
      </c>
      <c r="AK817" s="1">
        <v>0</v>
      </c>
      <c r="AL817" s="1">
        <v>0</v>
      </c>
      <c r="AM817" s="1">
        <v>0</v>
      </c>
      <c r="AN817" s="1">
        <v>0</v>
      </c>
      <c r="AO817" s="1">
        <v>0</v>
      </c>
      <c r="AP817" s="1">
        <v>0</v>
      </c>
      <c r="AQ817" s="1">
        <v>0</v>
      </c>
      <c r="AR817" s="1">
        <v>0</v>
      </c>
      <c r="AS817" s="1">
        <v>0</v>
      </c>
      <c r="AT817" s="1">
        <v>0.006355668984113105</v>
      </c>
      <c r="AU817" s="1">
        <v>0</v>
      </c>
      <c r="AV817" s="1">
        <v>0</v>
      </c>
      <c r="AW817" s="1">
        <v>0</v>
      </c>
      <c r="AX817" s="1">
        <v>0</v>
      </c>
      <c r="AY817" s="1">
        <v>0</v>
      </c>
      <c r="AZ817" s="1">
        <v>0</v>
      </c>
      <c r="BA817" s="1">
        <v>0</v>
      </c>
      <c r="BB817" s="1">
        <v>0</v>
      </c>
      <c r="BC817" s="1">
        <v>0</v>
      </c>
      <c r="BD817" s="1">
        <v>0</v>
      </c>
      <c r="BE817" s="1">
        <v>0</v>
      </c>
      <c r="BF817" s="1">
        <v>0</v>
      </c>
      <c r="BG817" s="1">
        <v>0</v>
      </c>
    </row>
    <row r="818" spans="1:59">
      <c r="A818" s="11">
        <v>44571</v>
      </c>
      <c r="B818" s="1">
        <v>-0.00221300467573915</v>
      </c>
      <c r="C818" s="1">
        <v>0.01206563041050401</v>
      </c>
      <c r="D818" s="1">
        <v>-0.01913455167586908</v>
      </c>
      <c r="E818" s="1">
        <v>0</v>
      </c>
      <c r="F818" s="1">
        <v>-0.006570176170610398</v>
      </c>
      <c r="G818" s="1">
        <v>-0.01690202628321136</v>
      </c>
      <c r="H818" s="1">
        <v>0.01195220497376326</v>
      </c>
      <c r="I818" s="1">
        <v>-0.01163234369644262</v>
      </c>
      <c r="J818" s="1">
        <v>-0.02474751256499774</v>
      </c>
      <c r="K818" s="1">
        <v>0.001272041791280154</v>
      </c>
      <c r="L818" s="1">
        <v>-0.001145848204428424</v>
      </c>
      <c r="M818" s="1">
        <v>-0.03241455314449082</v>
      </c>
      <c r="N818" s="1">
        <v>-0.008465049996942531</v>
      </c>
      <c r="O818" s="1">
        <v>-0.02127220022190079</v>
      </c>
      <c r="P818" s="1">
        <v>0.04251335266439682</v>
      </c>
      <c r="Q818" s="1">
        <v>0.01825368551112727</v>
      </c>
      <c r="R818" s="1">
        <v>0.002287842921029792</v>
      </c>
      <c r="S818" s="1">
        <v>-0.001645222482087316</v>
      </c>
      <c r="T818" s="1">
        <v>0.03193927034851751</v>
      </c>
      <c r="U818" s="1">
        <v>0.01145585560180185</v>
      </c>
      <c r="V818" s="1">
        <v>-0.00687280209391028</v>
      </c>
      <c r="W818" s="1">
        <v>-0.006772561224905771</v>
      </c>
      <c r="X818" s="1">
        <v>0.02011201738660584</v>
      </c>
      <c r="Y818" s="1">
        <v>0.00267410392557399</v>
      </c>
      <c r="Z818" s="1">
        <v>-0.008070655732362098</v>
      </c>
      <c r="AA818" s="1">
        <v>0.0009571804492944924</v>
      </c>
      <c r="AB818" s="1">
        <v>-0.0005677063007526462</v>
      </c>
      <c r="AC818" s="1">
        <v>0.008635621089101209</v>
      </c>
      <c r="AD818" s="1">
        <v>-0.01908729749274052</v>
      </c>
      <c r="AE818" s="1">
        <v>0.01047200353637923</v>
      </c>
      <c r="AF818" s="1">
        <v>0.003568278373126565</v>
      </c>
      <c r="AG818" s="1">
        <v>-0.01121191453901016</v>
      </c>
      <c r="AH818" s="1">
        <v>-0.01895610989172636</v>
      </c>
      <c r="AI818" s="1">
        <v>0.0007324225934175477</v>
      </c>
      <c r="AJ818" s="1">
        <v>0.003165306580918514</v>
      </c>
      <c r="AK818" s="1">
        <v>-0.002236391487295708</v>
      </c>
      <c r="AL818" s="1">
        <v>0.003911386201092215</v>
      </c>
      <c r="AM818" s="1">
        <v>0.00561538707314102</v>
      </c>
      <c r="AN818" s="1">
        <v>0.009332366829796435</v>
      </c>
      <c r="AO818" s="1">
        <v>-0.005721290282561187</v>
      </c>
      <c r="AP818" s="1">
        <v>-0.002874902021213988</v>
      </c>
      <c r="AQ818" s="1">
        <v>-0.01035034412675961</v>
      </c>
      <c r="AR818" s="1">
        <v>-0.005373266177095104</v>
      </c>
      <c r="AS818" s="1">
        <v>-0.003789664260825276</v>
      </c>
      <c r="AT818" s="1">
        <v>0.009395903786874271</v>
      </c>
      <c r="AU818" s="1">
        <v>-0.001925318388920405</v>
      </c>
      <c r="AV818" s="1">
        <v>-0.0100906471741099</v>
      </c>
      <c r="AW818" s="1">
        <v>-0.01237085011959171</v>
      </c>
      <c r="AX818" s="1">
        <v>0.03034195341380186</v>
      </c>
      <c r="AY818" s="1">
        <v>-0.01561710125868676</v>
      </c>
      <c r="AZ818" s="1">
        <v>-0.04044320652668854</v>
      </c>
      <c r="BA818" s="1">
        <v>0.01395553689161377</v>
      </c>
      <c r="BB818" s="1">
        <v>0.03624659500324934</v>
      </c>
      <c r="BC818" s="1">
        <v>0.05012649600466768</v>
      </c>
      <c r="BD818" s="1">
        <v>-0.001932479379355923</v>
      </c>
      <c r="BE818" s="1">
        <v>0.00702636327008932</v>
      </c>
      <c r="BF818" s="1">
        <v>0.005434778908264493</v>
      </c>
      <c r="BG818" s="1">
        <v>0.005081842796538227</v>
      </c>
    </row>
    <row r="819" spans="1:59">
      <c r="A819" s="11">
        <v>44572</v>
      </c>
      <c r="B819" s="1">
        <v>0.003253000135579942</v>
      </c>
      <c r="C819" s="1">
        <v>0.004927660986082216</v>
      </c>
      <c r="D819" s="1">
        <v>0.002266496158297215</v>
      </c>
      <c r="E819" s="1">
        <v>0.04022725423177076</v>
      </c>
      <c r="F819" s="1">
        <v>0.02400212564392468</v>
      </c>
      <c r="G819" s="1">
        <v>-0.0388348490291559</v>
      </c>
      <c r="H819" s="1">
        <v>-0.002559095888097662</v>
      </c>
      <c r="I819" s="1">
        <v>0.03031955804458675</v>
      </c>
      <c r="J819" s="1">
        <v>0.001035875469499015</v>
      </c>
      <c r="K819" s="1">
        <v>-0.001016231274339807</v>
      </c>
      <c r="L819" s="1">
        <v>-0.009231979277095848</v>
      </c>
      <c r="M819" s="1">
        <v>0.0062259527327857</v>
      </c>
      <c r="N819" s="1">
        <v>0.0148823226097774</v>
      </c>
      <c r="O819" s="1">
        <v>0.02152354335492479</v>
      </c>
      <c r="P819" s="1">
        <v>-0.02798154355705351</v>
      </c>
      <c r="Q819" s="1">
        <v>0.004411046566967336</v>
      </c>
      <c r="R819" s="1">
        <v>0.01812686810044317</v>
      </c>
      <c r="S819" s="1">
        <v>0.003074098987244644</v>
      </c>
      <c r="T819" s="1">
        <v>-0.00354167337282385</v>
      </c>
      <c r="U819" s="1">
        <v>0.01041679283772678</v>
      </c>
      <c r="V819" s="1">
        <v>0.01330265478022641</v>
      </c>
      <c r="W819" s="1">
        <v>0.004720570826109771</v>
      </c>
      <c r="X819" s="1">
        <v>0.006097580327014684</v>
      </c>
      <c r="Y819" s="1">
        <v>0.01161065512224013</v>
      </c>
      <c r="Z819" s="1">
        <v>-0.01544621193154627</v>
      </c>
      <c r="AA819" s="1">
        <v>0.001016020012555074</v>
      </c>
      <c r="AB819" s="1">
        <v>0.001514869643493899</v>
      </c>
      <c r="AC819" s="1">
        <v>0.002450161948824636</v>
      </c>
      <c r="AD819" s="1">
        <v>-0.004821607528329275</v>
      </c>
      <c r="AE819" s="1">
        <v>0.02136566157376074</v>
      </c>
      <c r="AF819" s="1">
        <v>0.007407335863305109</v>
      </c>
      <c r="AG819" s="1">
        <v>0.01920318118791853</v>
      </c>
      <c r="AH819" s="1">
        <v>0.01003767803847322</v>
      </c>
      <c r="AI819" s="1">
        <v>0.002259272106634569</v>
      </c>
      <c r="AJ819" s="1">
        <v>0.004000112014797219</v>
      </c>
      <c r="AK819" s="1">
        <v>0.001833937786987372</v>
      </c>
      <c r="AL819" s="1">
        <v>0.03536464570453224</v>
      </c>
      <c r="AM819" s="1">
        <v>0.01521910037453544</v>
      </c>
      <c r="AN819" s="1">
        <v>0.008001335084873551</v>
      </c>
      <c r="AO819" s="1">
        <v>0.006248629080271906</v>
      </c>
      <c r="AP819" s="1">
        <v>0.008125140653452156</v>
      </c>
      <c r="AQ819" s="1">
        <v>-0.008045048243391917</v>
      </c>
      <c r="AR819" s="1">
        <v>0.00255897584925413</v>
      </c>
      <c r="AS819" s="1">
        <v>0.007925182825011312</v>
      </c>
      <c r="AT819" s="1">
        <v>-0.0149522021786973</v>
      </c>
      <c r="AU819" s="1">
        <v>-0.02728020513474305</v>
      </c>
      <c r="AV819" s="1">
        <v>0.01010710217133903</v>
      </c>
      <c r="AW819" s="1">
        <v>0.02362452164359063</v>
      </c>
      <c r="AX819" s="1">
        <v>0.005935024657598653</v>
      </c>
      <c r="AY819" s="1">
        <v>-0.00358247691366409</v>
      </c>
      <c r="AZ819" s="1">
        <v>0.008922931503880571</v>
      </c>
      <c r="BA819" s="1">
        <v>0.008602046793061868</v>
      </c>
      <c r="BB819" s="1">
        <v>0.0007504072180573029</v>
      </c>
      <c r="BC819" s="1">
        <v>-0.02469671446261323</v>
      </c>
      <c r="BD819" s="1">
        <v>-0.002835249516692118</v>
      </c>
      <c r="BE819" s="1">
        <v>0.01000524515311385</v>
      </c>
      <c r="BF819" s="1">
        <v>0.0270270087243536</v>
      </c>
      <c r="BG819" s="1">
        <v>-0.01910107889766499</v>
      </c>
    </row>
    <row r="820" spans="1:59">
      <c r="A820" s="11">
        <v>44573</v>
      </c>
      <c r="B820" s="1">
        <v>-0.01459080730434437</v>
      </c>
      <c r="C820" s="1">
        <v>0.001898214213854832</v>
      </c>
      <c r="D820" s="1">
        <v>-0.0002422490431542856</v>
      </c>
      <c r="E820" s="1">
        <v>0.001165273213562523</v>
      </c>
      <c r="F820" s="1">
        <v>-0.0009373300985386912</v>
      </c>
      <c r="G820" s="1">
        <v>-0.00389326266775214</v>
      </c>
      <c r="H820" s="1">
        <v>0.01776201024457746</v>
      </c>
      <c r="I820" s="1">
        <v>0.03948862337767878</v>
      </c>
      <c r="J820" s="1">
        <v>-0.009312063327724607</v>
      </c>
      <c r="K820" s="1">
        <v>-0.008800558280188109</v>
      </c>
      <c r="L820" s="1">
        <v>0.0186360057732986</v>
      </c>
      <c r="M820" s="1">
        <v>0.007221669811640519</v>
      </c>
      <c r="N820" s="1">
        <v>0.001136888149810389</v>
      </c>
      <c r="O820" s="1">
        <v>0.009295585432681719</v>
      </c>
      <c r="P820" s="1">
        <v>-0.04137310504186253</v>
      </c>
      <c r="Q820" s="1">
        <v>0.02569999236036424</v>
      </c>
      <c r="R820" s="1">
        <v>-0.0021759748469945</v>
      </c>
      <c r="S820" s="1">
        <v>0.006318915479105902</v>
      </c>
      <c r="T820" s="1">
        <v>-0.008561022248353534</v>
      </c>
      <c r="U820" s="1">
        <v>0.01164492397550321</v>
      </c>
      <c r="V820" s="1">
        <v>0.001669311755687852</v>
      </c>
      <c r="W820" s="1">
        <v>0.0005221821370877677</v>
      </c>
      <c r="X820" s="1">
        <v>0.01252527057638408</v>
      </c>
      <c r="Y820" s="1">
        <v>0.01033243856071042</v>
      </c>
      <c r="Z820" s="1">
        <v>-0.01517217358080047</v>
      </c>
      <c r="AA820" s="1">
        <v>0.005671979546645112</v>
      </c>
      <c r="AB820" s="1">
        <v>0.005483067919295426</v>
      </c>
      <c r="AC820" s="1">
        <v>-0.007799285016085622</v>
      </c>
      <c r="AD820" s="1">
        <v>0.01721701866100389</v>
      </c>
      <c r="AE820" s="1">
        <v>0.01084159820147979</v>
      </c>
      <c r="AF820" s="1">
        <v>-0.005588320330805807</v>
      </c>
      <c r="AG820" s="1">
        <v>-0.003319632047646737</v>
      </c>
      <c r="AH820" s="1">
        <v>-0.004720499417958379</v>
      </c>
      <c r="AI820" s="1">
        <v>0.01044501606823989</v>
      </c>
      <c r="AJ820" s="1">
        <v>0.007463563818507879</v>
      </c>
      <c r="AK820" s="1">
        <v>-0.006693395408234326</v>
      </c>
      <c r="AL820" s="1">
        <v>0.02286765291404369</v>
      </c>
      <c r="AM820" s="1">
        <v>0.006542536369386509</v>
      </c>
      <c r="AN820" s="1">
        <v>-0.0007054575695478738</v>
      </c>
      <c r="AO820" s="1">
        <v>0.004869647899896634</v>
      </c>
      <c r="AP820" s="1">
        <v>0.00225313939082028</v>
      </c>
      <c r="AQ820" s="1">
        <v>0.004866161722276274</v>
      </c>
      <c r="AR820" s="1">
        <v>-0.002836166747548718</v>
      </c>
      <c r="AS820" s="1">
        <v>-0.002516112977013041</v>
      </c>
      <c r="AT820" s="1">
        <v>0.01047370601025199</v>
      </c>
      <c r="AU820" s="1">
        <v>0.003966040887116717</v>
      </c>
      <c r="AV820" s="1">
        <v>-0.02582738933707784</v>
      </c>
      <c r="AW820" s="1">
        <v>-0.06634648651897279</v>
      </c>
      <c r="AX820" s="1">
        <v>0.03928974893184178</v>
      </c>
      <c r="AY820" s="1">
        <v>0.006163371518512983</v>
      </c>
      <c r="AZ820" s="1">
        <v>-0.0007283289395451087</v>
      </c>
      <c r="BA820" s="1">
        <v>0.01006403213426199</v>
      </c>
      <c r="BB820" s="1">
        <v>-0.001416415378271307</v>
      </c>
      <c r="BC820" s="1">
        <v>0.004416086160912602</v>
      </c>
      <c r="BD820" s="1">
        <v>-0.005270415431360087</v>
      </c>
      <c r="BE820" s="1">
        <v>-0.01140508804828888</v>
      </c>
      <c r="BF820" s="1">
        <v>0</v>
      </c>
      <c r="BG820" s="1">
        <v>-0.01202750689413379</v>
      </c>
    </row>
    <row r="821" spans="1:59">
      <c r="A821" s="11">
        <v>44574</v>
      </c>
      <c r="B821" s="1">
        <v>-0.0270171257226024</v>
      </c>
      <c r="C821" s="1">
        <v>0.001420917023203794</v>
      </c>
      <c r="D821" s="1">
        <v>0.002988905242481188</v>
      </c>
      <c r="E821" s="1">
        <v>-0.03440747570770164</v>
      </c>
      <c r="F821" s="1">
        <v>-0.02416965502743784</v>
      </c>
      <c r="G821" s="1">
        <v>-0.03211136804476367</v>
      </c>
      <c r="H821" s="1">
        <v>-0.001163543072950191</v>
      </c>
      <c r="I821" s="1">
        <v>-0.04395610497016089</v>
      </c>
      <c r="J821" s="1">
        <v>0.001566634565491665</v>
      </c>
      <c r="K821" s="1">
        <v>0.006415283174146857</v>
      </c>
      <c r="L821" s="1">
        <v>-0.002543960772172671</v>
      </c>
      <c r="M821" s="1">
        <v>-0.01696451233381147</v>
      </c>
      <c r="N821" s="1">
        <v>-0.00987861277168034</v>
      </c>
      <c r="O821" s="1">
        <v>0.0008186800694343077</v>
      </c>
      <c r="P821" s="1">
        <v>0.02435937949130706</v>
      </c>
      <c r="Q821" s="1">
        <v>-0.02310361498778701</v>
      </c>
      <c r="R821" s="1">
        <v>-0.00733545173556116</v>
      </c>
      <c r="S821" s="1">
        <v>0.003312274790225889</v>
      </c>
      <c r="T821" s="1">
        <v>-0.04024435040324914</v>
      </c>
      <c r="U821" s="1">
        <v>-0.01776938876616208</v>
      </c>
      <c r="V821" s="1">
        <v>0.001136463669614951</v>
      </c>
      <c r="W821" s="1">
        <v>0.007304968105639631</v>
      </c>
      <c r="X821" s="1">
        <v>0.02354346349117087</v>
      </c>
      <c r="Y821" s="1">
        <v>0.01644687730813343</v>
      </c>
      <c r="Z821" s="1">
        <v>0.011275864682319</v>
      </c>
      <c r="AA821" s="1">
        <v>-0.001246787353552214</v>
      </c>
      <c r="AB821" s="1">
        <v>0.01485524876806132</v>
      </c>
      <c r="AC821" s="1">
        <v>0.01073893431034301</v>
      </c>
      <c r="AD821" s="1">
        <v>-0.04663759398418177</v>
      </c>
      <c r="AE821" s="1">
        <v>-0.04743894150056061</v>
      </c>
      <c r="AF821" s="1">
        <v>0.003992898416315338</v>
      </c>
      <c r="AG821" s="1">
        <v>-0.02034447152559682</v>
      </c>
      <c r="AH821" s="1">
        <v>-0.009985058817780224</v>
      </c>
      <c r="AI821" s="1">
        <v>-0.04232250923709202</v>
      </c>
      <c r="AJ821" s="1">
        <v>0.02049800878407493</v>
      </c>
      <c r="AK821" s="1">
        <v>-0.03354297955920893</v>
      </c>
      <c r="AL821" s="1">
        <v>-0.0456561403835849</v>
      </c>
      <c r="AM821" s="1">
        <v>-0.05085881297907302</v>
      </c>
      <c r="AN821" s="1">
        <v>-0.01959405676330694</v>
      </c>
      <c r="AO821" s="1">
        <v>0.006757531786292015</v>
      </c>
      <c r="AP821" s="1">
        <v>0.006658153649943932</v>
      </c>
      <c r="AQ821" s="1">
        <v>0.01008877633988048</v>
      </c>
      <c r="AR821" s="1">
        <v>-0.01308283694611501</v>
      </c>
      <c r="AS821" s="1">
        <v>-0.005044919541552617</v>
      </c>
      <c r="AT821" s="1">
        <v>0.0183701321883436</v>
      </c>
      <c r="AU821" s="1">
        <v>-0.002539509882751756</v>
      </c>
      <c r="AV821" s="1">
        <v>-0.02791677818401794</v>
      </c>
      <c r="AW821" s="1">
        <v>-0.01946590732645292</v>
      </c>
      <c r="AX821" s="1">
        <v>-0.06749107331435766</v>
      </c>
      <c r="AY821" s="1">
        <v>-0.0148035177778717</v>
      </c>
      <c r="AZ821" s="1">
        <v>-0.01564454838695584</v>
      </c>
      <c r="BA821" s="1">
        <v>-0.0132778971003954</v>
      </c>
      <c r="BB821" s="1">
        <v>-0.05235712645614965</v>
      </c>
      <c r="BC821" s="1">
        <v>-0.01549788191671608</v>
      </c>
      <c r="BD821" s="1">
        <v>0.01415226508039757</v>
      </c>
      <c r="BE821" s="1">
        <v>-0.01944739999547229</v>
      </c>
      <c r="BF821" s="1">
        <v>0</v>
      </c>
      <c r="BG821" s="1">
        <v>-0.008115975640946904</v>
      </c>
    </row>
    <row r="822" spans="1:59">
      <c r="A822" s="11">
        <v>44575</v>
      </c>
      <c r="B822" s="1">
        <v>-0.01149232025813529</v>
      </c>
      <c r="C822" s="1">
        <v>0.009932121065226562</v>
      </c>
      <c r="D822" s="1">
        <v>-0.0006442915509831115</v>
      </c>
      <c r="E822" s="1">
        <v>0.03118878422723625</v>
      </c>
      <c r="F822" s="1">
        <v>0.005731487003565627</v>
      </c>
      <c r="G822" s="1">
        <v>-0.009494788008220789</v>
      </c>
      <c r="H822" s="1">
        <v>-0.002523672876072913</v>
      </c>
      <c r="I822" s="1">
        <v>0.001522510576732694</v>
      </c>
      <c r="J822" s="1">
        <v>0.01407722829582192</v>
      </c>
      <c r="K822" s="1">
        <v>-0.02519131083775539</v>
      </c>
      <c r="L822" s="1">
        <v>0</v>
      </c>
      <c r="M822" s="1">
        <v>-0.02687280105664591</v>
      </c>
      <c r="N822" s="1">
        <v>0</v>
      </c>
      <c r="O822" s="1">
        <v>-0.006135117254195799</v>
      </c>
      <c r="P822" s="1">
        <v>-0.02461307924541489</v>
      </c>
      <c r="Q822" s="1">
        <v>0</v>
      </c>
      <c r="R822" s="1">
        <v>0.007256482851817792</v>
      </c>
      <c r="S822" s="1">
        <v>-0.002566011039863758</v>
      </c>
      <c r="T822" s="1">
        <v>0.01513575424369273</v>
      </c>
      <c r="U822" s="1">
        <v>0.004711403891758392</v>
      </c>
      <c r="V822" s="1">
        <v>0.001740410657129488</v>
      </c>
      <c r="W822" s="1">
        <v>0.01087793722201602</v>
      </c>
      <c r="X822" s="1">
        <v>0.007017503974223072</v>
      </c>
      <c r="Y822" s="1">
        <v>0</v>
      </c>
      <c r="Z822" s="1">
        <v>-0.000972342611319732</v>
      </c>
      <c r="AA822" s="1">
        <v>-0.06146339893633146</v>
      </c>
      <c r="AB822" s="1">
        <v>0.0185287620663277</v>
      </c>
      <c r="AC822" s="1">
        <v>0.02037351501367057</v>
      </c>
      <c r="AD822" s="1">
        <v>-0.02167894330602116</v>
      </c>
      <c r="AE822" s="1">
        <v>-0.01688918286790997</v>
      </c>
      <c r="AF822" s="1">
        <v>0.007070332394710332</v>
      </c>
      <c r="AG822" s="1">
        <v>0.01660127030068992</v>
      </c>
      <c r="AH822" s="1">
        <v>-0.01966711442072022</v>
      </c>
      <c r="AI822" s="1">
        <v>0.0177165790009044</v>
      </c>
      <c r="AJ822" s="1">
        <v>0.01162593063672257</v>
      </c>
      <c r="AK822" s="1">
        <v>0.01249998089712512</v>
      </c>
      <c r="AL822" s="1">
        <v>0.02164679064408714</v>
      </c>
      <c r="AM822" s="1">
        <v>0.01380994696412996</v>
      </c>
      <c r="AN822" s="1">
        <v>-0.01062290266299792</v>
      </c>
      <c r="AO822" s="1">
        <v>-0.01332141710784351</v>
      </c>
      <c r="AP822" s="1">
        <v>0.008417766168179686</v>
      </c>
      <c r="AQ822" s="1">
        <v>0.01518179013189491</v>
      </c>
      <c r="AR822" s="1">
        <v>-0.006052068508137554</v>
      </c>
      <c r="AS822" s="1">
        <v>-0.007288889126982445</v>
      </c>
      <c r="AT822" s="1">
        <v>0</v>
      </c>
      <c r="AU822" s="1">
        <v>-0.0113154213768033</v>
      </c>
      <c r="AV822" s="1">
        <v>-0.03413714706127757</v>
      </c>
      <c r="AW822" s="1">
        <v>-0.01319719741529712</v>
      </c>
      <c r="AX822" s="1">
        <v>0.01749775857505909</v>
      </c>
      <c r="AY822" s="1">
        <v>-0.02279785720737659</v>
      </c>
      <c r="AZ822" s="1">
        <v>-0.00970509842494105</v>
      </c>
      <c r="BA822" s="1">
        <v>0.002695572908289146</v>
      </c>
      <c r="BB822" s="1">
        <v>-0.01452779168672402</v>
      </c>
      <c r="BC822" s="1">
        <v>0.04710229972923008</v>
      </c>
      <c r="BD822" s="1">
        <v>-0.002818487853775697</v>
      </c>
      <c r="BE822" s="1">
        <v>-0.01142955308645577</v>
      </c>
      <c r="BF822" s="1">
        <v>0</v>
      </c>
      <c r="BG822" s="1">
        <v>0.03565166027678845</v>
      </c>
    </row>
    <row r="823" spans="1:59">
      <c r="A823" s="11">
        <v>44577</v>
      </c>
      <c r="B823" s="1">
        <v>0</v>
      </c>
      <c r="C823" s="1">
        <v>0</v>
      </c>
      <c r="D823" s="1">
        <v>0</v>
      </c>
      <c r="E823" s="1">
        <v>0</v>
      </c>
      <c r="F823" s="1">
        <v>0</v>
      </c>
      <c r="G823" s="1">
        <v>0</v>
      </c>
      <c r="H823" s="1">
        <v>0</v>
      </c>
      <c r="I823" s="1">
        <v>0</v>
      </c>
      <c r="J823" s="1">
        <v>0</v>
      </c>
      <c r="K823" s="1">
        <v>0</v>
      </c>
      <c r="L823" s="1">
        <v>-0.01182987394793811</v>
      </c>
      <c r="M823" s="1">
        <v>0</v>
      </c>
      <c r="N823" s="1">
        <v>0</v>
      </c>
      <c r="O823" s="1">
        <v>0</v>
      </c>
      <c r="P823" s="1">
        <v>0</v>
      </c>
      <c r="Q823" s="1">
        <v>0.01979311408280582</v>
      </c>
      <c r="R823" s="1">
        <v>0</v>
      </c>
      <c r="S823" s="1">
        <v>0</v>
      </c>
      <c r="T823" s="1">
        <v>0</v>
      </c>
      <c r="U823" s="1">
        <v>0</v>
      </c>
      <c r="V823" s="1">
        <v>0</v>
      </c>
      <c r="W823" s="1">
        <v>0</v>
      </c>
      <c r="X823" s="1">
        <v>0</v>
      </c>
      <c r="Y823" s="1">
        <v>0.00578268455671771</v>
      </c>
      <c r="Z823" s="1">
        <v>0</v>
      </c>
      <c r="AA823" s="1">
        <v>0</v>
      </c>
      <c r="AB823" s="1">
        <v>0</v>
      </c>
      <c r="AC823" s="1">
        <v>0</v>
      </c>
      <c r="AD823" s="1">
        <v>0</v>
      </c>
      <c r="AE823" s="1">
        <v>0</v>
      </c>
      <c r="AF823" s="1">
        <v>0</v>
      </c>
      <c r="AG823" s="1">
        <v>0</v>
      </c>
      <c r="AH823" s="1">
        <v>0</v>
      </c>
      <c r="AI823" s="1">
        <v>0</v>
      </c>
      <c r="AJ823" s="1">
        <v>0</v>
      </c>
      <c r="AK823" s="1">
        <v>0</v>
      </c>
      <c r="AL823" s="1">
        <v>0</v>
      </c>
      <c r="AM823" s="1">
        <v>0</v>
      </c>
      <c r="AN823" s="1">
        <v>0</v>
      </c>
      <c r="AO823" s="1">
        <v>0</v>
      </c>
      <c r="AP823" s="1">
        <v>0</v>
      </c>
      <c r="AQ823" s="1">
        <v>0</v>
      </c>
      <c r="AR823" s="1">
        <v>0</v>
      </c>
      <c r="AS823" s="1">
        <v>0</v>
      </c>
      <c r="AT823" s="1">
        <v>0.0125590440437966</v>
      </c>
      <c r="AU823" s="1">
        <v>0</v>
      </c>
      <c r="AV823" s="1">
        <v>0</v>
      </c>
      <c r="AW823" s="1">
        <v>0</v>
      </c>
      <c r="AX823" s="1">
        <v>0</v>
      </c>
      <c r="AY823" s="1">
        <v>0</v>
      </c>
      <c r="AZ823" s="1">
        <v>0</v>
      </c>
      <c r="BA823" s="1">
        <v>0</v>
      </c>
      <c r="BB823" s="1">
        <v>0</v>
      </c>
      <c r="BC823" s="1">
        <v>0</v>
      </c>
      <c r="BD823" s="1">
        <v>0</v>
      </c>
      <c r="BE823" s="1">
        <v>0</v>
      </c>
      <c r="BF823" s="1">
        <v>0</v>
      </c>
      <c r="BG823" s="1">
        <v>0</v>
      </c>
    </row>
    <row r="824" spans="1:59">
      <c r="A824" s="11">
        <v>44578</v>
      </c>
      <c r="B824" s="1">
        <v>0</v>
      </c>
      <c r="C824" s="1">
        <v>0</v>
      </c>
      <c r="D824" s="1">
        <v>0</v>
      </c>
      <c r="E824" s="1">
        <v>0</v>
      </c>
      <c r="F824" s="1">
        <v>0</v>
      </c>
      <c r="G824" s="1">
        <v>0</v>
      </c>
      <c r="H824" s="1">
        <v>0.007590473229842853</v>
      </c>
      <c r="I824" s="1">
        <v>0</v>
      </c>
      <c r="J824" s="1">
        <v>0.01131102695268993</v>
      </c>
      <c r="K824" s="1">
        <v>0</v>
      </c>
      <c r="L824" s="1">
        <v>-0.009060986369350377</v>
      </c>
      <c r="M824" s="1">
        <v>0</v>
      </c>
      <c r="N824" s="1">
        <v>0</v>
      </c>
      <c r="O824" s="1">
        <v>0</v>
      </c>
      <c r="P824" s="1">
        <v>0</v>
      </c>
      <c r="Q824" s="1">
        <v>-0.03252589202737499</v>
      </c>
      <c r="R824" s="1">
        <v>0</v>
      </c>
      <c r="S824" s="1">
        <v>0.0125022068744185</v>
      </c>
      <c r="T824" s="1">
        <v>0</v>
      </c>
      <c r="U824" s="1">
        <v>0</v>
      </c>
      <c r="V824" s="1">
        <v>0</v>
      </c>
      <c r="W824" s="1">
        <v>0.001024792362965377</v>
      </c>
      <c r="X824" s="1">
        <v>0.004645837328643321</v>
      </c>
      <c r="Y824" s="1">
        <v>-0.00948771630724432</v>
      </c>
      <c r="Z824" s="1">
        <v>0</v>
      </c>
      <c r="AA824" s="1">
        <v>0</v>
      </c>
      <c r="AB824" s="1">
        <v>0.002910688268837669</v>
      </c>
      <c r="AC824" s="1">
        <v>0</v>
      </c>
      <c r="AD824" s="1">
        <v>0</v>
      </c>
      <c r="AE824" s="1">
        <v>0</v>
      </c>
      <c r="AF824" s="1">
        <v>0</v>
      </c>
      <c r="AG824" s="1">
        <v>0</v>
      </c>
      <c r="AH824" s="1">
        <v>0</v>
      </c>
      <c r="AI824" s="1">
        <v>0</v>
      </c>
      <c r="AJ824" s="1">
        <v>0</v>
      </c>
      <c r="AK824" s="1">
        <v>0</v>
      </c>
      <c r="AL824" s="1">
        <v>0</v>
      </c>
      <c r="AM824" s="1">
        <v>0</v>
      </c>
      <c r="AN824" s="1">
        <v>0</v>
      </c>
      <c r="AO824" s="1">
        <v>0</v>
      </c>
      <c r="AP824" s="1">
        <v>0</v>
      </c>
      <c r="AQ824" s="1">
        <v>0</v>
      </c>
      <c r="AR824" s="1">
        <v>0.003479382321971425</v>
      </c>
      <c r="AS824" s="1">
        <v>0</v>
      </c>
      <c r="AT824" s="1">
        <v>-0.007178303153184351</v>
      </c>
      <c r="AU824" s="1">
        <v>0</v>
      </c>
      <c r="AV824" s="1">
        <v>0</v>
      </c>
      <c r="AW824" s="1">
        <v>0</v>
      </c>
      <c r="AX824" s="1">
        <v>0</v>
      </c>
      <c r="AY824" s="1">
        <v>0</v>
      </c>
      <c r="AZ824" s="1">
        <v>0</v>
      </c>
      <c r="BA824" s="1">
        <v>0</v>
      </c>
      <c r="BB824" s="1">
        <v>0</v>
      </c>
      <c r="BC824" s="1">
        <v>0</v>
      </c>
      <c r="BD824" s="1">
        <v>0</v>
      </c>
      <c r="BE824" s="1">
        <v>0</v>
      </c>
      <c r="BF824" s="1">
        <v>0</v>
      </c>
      <c r="BG824" s="1">
        <v>0</v>
      </c>
    </row>
    <row r="825" spans="1:59">
      <c r="A825" s="11">
        <v>44579</v>
      </c>
      <c r="B825" s="1">
        <v>-0.0124064839183764</v>
      </c>
      <c r="C825" s="1">
        <v>-0.006244146818802143</v>
      </c>
      <c r="D825" s="1">
        <v>-0.006931120494203302</v>
      </c>
      <c r="E825" s="1">
        <v>-0.03616315042704099</v>
      </c>
      <c r="F825" s="1">
        <v>-0.01986273884619016</v>
      </c>
      <c r="G825" s="1">
        <v>0.01674749843522783</v>
      </c>
      <c r="H825" s="1">
        <v>-0.005987993695159233</v>
      </c>
      <c r="I825" s="1">
        <v>-0.02257354302173409</v>
      </c>
      <c r="J825" s="1">
        <v>0.03253674330863854</v>
      </c>
      <c r="K825" s="1">
        <v>-0.01187496804519561</v>
      </c>
      <c r="L825" s="1">
        <v>-0.007536673750028755</v>
      </c>
      <c r="M825" s="1">
        <v>-0.02966266166272757</v>
      </c>
      <c r="N825" s="1">
        <v>-0.01158255156774257</v>
      </c>
      <c r="O825" s="1">
        <v>-0.009464911926004738</v>
      </c>
      <c r="P825" s="1">
        <v>-0.02988982397662709</v>
      </c>
      <c r="Q825" s="1">
        <v>-0.01556583450797844</v>
      </c>
      <c r="R825" s="1">
        <v>-0.008261731492314572</v>
      </c>
      <c r="S825" s="1">
        <v>-0.02277447356399398</v>
      </c>
      <c r="T825" s="1">
        <v>-0.01302232008024851</v>
      </c>
      <c r="U825" s="1">
        <v>-0.02500958405632192</v>
      </c>
      <c r="V825" s="1">
        <v>0.003021516804970759</v>
      </c>
      <c r="W825" s="1">
        <v>0.002815574230457196</v>
      </c>
      <c r="X825" s="1">
        <v>-0.005780364920954906</v>
      </c>
      <c r="Y825" s="1">
        <v>-0.02772067203187289</v>
      </c>
      <c r="Z825" s="1">
        <v>-0.01382146674609364</v>
      </c>
      <c r="AA825" s="1">
        <v>-0.04192795144901873</v>
      </c>
      <c r="AB825" s="1">
        <v>-0.01378567984579626</v>
      </c>
      <c r="AC825" s="1">
        <v>0.01052019248258218</v>
      </c>
      <c r="AD825" s="1">
        <v>0.01079089207373229</v>
      </c>
      <c r="AE825" s="1">
        <v>-0.03311070804877836</v>
      </c>
      <c r="AF825" s="1">
        <v>-0.00263284632320604</v>
      </c>
      <c r="AG825" s="1">
        <v>-0.04142814176817511</v>
      </c>
      <c r="AH825" s="1">
        <v>-0.0262344909783202</v>
      </c>
      <c r="AI825" s="1">
        <v>-0.02433925829624894</v>
      </c>
      <c r="AJ825" s="1">
        <v>-0.0159166362959271</v>
      </c>
      <c r="AK825" s="1">
        <v>-0.0283247057758097</v>
      </c>
      <c r="AL825" s="1">
        <v>-0.01567340917003268</v>
      </c>
      <c r="AM825" s="1">
        <v>-0.03856438476313273</v>
      </c>
      <c r="AN825" s="1">
        <v>-0.01528672391076824</v>
      </c>
      <c r="AO825" s="1">
        <v>-0.02394237826786549</v>
      </c>
      <c r="AP825" s="1">
        <v>-0.01422485281288177</v>
      </c>
      <c r="AQ825" s="1">
        <v>-0.02361273925734475</v>
      </c>
      <c r="AR825" s="1">
        <v>-0.01040163102440872</v>
      </c>
      <c r="AS825" s="1">
        <v>-0.02170791160878272</v>
      </c>
      <c r="AT825" s="1">
        <v>-0.01693333020713428</v>
      </c>
      <c r="AU825" s="1">
        <v>0.0002860608033343759</v>
      </c>
      <c r="AV825" s="1">
        <v>-0.05535295313575617</v>
      </c>
      <c r="AW825" s="1">
        <v>-0.02406133733330751</v>
      </c>
      <c r="AX825" s="1">
        <v>-0.01819724123253097</v>
      </c>
      <c r="AY825" s="1">
        <v>-0.002651174061030326</v>
      </c>
      <c r="AZ825" s="1">
        <v>-0.004032284024046651</v>
      </c>
      <c r="BA825" s="1">
        <v>-0.01642876316542585</v>
      </c>
      <c r="BB825" s="1">
        <v>-0.02492741424574418</v>
      </c>
      <c r="BC825" s="1">
        <v>-0.09051653050458219</v>
      </c>
      <c r="BD825" s="1">
        <v>-0.01750988045527269</v>
      </c>
      <c r="BE825" s="1">
        <v>-0.0008160162103472146</v>
      </c>
      <c r="BF825" s="1">
        <v>0</v>
      </c>
      <c r="BG825" s="1">
        <v>0.0524831019818679</v>
      </c>
    </row>
    <row r="826" spans="1:59">
      <c r="A826" s="11">
        <v>44580</v>
      </c>
      <c r="B826" s="1">
        <v>-0.00410833476246808</v>
      </c>
      <c r="C826" s="1">
        <v>-0.01413762301053267</v>
      </c>
      <c r="D826" s="1">
        <v>-0.0185845819491296</v>
      </c>
      <c r="E826" s="1">
        <v>-0.02774189802552895</v>
      </c>
      <c r="F826" s="1">
        <v>-0.01647710180601347</v>
      </c>
      <c r="G826" s="1">
        <v>-0.02156483693980249</v>
      </c>
      <c r="H826" s="1">
        <v>-0.01904393896035972</v>
      </c>
      <c r="I826" s="1">
        <v>-0.006687466554658128</v>
      </c>
      <c r="J826" s="1">
        <v>0.01821776039790413</v>
      </c>
      <c r="K826" s="1">
        <v>-0.0009528360785132639</v>
      </c>
      <c r="L826" s="1">
        <v>-0.0142386432665963</v>
      </c>
      <c r="M826" s="1">
        <v>0.00428217540553355</v>
      </c>
      <c r="N826" s="1">
        <v>-0.001740326026408945</v>
      </c>
      <c r="O826" s="1">
        <v>-0.0191108650772509</v>
      </c>
      <c r="P826" s="1">
        <v>-0.02027540609004863</v>
      </c>
      <c r="Q826" s="1">
        <v>-0.02561325801753322</v>
      </c>
      <c r="R826" s="1">
        <v>0.01112961102952648</v>
      </c>
      <c r="S826" s="1">
        <v>-0.01236601508054869</v>
      </c>
      <c r="T826" s="1">
        <v>-0.004246783099828844</v>
      </c>
      <c r="U826" s="1">
        <v>-0.004684875638355623</v>
      </c>
      <c r="V826" s="1">
        <v>-0.01167341547806766</v>
      </c>
      <c r="W826" s="1">
        <v>-0.0132721089832194</v>
      </c>
      <c r="X826" s="1">
        <v>-0.00678297739211331</v>
      </c>
      <c r="Y826" s="1">
        <v>-0.02331744658244994</v>
      </c>
      <c r="Z826" s="1">
        <v>-0.00131594034186544</v>
      </c>
      <c r="AA826" s="1">
        <v>-0.01546922363539738</v>
      </c>
      <c r="AB826" s="1">
        <v>-0.009012289345011193</v>
      </c>
      <c r="AC826" s="1">
        <v>0.002098020579465842</v>
      </c>
      <c r="AD826" s="1">
        <v>-0.00475141063382456</v>
      </c>
      <c r="AE826" s="1">
        <v>0.004100292767160063</v>
      </c>
      <c r="AF826" s="1">
        <v>-0.02097058395634499</v>
      </c>
      <c r="AG826" s="1">
        <v>0.004526174662994986</v>
      </c>
      <c r="AH826" s="1">
        <v>-0.006075185271865347</v>
      </c>
      <c r="AI826" s="1">
        <v>0.00224688201355483</v>
      </c>
      <c r="AJ826" s="1">
        <v>-0.03547345682472225</v>
      </c>
      <c r="AK826" s="1">
        <v>0.009906025214402758</v>
      </c>
      <c r="AL826" s="1">
        <v>0.0169058032077698</v>
      </c>
      <c r="AM826" s="1">
        <v>-0.03227424877343243</v>
      </c>
      <c r="AN826" s="1">
        <v>-0.0105340214076739</v>
      </c>
      <c r="AO826" s="1">
        <v>-0.03854667672598533</v>
      </c>
      <c r="AP826" s="1">
        <v>-0.02194769431852084</v>
      </c>
      <c r="AQ826" s="1">
        <v>-0.04675534852946128</v>
      </c>
      <c r="AR826" s="1">
        <v>-0.001751990511895118</v>
      </c>
      <c r="AS826" s="1">
        <v>-0.02235276772641337</v>
      </c>
      <c r="AT826" s="1">
        <v>-0.02246035003998403</v>
      </c>
      <c r="AU826" s="1">
        <v>-0.006006805257708026</v>
      </c>
      <c r="AV826" s="1">
        <v>-0.01415421481197543</v>
      </c>
      <c r="AW826" s="1">
        <v>-0.01739279263793669</v>
      </c>
      <c r="AX826" s="1">
        <v>-0.0338278969185718</v>
      </c>
      <c r="AY826" s="1">
        <v>-0.0005316442937673971</v>
      </c>
      <c r="AZ826" s="1">
        <v>-0.003458746120867051</v>
      </c>
      <c r="BA826" s="1">
        <v>0.003318965010165265</v>
      </c>
      <c r="BB826" s="1">
        <v>0.008521558500680593</v>
      </c>
      <c r="BC826" s="1">
        <v>0.01389726959448279</v>
      </c>
      <c r="BD826" s="1">
        <v>0.009963372836529372</v>
      </c>
      <c r="BE826" s="1">
        <v>0.006670300853049316</v>
      </c>
      <c r="BF826" s="1">
        <v>0</v>
      </c>
      <c r="BG826" s="1">
        <v>-0.02037532836885769</v>
      </c>
    </row>
    <row r="827" spans="1:59">
      <c r="A827" s="11">
        <v>44581</v>
      </c>
      <c r="B827" s="1">
        <v>-0.01063069213350731</v>
      </c>
      <c r="C827" s="1">
        <v>-0.0137029443241764</v>
      </c>
      <c r="D827" s="1">
        <v>-0.01190771937040769</v>
      </c>
      <c r="E827" s="1">
        <v>-0.04973886856088816</v>
      </c>
      <c r="F827" s="1">
        <v>-0.02963230963415675</v>
      </c>
      <c r="G827" s="1">
        <v>-0.01882828481911658</v>
      </c>
      <c r="H827" s="1">
        <v>-0.006933485014510854</v>
      </c>
      <c r="I827" s="1">
        <v>0.02575544833683208</v>
      </c>
      <c r="J827" s="1">
        <v>-0.006286387348462985</v>
      </c>
      <c r="K827" s="1">
        <v>-0.02098458519672697</v>
      </c>
      <c r="L827" s="1">
        <v>-0.01789964467660043</v>
      </c>
      <c r="M827" s="1">
        <v>-0.01497466438814865</v>
      </c>
      <c r="N827" s="1">
        <v>-0.004067870111257754</v>
      </c>
      <c r="O827" s="1">
        <v>-0.01440068728735455</v>
      </c>
      <c r="P827" s="1">
        <v>-0.005825946229764289</v>
      </c>
      <c r="Q827" s="1">
        <v>-0.04953514382896507</v>
      </c>
      <c r="R827" s="1">
        <v>-0.009688908574188249</v>
      </c>
      <c r="S827" s="1">
        <v>-0.009663572811923093</v>
      </c>
      <c r="T827" s="1">
        <v>-0.007064691260510569</v>
      </c>
      <c r="U827" s="1">
        <v>-0.01581615212176168</v>
      </c>
      <c r="V827" s="1">
        <v>-0.06050439953661435</v>
      </c>
      <c r="W827" s="1">
        <v>-0.005173310219054428</v>
      </c>
      <c r="X827" s="1">
        <v>-0.004292717309331784</v>
      </c>
      <c r="Y827" s="1">
        <v>-0.02088636880115713</v>
      </c>
      <c r="Z827" s="1">
        <v>-0.005336565712264485</v>
      </c>
      <c r="AA827" s="1">
        <v>-0.008527317389325106</v>
      </c>
      <c r="AB827" s="1">
        <v>-0.01670378693562036</v>
      </c>
      <c r="AC827" s="1">
        <v>-0.005830352544429651</v>
      </c>
      <c r="AD827" s="1">
        <v>-0.02544194928890675</v>
      </c>
      <c r="AE827" s="1">
        <v>-0.01565341226733208</v>
      </c>
      <c r="AF827" s="1">
        <v>-0.004493900555081143</v>
      </c>
      <c r="AG827" s="1">
        <v>-0.009480893688841752</v>
      </c>
      <c r="AH827" s="1">
        <v>-0.03667286778169732</v>
      </c>
      <c r="AI827" s="1">
        <v>-0.005703319922817029</v>
      </c>
      <c r="AJ827" s="1">
        <v>-0.05439971707163083</v>
      </c>
      <c r="AK827" s="1">
        <v>-0.01475203653637958</v>
      </c>
      <c r="AL827" s="1">
        <v>-0.0009664874650262556</v>
      </c>
      <c r="AM827" s="1">
        <v>-0.036581981325157</v>
      </c>
      <c r="AN827" s="1">
        <v>0.00952543002035422</v>
      </c>
      <c r="AO827" s="1">
        <v>-0.007769118013500553</v>
      </c>
      <c r="AP827" s="1">
        <v>-0.006714283235984109</v>
      </c>
      <c r="AQ827" s="1">
        <v>-0.05200844739619226</v>
      </c>
      <c r="AR827" s="1">
        <v>0.009067164468349542</v>
      </c>
      <c r="AS827" s="1">
        <v>-0.01018019277832416</v>
      </c>
      <c r="AT827" s="1">
        <v>0.001828714772132312</v>
      </c>
      <c r="AU827" s="1">
        <v>-0.01496407991603144</v>
      </c>
      <c r="AV827" s="1">
        <v>-0.04277110644070281</v>
      </c>
      <c r="AW827" s="1">
        <v>-0.01787943300375772</v>
      </c>
      <c r="AX827" s="1">
        <v>0.0006227038828787723</v>
      </c>
      <c r="AY827" s="1">
        <v>-0.01542547978443709</v>
      </c>
      <c r="AZ827" s="1">
        <v>-0.03381943492229789</v>
      </c>
      <c r="BA827" s="1">
        <v>0.001037751171825363</v>
      </c>
      <c r="BB827" s="1">
        <v>0.01158400825151595</v>
      </c>
      <c r="BC827" s="1">
        <v>-0.02681763557553418</v>
      </c>
      <c r="BD827" s="1">
        <v>-0.01889667895372726</v>
      </c>
      <c r="BE827" s="1">
        <v>-0.03132000802511548</v>
      </c>
      <c r="BF827" s="1">
        <v>0</v>
      </c>
      <c r="BG827" s="1">
        <v>0.003284029929034871</v>
      </c>
    </row>
    <row r="828" spans="1:59">
      <c r="A828" s="11">
        <v>44582</v>
      </c>
      <c r="B828" s="1">
        <v>0.008980886235847141</v>
      </c>
      <c r="C828" s="1">
        <v>-0.01680126844306529</v>
      </c>
      <c r="D828" s="1">
        <v>-0.0006695378320024092</v>
      </c>
      <c r="E828" s="1">
        <v>-0.02526870002852966</v>
      </c>
      <c r="F828" s="1">
        <v>-0.05950180896147472</v>
      </c>
      <c r="G828" s="1">
        <v>-0.04153949654919831</v>
      </c>
      <c r="H828" s="1">
        <v>-0.03111905064108067</v>
      </c>
      <c r="I828" s="1">
        <v>-0.05952831790452329</v>
      </c>
      <c r="J828" s="1">
        <v>0.003406445506514588</v>
      </c>
      <c r="K828" s="1">
        <v>-0.01937761945008465</v>
      </c>
      <c r="L828" s="1">
        <v>0</v>
      </c>
      <c r="M828" s="1">
        <v>-0.002506061219413658</v>
      </c>
      <c r="N828" s="1">
        <v>-0.01668801913856566</v>
      </c>
      <c r="O828" s="1">
        <v>-0.02363554472233997</v>
      </c>
      <c r="P828" s="1">
        <v>-0.02037898027514573</v>
      </c>
      <c r="Q828" s="1">
        <v>0</v>
      </c>
      <c r="R828" s="1">
        <v>-0.009450902954710849</v>
      </c>
      <c r="S828" s="1">
        <v>-0.02549677506159753</v>
      </c>
      <c r="T828" s="1">
        <v>-0.05357555161704686</v>
      </c>
      <c r="U828" s="1">
        <v>-0.0255755712166732</v>
      </c>
      <c r="V828" s="1">
        <v>-0.01500532692141898</v>
      </c>
      <c r="W828" s="1">
        <v>-0.004160128604244417</v>
      </c>
      <c r="X828" s="1">
        <v>-0.009602152814538134</v>
      </c>
      <c r="Y828" s="1">
        <v>0</v>
      </c>
      <c r="Z828" s="1">
        <v>-0.005829057703499063</v>
      </c>
      <c r="AA828" s="1">
        <v>-0.01747258319085621</v>
      </c>
      <c r="AB828" s="1">
        <v>-0.02321633929421529</v>
      </c>
      <c r="AC828" s="1">
        <v>-0.01047643291001199</v>
      </c>
      <c r="AD828" s="1">
        <v>-0.02948565963357896</v>
      </c>
      <c r="AE828" s="1">
        <v>-0.01551820158927264</v>
      </c>
      <c r="AF828" s="1">
        <v>-0.01278952637735298</v>
      </c>
      <c r="AG828" s="1">
        <v>-0.04229840862435863</v>
      </c>
      <c r="AH828" s="1">
        <v>-0.01793096552787632</v>
      </c>
      <c r="AI828" s="1">
        <v>-0.01846812687255805</v>
      </c>
      <c r="AJ828" s="1">
        <v>-0.03751128593224506</v>
      </c>
      <c r="AK828" s="1">
        <v>-0.2179045745204132</v>
      </c>
      <c r="AL828" s="1">
        <v>-0.06162933751952193</v>
      </c>
      <c r="AM828" s="1">
        <v>-0.03213236498979866</v>
      </c>
      <c r="AN828" s="1">
        <v>-0.02331161318534747</v>
      </c>
      <c r="AO828" s="1">
        <v>-0.02870941172172181</v>
      </c>
      <c r="AP828" s="1">
        <v>-0.02152458841343929</v>
      </c>
      <c r="AQ828" s="1">
        <v>-0.01427303310848693</v>
      </c>
      <c r="AR828" s="1">
        <v>-0.01188411784098919</v>
      </c>
      <c r="AS828" s="1">
        <v>-0.02663974035490291</v>
      </c>
      <c r="AT828" s="1">
        <v>0</v>
      </c>
      <c r="AU828" s="1">
        <v>0.004381978147159238</v>
      </c>
      <c r="AV828" s="1">
        <v>-0.02087264464241068</v>
      </c>
      <c r="AW828" s="1">
        <v>-0.03100924664693305</v>
      </c>
      <c r="AX828" s="1">
        <v>-0.05256606712507206</v>
      </c>
      <c r="AY828" s="1">
        <v>0.01404647356384947</v>
      </c>
      <c r="AZ828" s="1">
        <v>-0.02698329848539804</v>
      </c>
      <c r="BA828" s="1">
        <v>-0.003952370567151364</v>
      </c>
      <c r="BB828" s="1">
        <v>-0.002694408408752458</v>
      </c>
      <c r="BC828" s="1">
        <v>-0.002187096079021122</v>
      </c>
      <c r="BD828" s="1">
        <v>-0.007293590184157983</v>
      </c>
      <c r="BE828" s="1">
        <v>0</v>
      </c>
      <c r="BF828" s="1">
        <v>-0.003508769616217933</v>
      </c>
      <c r="BG828" s="1">
        <v>-0.04691760407140388</v>
      </c>
    </row>
    <row r="829" spans="1:59">
      <c r="A829" s="11">
        <v>44584</v>
      </c>
      <c r="B829" s="1">
        <v>0</v>
      </c>
      <c r="C829" s="1">
        <v>0</v>
      </c>
      <c r="D829" s="1">
        <v>0</v>
      </c>
      <c r="E829" s="1">
        <v>0</v>
      </c>
      <c r="F829" s="1">
        <v>0</v>
      </c>
      <c r="G829" s="1">
        <v>0</v>
      </c>
      <c r="H829" s="1">
        <v>0</v>
      </c>
      <c r="I829" s="1">
        <v>0</v>
      </c>
      <c r="J829" s="1">
        <v>0</v>
      </c>
      <c r="K829" s="1">
        <v>0</v>
      </c>
      <c r="L829" s="1">
        <v>0.02860769210361092</v>
      </c>
      <c r="M829" s="1">
        <v>0</v>
      </c>
      <c r="N829" s="1">
        <v>0</v>
      </c>
      <c r="O829" s="1">
        <v>0</v>
      </c>
      <c r="P829" s="1">
        <v>0</v>
      </c>
      <c r="Q829" s="1">
        <v>-0.05886014545251606</v>
      </c>
      <c r="R829" s="1">
        <v>0</v>
      </c>
      <c r="S829" s="1">
        <v>0</v>
      </c>
      <c r="T829" s="1">
        <v>0</v>
      </c>
      <c r="U829" s="1">
        <v>0</v>
      </c>
      <c r="V829" s="1">
        <v>0</v>
      </c>
      <c r="W829" s="1">
        <v>0</v>
      </c>
      <c r="X829" s="1">
        <v>0</v>
      </c>
      <c r="Y829" s="1">
        <v>-0.02751890706412785</v>
      </c>
      <c r="Z829" s="1">
        <v>0</v>
      </c>
      <c r="AA829" s="1">
        <v>0</v>
      </c>
      <c r="AB829" s="1">
        <v>0</v>
      </c>
      <c r="AC829" s="1">
        <v>0</v>
      </c>
      <c r="AD829" s="1">
        <v>0</v>
      </c>
      <c r="AE829" s="1">
        <v>0</v>
      </c>
      <c r="AF829" s="1">
        <v>0</v>
      </c>
      <c r="AG829" s="1">
        <v>0</v>
      </c>
      <c r="AH829" s="1">
        <v>0</v>
      </c>
      <c r="AI829" s="1">
        <v>0</v>
      </c>
      <c r="AJ829" s="1">
        <v>0</v>
      </c>
      <c r="AK829" s="1">
        <v>0</v>
      </c>
      <c r="AL829" s="1">
        <v>0</v>
      </c>
      <c r="AM829" s="1">
        <v>0</v>
      </c>
      <c r="AN829" s="1">
        <v>0</v>
      </c>
      <c r="AO829" s="1">
        <v>0</v>
      </c>
      <c r="AP829" s="1">
        <v>0</v>
      </c>
      <c r="AQ829" s="1">
        <v>0</v>
      </c>
      <c r="AR829" s="1">
        <v>0</v>
      </c>
      <c r="AS829" s="1">
        <v>0</v>
      </c>
      <c r="AT829" s="1">
        <v>-0.01651955585851073</v>
      </c>
      <c r="AU829" s="1">
        <v>0</v>
      </c>
      <c r="AV829" s="1">
        <v>0</v>
      </c>
      <c r="AW829" s="1">
        <v>0</v>
      </c>
      <c r="AX829" s="1">
        <v>0</v>
      </c>
      <c r="AY829" s="1">
        <v>0</v>
      </c>
      <c r="AZ829" s="1">
        <v>0</v>
      </c>
      <c r="BA829" s="1">
        <v>0</v>
      </c>
      <c r="BB829" s="1">
        <v>0</v>
      </c>
      <c r="BC829" s="1">
        <v>0</v>
      </c>
      <c r="BD829" s="1">
        <v>0</v>
      </c>
      <c r="BE829" s="1">
        <v>0</v>
      </c>
      <c r="BF829" s="1">
        <v>0</v>
      </c>
      <c r="BG829" s="1">
        <v>0</v>
      </c>
    </row>
    <row r="830" spans="1:59">
      <c r="A830" s="11">
        <v>44585</v>
      </c>
      <c r="B830" s="1">
        <v>-0.015973947857996</v>
      </c>
      <c r="C830" s="1">
        <v>0.01018735107713864</v>
      </c>
      <c r="D830" s="1">
        <v>0.02102005267366258</v>
      </c>
      <c r="E830" s="1">
        <v>-0.01919029396640159</v>
      </c>
      <c r="F830" s="1">
        <v>0.01332698348311534</v>
      </c>
      <c r="G830" s="1">
        <v>0.07678705804025943</v>
      </c>
      <c r="H830" s="1">
        <v>0.02429493930542148</v>
      </c>
      <c r="I830" s="1">
        <v>-0.02320863858185263</v>
      </c>
      <c r="J830" s="1">
        <v>0.01503387561470593</v>
      </c>
      <c r="K830" s="1">
        <v>0.04443354384237508</v>
      </c>
      <c r="L830" s="1">
        <v>0.01390599233068834</v>
      </c>
      <c r="M830" s="1">
        <v>0.01513665795044195</v>
      </c>
      <c r="N830" s="1">
        <v>0.009969184835268319</v>
      </c>
      <c r="O830" s="1">
        <v>0.01386444796604791</v>
      </c>
      <c r="P830" s="1">
        <v>-2.97900816466079E-05</v>
      </c>
      <c r="Q830" s="1">
        <v>0.02704597762563621</v>
      </c>
      <c r="R830" s="1">
        <v>0.0248605583734538</v>
      </c>
      <c r="S830" s="1">
        <v>-0.0004324774307186141</v>
      </c>
      <c r="T830" s="1">
        <v>0.005958804308803911</v>
      </c>
      <c r="U830" s="1">
        <v>0.002152313666816452</v>
      </c>
      <c r="V830" s="1">
        <v>0.01622209471493719</v>
      </c>
      <c r="W830" s="1">
        <v>-0.002872179436293365</v>
      </c>
      <c r="X830" s="1">
        <v>-0.02621687282995144</v>
      </c>
      <c r="Y830" s="1">
        <v>-0.008520909198545312</v>
      </c>
      <c r="Z830" s="1">
        <v>0.0171897346216785</v>
      </c>
      <c r="AA830" s="1">
        <v>-0.0008961105952971504</v>
      </c>
      <c r="AB830" s="1">
        <v>-0.04792263687281773</v>
      </c>
      <c r="AC830" s="1">
        <v>0.00573806322289494</v>
      </c>
      <c r="AD830" s="1">
        <v>0.02747430325652456</v>
      </c>
      <c r="AE830" s="1">
        <v>0.02660947190418028</v>
      </c>
      <c r="AF830" s="1">
        <v>-0.003048346323748174</v>
      </c>
      <c r="AG830" s="1">
        <v>0.01827350259581095</v>
      </c>
      <c r="AH830" s="1">
        <v>0.04297745833100075</v>
      </c>
      <c r="AI830" s="1">
        <v>0.001148459844279026</v>
      </c>
      <c r="AJ830" s="1">
        <v>0.04072213675735137</v>
      </c>
      <c r="AK830" s="1">
        <v>-0.02603775120381291</v>
      </c>
      <c r="AL830" s="1">
        <v>-0.01752759083184419</v>
      </c>
      <c r="AM830" s="1">
        <v>-8.566345891536375E-05</v>
      </c>
      <c r="AN830" s="1">
        <v>-0.02367873327845627</v>
      </c>
      <c r="AO830" s="1">
        <v>0.01567465568287818</v>
      </c>
      <c r="AP830" s="1">
        <v>-0.00518131331432381</v>
      </c>
      <c r="AQ830" s="1">
        <v>0.03936648072933924</v>
      </c>
      <c r="AR830" s="1">
        <v>-0.03754757093277084</v>
      </c>
      <c r="AS830" s="1">
        <v>0.01299157378145388</v>
      </c>
      <c r="AT830" s="1">
        <v>-0.0003711158047051688</v>
      </c>
      <c r="AU830" s="1">
        <v>-0.007853194426618026</v>
      </c>
      <c r="AV830" s="1">
        <v>0.02013931348197806</v>
      </c>
      <c r="AW830" s="1">
        <v>-0.002254375517787288</v>
      </c>
      <c r="AX830" s="1">
        <v>-0.01472612987219568</v>
      </c>
      <c r="AY830" s="1">
        <v>0.02983481365397389</v>
      </c>
      <c r="AZ830" s="1">
        <v>0.04413022241882936</v>
      </c>
      <c r="BA830" s="1">
        <v>0.002385188658614368</v>
      </c>
      <c r="BB830" s="1">
        <v>0.02377521044561948</v>
      </c>
      <c r="BC830" s="1">
        <v>0.02840617251503952</v>
      </c>
      <c r="BD830" s="1">
        <v>7.126017618985792E-05</v>
      </c>
      <c r="BE830" s="1">
        <v>0.08661786124250526</v>
      </c>
      <c r="BF830" s="1">
        <v>-0.06690147446534112</v>
      </c>
      <c r="BG830" s="1">
        <v>-0.006868898029860016</v>
      </c>
    </row>
    <row r="831" spans="1:59">
      <c r="A831" s="11">
        <v>44586</v>
      </c>
      <c r="B831" s="1">
        <v>-0.004441996888960298</v>
      </c>
      <c r="C831" s="1">
        <v>0.006831429567100367</v>
      </c>
      <c r="D831" s="1">
        <v>8.194381263804118E-05</v>
      </c>
      <c r="E831" s="1">
        <v>-0.04634001186343695</v>
      </c>
      <c r="F831" s="1">
        <v>-0.03153374554357324</v>
      </c>
      <c r="G831" s="1">
        <v>-0.03849932322360672</v>
      </c>
      <c r="H831" s="1">
        <v>0.003216006434641816</v>
      </c>
      <c r="I831" s="1">
        <v>-0.01021852063527118</v>
      </c>
      <c r="J831" s="1">
        <v>0.009555603978708804</v>
      </c>
      <c r="K831" s="1">
        <v>-0.02224928982729268</v>
      </c>
      <c r="L831" s="1">
        <v>0</v>
      </c>
      <c r="M831" s="1">
        <v>-0.02368579174228758</v>
      </c>
      <c r="N831" s="1">
        <v>-0.03349008219687899</v>
      </c>
      <c r="O831" s="1">
        <v>-0.000434171460172772</v>
      </c>
      <c r="P831" s="1">
        <v>0.0007440476190476719</v>
      </c>
      <c r="Q831" s="1">
        <v>0</v>
      </c>
      <c r="R831" s="1">
        <v>-0.05539891834962185</v>
      </c>
      <c r="S831" s="1">
        <v>-0.004925571033413179</v>
      </c>
      <c r="T831" s="1">
        <v>-0.05999244207291621</v>
      </c>
      <c r="U831" s="1">
        <v>-0.02789324137391846</v>
      </c>
      <c r="V831" s="1">
        <v>-0.01653029026066644</v>
      </c>
      <c r="W831" s="1">
        <v>0.01125953398425183</v>
      </c>
      <c r="X831" s="1">
        <v>0.03505035275482338</v>
      </c>
      <c r="Y831" s="1">
        <v>0</v>
      </c>
      <c r="Z831" s="1">
        <v>-0.009366605372156389</v>
      </c>
      <c r="AA831" s="1">
        <v>0.01090038583831743</v>
      </c>
      <c r="AB831" s="1">
        <v>0.03328596459336208</v>
      </c>
      <c r="AC831" s="1">
        <v>0.03707190762353796</v>
      </c>
      <c r="AD831" s="1">
        <v>-0.03976745457091879</v>
      </c>
      <c r="AE831" s="1">
        <v>-0.03868954418020309</v>
      </c>
      <c r="AF831" s="1">
        <v>0.0003057366939391848</v>
      </c>
      <c r="AG831" s="1">
        <v>-0.02772828154426399</v>
      </c>
      <c r="AH831" s="1">
        <v>0.005386499923771382</v>
      </c>
      <c r="AI831" s="1">
        <v>-0.0265883016420132</v>
      </c>
      <c r="AJ831" s="1">
        <v>-0.01224289580068549</v>
      </c>
      <c r="AK831" s="1">
        <v>-0.05354508793894686</v>
      </c>
      <c r="AL831" s="1">
        <v>0.03494598087151668</v>
      </c>
      <c r="AM831" s="1">
        <v>-0.04483993871956726</v>
      </c>
      <c r="AN831" s="1">
        <v>0.01940238057392984</v>
      </c>
      <c r="AO831" s="1">
        <v>0.000441049947830896</v>
      </c>
      <c r="AP831" s="1">
        <v>0.01334065039262811</v>
      </c>
      <c r="AQ831" s="1">
        <v>0.01088384210027704</v>
      </c>
      <c r="AR831" s="1">
        <v>0.01767742588754895</v>
      </c>
      <c r="AS831" s="1">
        <v>-0.01077294582209853</v>
      </c>
      <c r="AT831" s="1">
        <v>0</v>
      </c>
      <c r="AU831" s="1">
        <v>-0.004397626032125235</v>
      </c>
      <c r="AV831" s="1">
        <v>-0.03948337712577332</v>
      </c>
      <c r="AW831" s="1">
        <v>-0.01048212047507602</v>
      </c>
      <c r="AX831" s="1">
        <v>-0.01247312484248997</v>
      </c>
      <c r="AY831" s="1">
        <v>-0.03776510838683789</v>
      </c>
      <c r="AZ831" s="1">
        <v>-0.0331652401736936</v>
      </c>
      <c r="BA831" s="1">
        <v>-0.01174638782010329</v>
      </c>
      <c r="BB831" s="1">
        <v>-0.02656576913229391</v>
      </c>
      <c r="BC831" s="1">
        <v>-0.02450976030030538</v>
      </c>
      <c r="BD831" s="1">
        <v>-0.02175461109694088</v>
      </c>
      <c r="BE831" s="1">
        <v>0.00832645761887818</v>
      </c>
      <c r="BF831" s="1">
        <v>0.02830198825778507</v>
      </c>
      <c r="BG831" s="1">
        <v>0.02766569318140055</v>
      </c>
    </row>
    <row r="832" spans="1:59">
      <c r="A832" s="11">
        <v>44587</v>
      </c>
      <c r="B832" s="1">
        <v>-0.02595925349814965</v>
      </c>
      <c r="C832" s="1">
        <v>0.00420030130328275</v>
      </c>
      <c r="D832" s="1">
        <v>-0.01336821433099777</v>
      </c>
      <c r="E832" s="1">
        <v>-0.003779341125938807</v>
      </c>
      <c r="F832" s="1">
        <v>-0.007954330670553511</v>
      </c>
      <c r="G832" s="1">
        <v>-0.01478792130419759</v>
      </c>
      <c r="H832" s="1">
        <v>-0.01923456674032631</v>
      </c>
      <c r="I832" s="1">
        <v>-0.04843039006736582</v>
      </c>
      <c r="J832" s="1">
        <v>0.0004732773699849258</v>
      </c>
      <c r="K832" s="1">
        <v>-0.007837453553969587</v>
      </c>
      <c r="L832" s="1">
        <v>0.0262692299108287</v>
      </c>
      <c r="M832" s="1">
        <v>0.0128844475827854</v>
      </c>
      <c r="N832" s="1">
        <v>-0.005106357406022055</v>
      </c>
      <c r="O832" s="1">
        <v>-0.0008687200938171102</v>
      </c>
      <c r="P832" s="1">
        <v>-0.006691449814126393</v>
      </c>
      <c r="Q832" s="1">
        <v>-0.04238403601117835</v>
      </c>
      <c r="R832" s="1">
        <v>-0.003262085055039332</v>
      </c>
      <c r="S832" s="1">
        <v>0.001906410921678869</v>
      </c>
      <c r="T832" s="1">
        <v>-0.006594625560456202</v>
      </c>
      <c r="U832" s="1">
        <v>0.01976170087243911</v>
      </c>
      <c r="V832" s="1">
        <v>-0.007003415767532495</v>
      </c>
      <c r="W832" s="1">
        <v>0.008285787267867217</v>
      </c>
      <c r="X832" s="1">
        <v>0.02610915669941716</v>
      </c>
      <c r="Y832" s="1">
        <v>-0.02531792789089038</v>
      </c>
      <c r="Z832" s="1">
        <v>0.001652999287083956</v>
      </c>
      <c r="AA832" s="1">
        <v>0.009486100588736779</v>
      </c>
      <c r="AB832" s="1">
        <v>0.02199960225731146</v>
      </c>
      <c r="AC832" s="1">
        <v>0.01051198684891408</v>
      </c>
      <c r="AD832" s="1">
        <v>-0.01965475203367362</v>
      </c>
      <c r="AE832" s="1">
        <v>-0.01707917799684322</v>
      </c>
      <c r="AF832" s="1">
        <v>0.009628482589319365</v>
      </c>
      <c r="AG832" s="1">
        <v>-0.01839076836888298</v>
      </c>
      <c r="AH832" s="1">
        <v>-0.02705599749456544</v>
      </c>
      <c r="AI832" s="1">
        <v>0.02849323873776965</v>
      </c>
      <c r="AJ832" s="1">
        <v>0.01925999864535255</v>
      </c>
      <c r="AK832" s="1">
        <v>-0.01833961294264419</v>
      </c>
      <c r="AL832" s="1">
        <v>-0.01886022769518803</v>
      </c>
      <c r="AM832" s="1">
        <v>0.02006808838915841</v>
      </c>
      <c r="AN832" s="1">
        <v>0.008945474368540873</v>
      </c>
      <c r="AO832" s="1">
        <v>0.008863730256643221</v>
      </c>
      <c r="AP832" s="1">
        <v>0.007935029552306183</v>
      </c>
      <c r="AQ832" s="1">
        <v>0.009043956912816675</v>
      </c>
      <c r="AR832" s="1">
        <v>-0.0002995005752445268</v>
      </c>
      <c r="AS832" s="1">
        <v>-0.006914417751435198</v>
      </c>
      <c r="AT832" s="1">
        <v>-0.03182950619931224</v>
      </c>
      <c r="AU832" s="1">
        <v>-0.01001158471209918</v>
      </c>
      <c r="AV832" s="1">
        <v>-0.02099046838659868</v>
      </c>
      <c r="AW832" s="1">
        <v>-0.006533519145323408</v>
      </c>
      <c r="AX832" s="1">
        <v>0.02069905258271132</v>
      </c>
      <c r="AY832" s="1">
        <v>-0.02473123561220814</v>
      </c>
      <c r="AZ832" s="1">
        <v>0.003033416549985679</v>
      </c>
      <c r="BA832" s="1">
        <v>0.003480438124708884</v>
      </c>
      <c r="BB832" s="1">
        <v>-0.01879632895554373</v>
      </c>
      <c r="BC832" s="1">
        <v>-0.04417738635426061</v>
      </c>
      <c r="BD832" s="1">
        <v>-0.01020780253889686</v>
      </c>
      <c r="BE832" s="1">
        <v>-0.04109589041095896</v>
      </c>
      <c r="BF832" s="1">
        <v>0.018348611199549</v>
      </c>
      <c r="BG832" s="1">
        <v>0.0364554444748133</v>
      </c>
    </row>
    <row r="833" spans="1:59">
      <c r="A833" s="11">
        <v>44588</v>
      </c>
      <c r="B833" s="1">
        <v>0.003081566982443773</v>
      </c>
      <c r="C833" s="1">
        <v>-0.004343609317452479</v>
      </c>
      <c r="D833" s="1">
        <v>-0.0004156924079402602</v>
      </c>
      <c r="E833" s="1">
        <v>-0.07325445467815028</v>
      </c>
      <c r="F833" s="1">
        <v>0.005508645722495764</v>
      </c>
      <c r="G833" s="1">
        <v>-0.03152065500004519</v>
      </c>
      <c r="H833" s="1">
        <v>-0.0008171612346820067</v>
      </c>
      <c r="I833" s="1">
        <v>-0.01393668336223375</v>
      </c>
      <c r="J833" s="1">
        <v>0.059129645698482</v>
      </c>
      <c r="K833" s="1">
        <v>0.01035087403520429</v>
      </c>
      <c r="L833" s="1">
        <v>0.00463439562222101</v>
      </c>
      <c r="M833" s="1">
        <v>-0.001964980105871095</v>
      </c>
      <c r="N833" s="1">
        <v>-0.0004888203296995464</v>
      </c>
      <c r="O833" s="1">
        <v>0.01803964697388305</v>
      </c>
      <c r="P833" s="1">
        <v>-0.02014973349200033</v>
      </c>
      <c r="Q833" s="1">
        <v>-0.02351981274034443</v>
      </c>
      <c r="R833" s="1">
        <v>-0.002646089277887675</v>
      </c>
      <c r="S833" s="1">
        <v>0.001368663424525352</v>
      </c>
      <c r="T833" s="1">
        <v>-0.005273820772817017</v>
      </c>
      <c r="U833" s="1">
        <v>-0.0009207930272390197</v>
      </c>
      <c r="V833" s="1">
        <v>-0.01377366884246112</v>
      </c>
      <c r="W833" s="1">
        <v>-0.00462237795495446</v>
      </c>
      <c r="X833" s="1">
        <v>0.02984500656154609</v>
      </c>
      <c r="Y833" s="1">
        <v>0.004021441247393565</v>
      </c>
      <c r="Z833" s="1">
        <v>0.004092681219035166</v>
      </c>
      <c r="AA833" s="1">
        <v>-0.01764464709542257</v>
      </c>
      <c r="AB833" s="1">
        <v>0.004228324770892966</v>
      </c>
      <c r="AC833" s="1">
        <v>-0.005520838569966213</v>
      </c>
      <c r="AD833" s="1">
        <v>0.01241900887424863</v>
      </c>
      <c r="AE833" s="1">
        <v>0.001930701455053363</v>
      </c>
      <c r="AF833" s="1">
        <v>-0.01135326743381648</v>
      </c>
      <c r="AG833" s="1">
        <v>3.397401981852788E-05</v>
      </c>
      <c r="AH833" s="1">
        <v>-0.01404175608159508</v>
      </c>
      <c r="AI833" s="1">
        <v>0.01054873697330794</v>
      </c>
      <c r="AJ833" s="1">
        <v>0.006557113206540288</v>
      </c>
      <c r="AK833" s="1">
        <v>0.07506254957939706</v>
      </c>
      <c r="AL833" s="1">
        <v>-0.02294335415872284</v>
      </c>
      <c r="AM833" s="1">
        <v>-0.03636036581292612</v>
      </c>
      <c r="AN833" s="1">
        <v>0.01444600992232115</v>
      </c>
      <c r="AO833" s="1">
        <v>-0.005096704773444483</v>
      </c>
      <c r="AP833" s="1">
        <v>-0.01046696929412883</v>
      </c>
      <c r="AQ833" s="1">
        <v>-0.02219382394846792</v>
      </c>
      <c r="AR833" s="1">
        <v>-0.003295381500684647</v>
      </c>
      <c r="AS833" s="1">
        <v>-0.02924281802744921</v>
      </c>
      <c r="AT833" s="1">
        <v>0.01099968578708443</v>
      </c>
      <c r="AU833" s="1">
        <v>-0.01100555108167445</v>
      </c>
      <c r="AV833" s="1">
        <v>-0.04567285123286069</v>
      </c>
      <c r="AW833" s="1">
        <v>-0.04322547845520408</v>
      </c>
      <c r="AX833" s="1">
        <v>-0.1155417556197045</v>
      </c>
      <c r="AY833" s="1">
        <v>-0.0005512805522773778</v>
      </c>
      <c r="AZ833" s="1">
        <v>-0.006302848991594168</v>
      </c>
      <c r="BA833" s="1">
        <v>0.006914888468630087</v>
      </c>
      <c r="BB833" s="1">
        <v>-0.01188064923349808</v>
      </c>
      <c r="BC833" s="1">
        <v>0.009417546135809918</v>
      </c>
      <c r="BD833" s="1">
        <v>0.0006630005432304298</v>
      </c>
      <c r="BE833" s="1">
        <v>-0.02289721225269026</v>
      </c>
      <c r="BF833" s="1">
        <v>0</v>
      </c>
      <c r="BG833" s="1">
        <v>-0.02218615123529977</v>
      </c>
    </row>
    <row r="834" spans="1:59">
      <c r="A834" s="11">
        <v>44589</v>
      </c>
      <c r="B834" s="1">
        <v>0.0407671181249285</v>
      </c>
      <c r="C834" s="1">
        <v>0.007432551691392675</v>
      </c>
      <c r="D834" s="1">
        <v>0.005072813566461054</v>
      </c>
      <c r="E834" s="1">
        <v>0.02573098858587541</v>
      </c>
      <c r="F834" s="1">
        <v>0.03108405673827375</v>
      </c>
      <c r="G834" s="1">
        <v>0.02288996508327457</v>
      </c>
      <c r="H834" s="1">
        <v>0.01696992348912918</v>
      </c>
      <c r="I834" s="1">
        <v>0.03077200476995823</v>
      </c>
      <c r="J834" s="1">
        <v>0.01295220601587665</v>
      </c>
      <c r="K834" s="1">
        <v>0.01035263215678794</v>
      </c>
      <c r="L834" s="1">
        <v>0</v>
      </c>
      <c r="M834" s="1">
        <v>0.02053802935057458</v>
      </c>
      <c r="N834" s="1">
        <v>0.03240001894477595</v>
      </c>
      <c r="O834" s="1">
        <v>0.01323657840909997</v>
      </c>
      <c r="P834" s="1">
        <v>-0.01142784355402282</v>
      </c>
      <c r="Q834" s="1">
        <v>0</v>
      </c>
      <c r="R834" s="1">
        <v>0.009565107986058141</v>
      </c>
      <c r="S834" s="1">
        <v>0.01661800233397548</v>
      </c>
      <c r="T834" s="1">
        <v>0.04612188475348722</v>
      </c>
      <c r="U834" s="1">
        <v>0.03228369309935131</v>
      </c>
      <c r="V834" s="1">
        <v>0.02010771415627244</v>
      </c>
      <c r="W834" s="1">
        <v>0.01625381207204102</v>
      </c>
      <c r="X834" s="1">
        <v>-0.01857702067485012</v>
      </c>
      <c r="Y834" s="1">
        <v>0</v>
      </c>
      <c r="Z834" s="1">
        <v>-0.01018999863156622</v>
      </c>
      <c r="AA834" s="1">
        <v>0.008946383398803048</v>
      </c>
      <c r="AB834" s="1">
        <v>-0.0200956942927405</v>
      </c>
      <c r="AC834" s="1">
        <v>0.01046054557629761</v>
      </c>
      <c r="AD834" s="1">
        <v>0.03063426525184521</v>
      </c>
      <c r="AE834" s="1">
        <v>0.03637092467524394</v>
      </c>
      <c r="AF834" s="1">
        <v>0.01148364431888371</v>
      </c>
      <c r="AG834" s="1">
        <v>0.02399530428708574</v>
      </c>
      <c r="AH834" s="1">
        <v>0.001675394923142726</v>
      </c>
      <c r="AI834" s="1">
        <v>0.02808182538902249</v>
      </c>
      <c r="AJ834" s="1">
        <v>0.01900992893840314</v>
      </c>
      <c r="AK834" s="1">
        <v>-0.006051271739334618</v>
      </c>
      <c r="AL834" s="1">
        <v>0.01967424657659533</v>
      </c>
      <c r="AM834" s="1">
        <v>0.0408311343167278</v>
      </c>
      <c r="AN834" s="1">
        <v>0.01798766330881718</v>
      </c>
      <c r="AO834" s="1">
        <v>0.01590545519879027</v>
      </c>
      <c r="AP834" s="1">
        <v>-0.003797069798869179</v>
      </c>
      <c r="AQ834" s="1">
        <v>0.008293369076856738</v>
      </c>
      <c r="AR834" s="1">
        <v>-0.005710923594349882</v>
      </c>
      <c r="AS834" s="1">
        <v>0.03281332364489264</v>
      </c>
      <c r="AT834" s="1">
        <v>0</v>
      </c>
      <c r="AU834" s="1">
        <v>0.01172927493931764</v>
      </c>
      <c r="AV834" s="1">
        <v>0.02047741655450075</v>
      </c>
      <c r="AW834" s="1">
        <v>-0.0002670460456033474</v>
      </c>
      <c r="AX834" s="1">
        <v>0.02080569276687028</v>
      </c>
      <c r="AY834" s="1">
        <v>0.007170494988028242</v>
      </c>
      <c r="AZ834" s="1">
        <v>0.02062119653249894</v>
      </c>
      <c r="BA834" s="1">
        <v>0.00966203697677348</v>
      </c>
      <c r="BB834" s="1">
        <v>0.04734832498560904</v>
      </c>
      <c r="BC834" s="1">
        <v>-0.01195646708032005</v>
      </c>
      <c r="BD834" s="1">
        <v>0.01236746927626453</v>
      </c>
      <c r="BE834" s="1">
        <v>0.05766208124285077</v>
      </c>
      <c r="BF834" s="1">
        <v>0.0270270087243536</v>
      </c>
      <c r="BG834" s="1">
        <v>-0.01383513824022153</v>
      </c>
    </row>
    <row r="835" spans="1:59">
      <c r="A835" s="11">
        <v>44591</v>
      </c>
      <c r="B835" s="1">
        <v>0</v>
      </c>
      <c r="C835" s="1">
        <v>0</v>
      </c>
      <c r="D835" s="1">
        <v>0</v>
      </c>
      <c r="E835" s="1">
        <v>0</v>
      </c>
      <c r="F835" s="1">
        <v>0</v>
      </c>
      <c r="G835" s="1">
        <v>0</v>
      </c>
      <c r="H835" s="1">
        <v>0</v>
      </c>
      <c r="I835" s="1">
        <v>0</v>
      </c>
      <c r="J835" s="1">
        <v>0</v>
      </c>
      <c r="K835" s="1">
        <v>0</v>
      </c>
      <c r="L835" s="1">
        <v>0.0135171118385069</v>
      </c>
      <c r="M835" s="1">
        <v>0</v>
      </c>
      <c r="N835" s="1">
        <v>0</v>
      </c>
      <c r="O835" s="1">
        <v>0</v>
      </c>
      <c r="P835" s="1">
        <v>0</v>
      </c>
      <c r="Q835" s="1">
        <v>0.01472772920129994</v>
      </c>
      <c r="R835" s="1">
        <v>0</v>
      </c>
      <c r="S835" s="1">
        <v>0</v>
      </c>
      <c r="T835" s="1">
        <v>0</v>
      </c>
      <c r="U835" s="1">
        <v>0</v>
      </c>
      <c r="V835" s="1">
        <v>0</v>
      </c>
      <c r="W835" s="1">
        <v>0</v>
      </c>
      <c r="X835" s="1">
        <v>0</v>
      </c>
      <c r="Y835" s="1">
        <v>0.03052956251022154</v>
      </c>
      <c r="Z835" s="1">
        <v>0</v>
      </c>
      <c r="AA835" s="1">
        <v>0</v>
      </c>
      <c r="AB835" s="1">
        <v>0</v>
      </c>
      <c r="AC835" s="1">
        <v>0</v>
      </c>
      <c r="AD835" s="1">
        <v>0</v>
      </c>
      <c r="AE835" s="1">
        <v>0</v>
      </c>
      <c r="AF835" s="1">
        <v>0</v>
      </c>
      <c r="AG835" s="1">
        <v>0</v>
      </c>
      <c r="AH835" s="1">
        <v>0</v>
      </c>
      <c r="AI835" s="1">
        <v>0</v>
      </c>
      <c r="AJ835" s="1">
        <v>0</v>
      </c>
      <c r="AK835" s="1">
        <v>0</v>
      </c>
      <c r="AL835" s="1">
        <v>0</v>
      </c>
      <c r="AM835" s="1">
        <v>0</v>
      </c>
      <c r="AN835" s="1">
        <v>0</v>
      </c>
      <c r="AO835" s="1">
        <v>0</v>
      </c>
      <c r="AP835" s="1">
        <v>0</v>
      </c>
      <c r="AQ835" s="1">
        <v>0</v>
      </c>
      <c r="AR835" s="1">
        <v>0</v>
      </c>
      <c r="AS835" s="1">
        <v>0</v>
      </c>
      <c r="AT835" s="1">
        <v>0.01291242423887362</v>
      </c>
      <c r="AU835" s="1">
        <v>0</v>
      </c>
      <c r="AV835" s="1">
        <v>0</v>
      </c>
      <c r="AW835" s="1">
        <v>0</v>
      </c>
      <c r="AX835" s="1">
        <v>0</v>
      </c>
      <c r="AY835" s="1">
        <v>0</v>
      </c>
      <c r="AZ835" s="1">
        <v>0</v>
      </c>
      <c r="BA835" s="1">
        <v>0</v>
      </c>
      <c r="BB835" s="1">
        <v>0</v>
      </c>
      <c r="BC835" s="1">
        <v>0</v>
      </c>
      <c r="BD835" s="1">
        <v>0</v>
      </c>
      <c r="BE835" s="1">
        <v>0</v>
      </c>
      <c r="BF835" s="1">
        <v>0</v>
      </c>
      <c r="BG835" s="1">
        <v>0</v>
      </c>
    </row>
    <row r="836" spans="1:59">
      <c r="A836" s="11">
        <v>44592</v>
      </c>
      <c r="B836" s="1">
        <v>0.01683286238089576</v>
      </c>
      <c r="C836" s="1">
        <v>0.007538102937125757</v>
      </c>
      <c r="D836" s="1">
        <v>-0.001572143451525565</v>
      </c>
      <c r="E836" s="1">
        <v>0.08561385708021096</v>
      </c>
      <c r="F836" s="1">
        <v>0.03886361030218932</v>
      </c>
      <c r="G836" s="1">
        <v>0.03076912348996608</v>
      </c>
      <c r="H836" s="1">
        <v>0.03076002372485664</v>
      </c>
      <c r="I836" s="1">
        <v>0.0916427774967894</v>
      </c>
      <c r="J836" s="1">
        <v>0.02028217329591109</v>
      </c>
      <c r="K836" s="1">
        <v>0.004170512305524898</v>
      </c>
      <c r="L836" s="1">
        <v>0.0004763712275672738</v>
      </c>
      <c r="M836" s="1">
        <v>0.02579041787842495</v>
      </c>
      <c r="N836" s="1">
        <v>0.01160587710099792</v>
      </c>
      <c r="O836" s="1">
        <v>0.01306366024594463</v>
      </c>
      <c r="P836" s="1">
        <v>0.001421789190534817</v>
      </c>
      <c r="Q836" s="1">
        <v>0.04084324622257629</v>
      </c>
      <c r="R836" s="1">
        <v>0.008367852033228207</v>
      </c>
      <c r="S836" s="1">
        <v>0.006361498215388117</v>
      </c>
      <c r="T836" s="1">
        <v>0.05344490178330608</v>
      </c>
      <c r="U836" s="1">
        <v>0.01807341532210649</v>
      </c>
      <c r="V836" s="1">
        <v>0.02614426335622455</v>
      </c>
      <c r="W836" s="1">
        <v>0.008124018116105303</v>
      </c>
      <c r="X836" s="1">
        <v>-0.001325059192773037</v>
      </c>
      <c r="Y836" s="1">
        <v>0.02041228130583383</v>
      </c>
      <c r="Z836" s="1">
        <v>0.00750539645992232</v>
      </c>
      <c r="AA836" s="1">
        <v>0.01357352628227848</v>
      </c>
      <c r="AB836" s="1">
        <v>-0.002929765705466991</v>
      </c>
      <c r="AC836" s="1">
        <v>-0.0102250358676057</v>
      </c>
      <c r="AD836" s="1">
        <v>0.05650345318791361</v>
      </c>
      <c r="AE836" s="1">
        <v>0.03710871721556175</v>
      </c>
      <c r="AF836" s="1">
        <v>0.0151378484498188</v>
      </c>
      <c r="AG836" s="1">
        <v>0.03828185554891239</v>
      </c>
      <c r="AH836" s="1">
        <v>0.03345426442087884</v>
      </c>
      <c r="AI836" s="1">
        <v>0.008823763946577357</v>
      </c>
      <c r="AJ836" s="1">
        <v>-0.01563331206538066</v>
      </c>
      <c r="AK836" s="1">
        <v>0.1113019849289083</v>
      </c>
      <c r="AL836" s="1">
        <v>0.0721991499867578</v>
      </c>
      <c r="AM836" s="1">
        <v>0.07206656164099501</v>
      </c>
      <c r="AN836" s="1">
        <v>-0.03018589015636608</v>
      </c>
      <c r="AO836" s="1">
        <v>-0.0107097825775847</v>
      </c>
      <c r="AP836" s="1">
        <v>0.01252377414857664</v>
      </c>
      <c r="AQ836" s="1">
        <v>-0.006926437264933361</v>
      </c>
      <c r="AR836" s="1">
        <v>0.02116094573544736</v>
      </c>
      <c r="AS836" s="1">
        <v>0.01753472297490855</v>
      </c>
      <c r="AT836" s="1">
        <v>0.01678740340267937</v>
      </c>
      <c r="AU836" s="1">
        <v>0.009215336395927753</v>
      </c>
      <c r="AV836" s="1">
        <v>0.04884763422717375</v>
      </c>
      <c r="AW836" s="1">
        <v>0.03083893231587931</v>
      </c>
      <c r="AX836" s="1">
        <v>0.1067761138393095</v>
      </c>
      <c r="AY836" s="1">
        <v>0.03121575507554764</v>
      </c>
      <c r="AZ836" s="1">
        <v>0.01368337052600399</v>
      </c>
      <c r="BA836" s="1">
        <v>0.01396818705596958</v>
      </c>
      <c r="BB836" s="1">
        <v>0.05250506142453437</v>
      </c>
      <c r="BC836" s="1">
        <v>0.01879344295761576</v>
      </c>
      <c r="BD836" s="1">
        <v>0.01665202938713617</v>
      </c>
      <c r="BE836" s="1">
        <v>0.03701304011675943</v>
      </c>
      <c r="BF836" s="1">
        <v>0</v>
      </c>
      <c r="BG836" s="1">
        <v>0</v>
      </c>
    </row>
    <row r="837" spans="1:59">
      <c r="A837" s="11">
        <v>44593</v>
      </c>
      <c r="B837" s="1">
        <v>-0.002039884580194995</v>
      </c>
      <c r="C837" s="1">
        <v>0.001114243475781818</v>
      </c>
      <c r="D837" s="1">
        <v>-0.01615976346883974</v>
      </c>
      <c r="E837" s="1">
        <v>0.02214440944679974</v>
      </c>
      <c r="F837" s="1">
        <v>0.01083076280223438</v>
      </c>
      <c r="G837" s="1">
        <v>0.05868385207722326</v>
      </c>
      <c r="H837" s="1">
        <v>0.03608325355541653</v>
      </c>
      <c r="I837" s="1">
        <v>0.01136815561465876</v>
      </c>
      <c r="J837" s="1">
        <v>-0.002160747587250933</v>
      </c>
      <c r="K837" s="1">
        <v>0.003780365408643904</v>
      </c>
      <c r="L837" s="1">
        <v>0.006665243035122836</v>
      </c>
      <c r="M837" s="1">
        <v>0.00649345594222428</v>
      </c>
      <c r="N837" s="1">
        <v>0.01170672819653285</v>
      </c>
      <c r="O837" s="1">
        <v>-0.00311987537488756</v>
      </c>
      <c r="P837" s="1">
        <v>-0.03608136915881155</v>
      </c>
      <c r="Q837" s="1">
        <v>0.01751728912850026</v>
      </c>
      <c r="R837" s="1">
        <v>-0.00617237440198648</v>
      </c>
      <c r="S837" s="1">
        <v>0.01010103018953212</v>
      </c>
      <c r="T837" s="1">
        <v>0.01661954870582449</v>
      </c>
      <c r="U837" s="1">
        <v>0.01606497234890236</v>
      </c>
      <c r="V837" s="1">
        <v>0.007555118972941033</v>
      </c>
      <c r="W837" s="1">
        <v>0.002518159068060521</v>
      </c>
      <c r="X837" s="1">
        <v>0.03013653389756077</v>
      </c>
      <c r="Y837" s="1">
        <v>0.009000396902471675</v>
      </c>
      <c r="Z837" s="1">
        <v>-0.01707432559341993</v>
      </c>
      <c r="AA837" s="1">
        <v>0.01715999651689115</v>
      </c>
      <c r="AB837" s="1">
        <v>0.02624884636342562</v>
      </c>
      <c r="AC837" s="1">
        <v>-0.005447995187671362</v>
      </c>
      <c r="AD837" s="1">
        <v>0.03340721946980474</v>
      </c>
      <c r="AE837" s="1">
        <v>0.002241002933444536</v>
      </c>
      <c r="AF837" s="1">
        <v>0.01535931520856826</v>
      </c>
      <c r="AG837" s="1">
        <v>0.01832340565484092</v>
      </c>
      <c r="AH837" s="1">
        <v>0.02131109399791176</v>
      </c>
      <c r="AI837" s="1">
        <v>-0.007138756344845842</v>
      </c>
      <c r="AJ837" s="1">
        <v>0.02048646383948305</v>
      </c>
      <c r="AK837" s="1">
        <v>0.07021114671042605</v>
      </c>
      <c r="AL837" s="1">
        <v>-0.01199687514775194</v>
      </c>
      <c r="AM837" s="1">
        <v>0.006207649951466276</v>
      </c>
      <c r="AN837" s="1">
        <v>0.007212000162912569</v>
      </c>
      <c r="AO837" s="1">
        <v>0.01820473947851853</v>
      </c>
      <c r="AP837" s="1">
        <v>0.01882227628460731</v>
      </c>
      <c r="AQ837" s="1">
        <v>0.02877072655025215</v>
      </c>
      <c r="AR837" s="1">
        <v>0.0008881282219788122</v>
      </c>
      <c r="AS837" s="1">
        <v>0.007848520853416252</v>
      </c>
      <c r="AT837" s="1">
        <v>0.01482653597141259</v>
      </c>
      <c r="AU837" s="1">
        <v>-0.01855686557823244</v>
      </c>
      <c r="AV837" s="1">
        <v>0.0452607339499127</v>
      </c>
      <c r="AW837" s="1">
        <v>0.008547701528172302</v>
      </c>
      <c r="AX837" s="1">
        <v>-0.005839526637397507</v>
      </c>
      <c r="AY837" s="1">
        <v>0.01327668619293321</v>
      </c>
      <c r="AZ837" s="1">
        <v>0.02358832495793273</v>
      </c>
      <c r="BA837" s="1">
        <v>-0.00880292170983743</v>
      </c>
      <c r="BB837" s="1">
        <v>0.006595133430547406</v>
      </c>
      <c r="BC837" s="1">
        <v>-0.0004050036492769804</v>
      </c>
      <c r="BD837" s="1">
        <v>0.007867987705516777</v>
      </c>
      <c r="BE837" s="1">
        <v>0.0265355891622443</v>
      </c>
      <c r="BF837" s="1">
        <v>0.02105261769730737</v>
      </c>
      <c r="BG837" s="1">
        <v>0.01010101415533415</v>
      </c>
    </row>
    <row r="838" spans="1:59">
      <c r="A838" s="11">
        <v>44594</v>
      </c>
      <c r="B838" s="1">
        <v>0.02232707626470498</v>
      </c>
      <c r="C838" s="1">
        <v>0.01272062471574342</v>
      </c>
      <c r="D838" s="1">
        <v>-0.008675830339757828</v>
      </c>
      <c r="E838" s="1">
        <v>0.05120742780820908</v>
      </c>
      <c r="F838" s="1">
        <v>-0.003842715890623238</v>
      </c>
      <c r="G838" s="1">
        <v>-0.001174778537041843</v>
      </c>
      <c r="H838" s="1">
        <v>0.007341912718134225</v>
      </c>
      <c r="I838" s="1">
        <v>-0.03411416385506905</v>
      </c>
      <c r="J838" s="1">
        <v>-0.01255954500519185</v>
      </c>
      <c r="K838" s="1">
        <v>0.005039295455464554</v>
      </c>
      <c r="L838" s="1">
        <v>0.0008407239107925957</v>
      </c>
      <c r="M838" s="1">
        <v>0.02676982302948039</v>
      </c>
      <c r="N838" s="1">
        <v>0.02105998657237151</v>
      </c>
      <c r="O838" s="1">
        <v>0.004172745421930468</v>
      </c>
      <c r="P838" s="1">
        <v>-0.01569002269616704</v>
      </c>
      <c r="Q838" s="1">
        <v>-0.02122866762353659</v>
      </c>
      <c r="R838" s="1">
        <v>-0.005313672300059968</v>
      </c>
      <c r="S838" s="1">
        <v>0.005822557018649199</v>
      </c>
      <c r="T838" s="1">
        <v>0.02548151589336189</v>
      </c>
      <c r="U838" s="1">
        <v>0.07367359801151063</v>
      </c>
      <c r="V838" s="1">
        <v>0.01491711971668375</v>
      </c>
      <c r="W838" s="1">
        <v>0.004019154283903204</v>
      </c>
      <c r="X838" s="1">
        <v>0.00533587181243389</v>
      </c>
      <c r="Y838" s="1">
        <v>-0.02762705873425575</v>
      </c>
      <c r="Z838" s="1">
        <v>0.004493546521108449</v>
      </c>
      <c r="AA838" s="1">
        <v>-0.008005290968046697</v>
      </c>
      <c r="AB838" s="1">
        <v>0.00897119838653726</v>
      </c>
      <c r="AC838" s="1">
        <v>0.0008526297185156295</v>
      </c>
      <c r="AD838" s="1">
        <v>0.01240903056986942</v>
      </c>
      <c r="AE838" s="1">
        <v>-0.04911676550515098</v>
      </c>
      <c r="AF838" s="1">
        <v>0.006462158913414173</v>
      </c>
      <c r="AG838" s="1">
        <v>0.01253918495297812</v>
      </c>
      <c r="AH838" s="1">
        <v>-0.004490403989956593</v>
      </c>
      <c r="AI838" s="1">
        <v>0.01522208851456064</v>
      </c>
      <c r="AJ838" s="1">
        <v>0.01718250620940509</v>
      </c>
      <c r="AK838" s="1">
        <v>-0.06048606217299735</v>
      </c>
      <c r="AL838" s="1">
        <v>-0.002546052224234985</v>
      </c>
      <c r="AM838" s="1">
        <v>0.02451493570785823</v>
      </c>
      <c r="AN838" s="1">
        <v>0.01488602053851729</v>
      </c>
      <c r="AO838" s="1">
        <v>0.005387569243911372</v>
      </c>
      <c r="AP838" s="1">
        <v>0.009941046401100273</v>
      </c>
      <c r="AQ838" s="1">
        <v>0.008050893163824124</v>
      </c>
      <c r="AR838" s="1">
        <v>0.01183087078132528</v>
      </c>
      <c r="AS838" s="1">
        <v>0.007618037830875668</v>
      </c>
      <c r="AT838" s="1">
        <v>-0.008296612031519102</v>
      </c>
      <c r="AU838" s="1">
        <v>-0.004801828289701771</v>
      </c>
      <c r="AV838" s="1">
        <v>0.00240556140645154</v>
      </c>
      <c r="AW838" s="1">
        <v>0.007062647300497549</v>
      </c>
      <c r="AX838" s="1">
        <v>-0.02747919159891432</v>
      </c>
      <c r="AY838" s="1">
        <v>0.02672957185121283</v>
      </c>
      <c r="AZ838" s="1">
        <v>-0.001692105904649632</v>
      </c>
      <c r="BA838" s="1">
        <v>0.02427360259942879</v>
      </c>
      <c r="BB838" s="1">
        <v>-0.009953844247052146</v>
      </c>
      <c r="BC838" s="1">
        <v>-0.01174770682783166</v>
      </c>
      <c r="BD838" s="1">
        <v>-0.0004258146691510367</v>
      </c>
      <c r="BE838" s="1">
        <v>-0.00625004418466224</v>
      </c>
      <c r="BF838" s="1">
        <v>0.03092781507889208</v>
      </c>
      <c r="BG838" s="1">
        <v>-0.01888884488447096</v>
      </c>
    </row>
    <row r="839" spans="1:59">
      <c r="A839" s="11">
        <v>44595</v>
      </c>
      <c r="B839" s="1">
        <v>0.0005383286938942522</v>
      </c>
      <c r="C839" s="1">
        <v>0.0009421338917841027</v>
      </c>
      <c r="D839" s="1">
        <v>0.0338176579696583</v>
      </c>
      <c r="E839" s="1">
        <v>-0.02183121748565708</v>
      </c>
      <c r="F839" s="1">
        <v>-0.0781276325178123</v>
      </c>
      <c r="G839" s="1">
        <v>-0.00727127865844901</v>
      </c>
      <c r="H839" s="1">
        <v>-0.01083903646235473</v>
      </c>
      <c r="I839" s="1">
        <v>0.004801464684837109</v>
      </c>
      <c r="J839" s="1">
        <v>0.005701774018344707</v>
      </c>
      <c r="K839" s="1">
        <v>-0.01087249807590229</v>
      </c>
      <c r="L839" s="1">
        <v>-0.006720527925001107</v>
      </c>
      <c r="M839" s="1">
        <v>0.00103590729400671</v>
      </c>
      <c r="N839" s="1">
        <v>-0.02470532363541988</v>
      </c>
      <c r="O839" s="1">
        <v>0.00831081194138017</v>
      </c>
      <c r="P839" s="1">
        <v>-0.000195177487914866</v>
      </c>
      <c r="Q839" s="1">
        <v>0.006211438956812421</v>
      </c>
      <c r="R839" s="1">
        <v>0.004093217291445406</v>
      </c>
      <c r="S839" s="1">
        <v>0.007328310052063136</v>
      </c>
      <c r="T839" s="1">
        <v>-0.04156447885183867</v>
      </c>
      <c r="U839" s="1">
        <v>-0.0363829300371481</v>
      </c>
      <c r="V839" s="1">
        <v>-0.01674138426572958</v>
      </c>
      <c r="W839" s="1">
        <v>0.01050780988832378</v>
      </c>
      <c r="X839" s="1">
        <v>-0.0001831235868429149</v>
      </c>
      <c r="Y839" s="1">
        <v>0.001293948616898799</v>
      </c>
      <c r="Z839" s="1">
        <v>-0.0007343798582141181</v>
      </c>
      <c r="AA839" s="1">
        <v>-0.00827004092601169</v>
      </c>
      <c r="AB839" s="1">
        <v>0.008323864421068139</v>
      </c>
      <c r="AC839" s="1">
        <v>0.006092855525728469</v>
      </c>
      <c r="AD839" s="1">
        <v>-0.05395342422798022</v>
      </c>
      <c r="AE839" s="1">
        <v>-0.01081678055342827</v>
      </c>
      <c r="AF839" s="1">
        <v>-0.01167372216474771</v>
      </c>
      <c r="AG839" s="1">
        <v>-0.2639009457992696</v>
      </c>
      <c r="AH839" s="1">
        <v>-0.01804190457913157</v>
      </c>
      <c r="AI839" s="1">
        <v>-0.03895232999266418</v>
      </c>
      <c r="AJ839" s="1">
        <v>-0.00364010168884199</v>
      </c>
      <c r="AK839" s="1">
        <v>-0.05560213344497811</v>
      </c>
      <c r="AL839" s="1">
        <v>-0.01698418938689583</v>
      </c>
      <c r="AM839" s="1">
        <v>-0.05126379072293374</v>
      </c>
      <c r="AN839" s="1">
        <v>-0.008912008234016944</v>
      </c>
      <c r="AO839" s="1">
        <v>-0.0135628259658227</v>
      </c>
      <c r="AP839" s="1">
        <v>-0.01228222998938389</v>
      </c>
      <c r="AQ839" s="1">
        <v>-0.008827348606632035</v>
      </c>
      <c r="AR839" s="1">
        <v>-0.01081557298476754</v>
      </c>
      <c r="AS839" s="1">
        <v>-0.008736571112396896</v>
      </c>
      <c r="AT839" s="1">
        <v>-0.002705907438212751</v>
      </c>
      <c r="AU839" s="1">
        <v>-0.006935993054450584</v>
      </c>
      <c r="AV839" s="1">
        <v>-0.04893567394845066</v>
      </c>
      <c r="AW839" s="1">
        <v>-0.05661458368329053</v>
      </c>
      <c r="AX839" s="1">
        <v>-0.01603249502487913</v>
      </c>
      <c r="AY839" s="1">
        <v>-0.02092903747925434</v>
      </c>
      <c r="AZ839" s="1">
        <v>-0.01864454957158479</v>
      </c>
      <c r="BA839" s="1">
        <v>0.01873769145835369</v>
      </c>
      <c r="BB839" s="1">
        <v>-0.02884657521318323</v>
      </c>
      <c r="BC839" s="1">
        <v>0.008243772710327502</v>
      </c>
      <c r="BD839" s="1">
        <v>0.0009939542761301379</v>
      </c>
      <c r="BE839" s="1">
        <v>-0.01343343028304556</v>
      </c>
      <c r="BF839" s="1">
        <v>-0.0166666562265162</v>
      </c>
      <c r="BG839" s="1">
        <v>0.03454132977892543</v>
      </c>
    </row>
    <row r="840" spans="1:59">
      <c r="A840" s="11">
        <v>44596</v>
      </c>
      <c r="B840" s="1">
        <v>-0.003074237269043101</v>
      </c>
      <c r="C840" s="1">
        <v>0.01474505869824738</v>
      </c>
      <c r="D840" s="1">
        <v>0.003698526044407346</v>
      </c>
      <c r="E840" s="1">
        <v>0.02931376240332528</v>
      </c>
      <c r="F840" s="1">
        <v>0.1353590173571186</v>
      </c>
      <c r="G840" s="1">
        <v>-0.03468317552443023</v>
      </c>
      <c r="H840" s="1">
        <v>0.008501768061342174</v>
      </c>
      <c r="I840" s="1">
        <v>-0.01012391664081724</v>
      </c>
      <c r="J840" s="1">
        <v>-0.004361162149099429</v>
      </c>
      <c r="K840" s="1">
        <v>-0.008644125504164268</v>
      </c>
      <c r="L840" s="1">
        <v>0</v>
      </c>
      <c r="M840" s="1">
        <v>-0.00383304124114392</v>
      </c>
      <c r="N840" s="1">
        <v>0.008831085868777233</v>
      </c>
      <c r="O840" s="1">
        <v>0.03544206708867548</v>
      </c>
      <c r="P840" s="1">
        <v>0.008654921890429712</v>
      </c>
      <c r="Q840" s="1">
        <v>0</v>
      </c>
      <c r="R840" s="1">
        <v>0.01782631042090022</v>
      </c>
      <c r="S840" s="1">
        <v>0.004138999413239253</v>
      </c>
      <c r="T840" s="1">
        <v>0.05835016017232664</v>
      </c>
      <c r="U840" s="1">
        <v>0.002562269601378508</v>
      </c>
      <c r="V840" s="1">
        <v>-0.002717778041123942</v>
      </c>
      <c r="W840" s="1">
        <v>0.008170474710092579</v>
      </c>
      <c r="X840" s="1">
        <v>-0.002379642726941356</v>
      </c>
      <c r="Y840" s="1">
        <v>0</v>
      </c>
      <c r="Z840" s="1">
        <v>0.002806385558639102</v>
      </c>
      <c r="AA840" s="1">
        <v>0.02595833685829407</v>
      </c>
      <c r="AB840" s="1">
        <v>-0.03602248495210514</v>
      </c>
      <c r="AC840" s="1">
        <v>-0.0009494529996655343</v>
      </c>
      <c r="AD840" s="1">
        <v>0.01822306312228572</v>
      </c>
      <c r="AE840" s="1">
        <v>0.02385110806983204</v>
      </c>
      <c r="AF840" s="1">
        <v>0.0186031456875495</v>
      </c>
      <c r="AG840" s="1">
        <v>-0.002817960062352021</v>
      </c>
      <c r="AH840" s="1">
        <v>0.02107543117961441</v>
      </c>
      <c r="AI840" s="1">
        <v>0.01556854070085012</v>
      </c>
      <c r="AJ840" s="1">
        <v>0.02500285296043314</v>
      </c>
      <c r="AK840" s="1">
        <v>0.01126727627083035</v>
      </c>
      <c r="AL840" s="1">
        <v>0.004693914434270807</v>
      </c>
      <c r="AM840" s="1">
        <v>0.0154920002992367</v>
      </c>
      <c r="AN840" s="1">
        <v>-0.007118776397926241</v>
      </c>
      <c r="AO840" s="1">
        <v>0.0112495070899874</v>
      </c>
      <c r="AP840" s="1">
        <v>0.04365463137141878</v>
      </c>
      <c r="AQ840" s="1">
        <v>0.02841396417581343</v>
      </c>
      <c r="AR840" s="1">
        <v>-0.02068569622025085</v>
      </c>
      <c r="AS840" s="1">
        <v>0.009491568599540035</v>
      </c>
      <c r="AT840" s="1">
        <v>0</v>
      </c>
      <c r="AU840" s="1">
        <v>-0.007591894473220173</v>
      </c>
      <c r="AV840" s="1">
        <v>-0.02029619795009929</v>
      </c>
      <c r="AW840" s="1">
        <v>0.004933384742246805</v>
      </c>
      <c r="AX840" s="1">
        <v>0.03611110968421327</v>
      </c>
      <c r="AY840" s="1">
        <v>0.02033364877179866</v>
      </c>
      <c r="AZ840" s="1">
        <v>0.002659286091494462</v>
      </c>
      <c r="BA840" s="1">
        <v>-0.01145726994599694</v>
      </c>
      <c r="BB840" s="1">
        <v>0.01694843404947588</v>
      </c>
      <c r="BC840" s="1">
        <v>-0.009802616904585837</v>
      </c>
      <c r="BD840" s="1">
        <v>-0.01177389607540813</v>
      </c>
      <c r="BE840" s="1">
        <v>0.004518142370758982</v>
      </c>
      <c r="BF840" s="1">
        <v>-0.01525422757078798</v>
      </c>
      <c r="BG840" s="1">
        <v>0.05637653222595063</v>
      </c>
    </row>
    <row r="841" spans="1:59">
      <c r="A841" s="11">
        <v>44598</v>
      </c>
      <c r="B841" s="1">
        <v>0</v>
      </c>
      <c r="C841" s="1">
        <v>0</v>
      </c>
      <c r="D841" s="1">
        <v>0</v>
      </c>
      <c r="E841" s="1">
        <v>0</v>
      </c>
      <c r="F841" s="1">
        <v>0</v>
      </c>
      <c r="G841" s="1">
        <v>0</v>
      </c>
      <c r="H841" s="1">
        <v>0</v>
      </c>
      <c r="I841" s="1">
        <v>0</v>
      </c>
      <c r="J841" s="1">
        <v>0</v>
      </c>
      <c r="K841" s="1">
        <v>0</v>
      </c>
      <c r="L841" s="1">
        <v>-0.01305640048593293</v>
      </c>
      <c r="M841" s="1">
        <v>0</v>
      </c>
      <c r="N841" s="1">
        <v>0</v>
      </c>
      <c r="O841" s="1">
        <v>0</v>
      </c>
      <c r="P841" s="1">
        <v>0</v>
      </c>
      <c r="Q841" s="1">
        <v>-0.00413570595013224</v>
      </c>
      <c r="R841" s="1">
        <v>0</v>
      </c>
      <c r="S841" s="1">
        <v>0</v>
      </c>
      <c r="T841" s="1">
        <v>0</v>
      </c>
      <c r="U841" s="1">
        <v>0</v>
      </c>
      <c r="V841" s="1">
        <v>0</v>
      </c>
      <c r="W841" s="1">
        <v>0</v>
      </c>
      <c r="X841" s="1">
        <v>0</v>
      </c>
      <c r="Y841" s="1">
        <v>-0.01499176818451131</v>
      </c>
      <c r="Z841" s="1">
        <v>0</v>
      </c>
      <c r="AA841" s="1">
        <v>0</v>
      </c>
      <c r="AB841" s="1">
        <v>0</v>
      </c>
      <c r="AC841" s="1">
        <v>0</v>
      </c>
      <c r="AD841" s="1">
        <v>0</v>
      </c>
      <c r="AE841" s="1">
        <v>0</v>
      </c>
      <c r="AF841" s="1">
        <v>0</v>
      </c>
      <c r="AG841" s="1">
        <v>0</v>
      </c>
      <c r="AH841" s="1">
        <v>0</v>
      </c>
      <c r="AI841" s="1">
        <v>0</v>
      </c>
      <c r="AJ841" s="1">
        <v>0</v>
      </c>
      <c r="AK841" s="1">
        <v>0</v>
      </c>
      <c r="AL841" s="1">
        <v>0</v>
      </c>
      <c r="AM841" s="1">
        <v>0</v>
      </c>
      <c r="AN841" s="1">
        <v>0</v>
      </c>
      <c r="AO841" s="1">
        <v>0</v>
      </c>
      <c r="AP841" s="1">
        <v>0</v>
      </c>
      <c r="AQ841" s="1">
        <v>0</v>
      </c>
      <c r="AR841" s="1">
        <v>0</v>
      </c>
      <c r="AS841" s="1">
        <v>0</v>
      </c>
      <c r="AT841" s="1">
        <v>-0.00945028900693301</v>
      </c>
      <c r="AU841" s="1">
        <v>0</v>
      </c>
      <c r="AV841" s="1">
        <v>0</v>
      </c>
      <c r="AW841" s="1">
        <v>0</v>
      </c>
      <c r="AX841" s="1">
        <v>0</v>
      </c>
      <c r="AY841" s="1">
        <v>0</v>
      </c>
      <c r="AZ841" s="1">
        <v>0</v>
      </c>
      <c r="BA841" s="1">
        <v>0</v>
      </c>
      <c r="BB841" s="1">
        <v>0</v>
      </c>
      <c r="BC841" s="1">
        <v>0</v>
      </c>
      <c r="BD841" s="1">
        <v>0</v>
      </c>
      <c r="BE841" s="1">
        <v>0</v>
      </c>
      <c r="BF841" s="1">
        <v>0</v>
      </c>
      <c r="BG841" s="1">
        <v>0</v>
      </c>
    </row>
    <row r="842" spans="1:59">
      <c r="A842" s="11">
        <v>44599</v>
      </c>
      <c r="B842" s="1">
        <v>-0.01279786800135496</v>
      </c>
      <c r="C842" s="1">
        <v>0.008965743981231622</v>
      </c>
      <c r="D842" s="1">
        <v>0.02161801315447209</v>
      </c>
      <c r="E842" s="1">
        <v>0.0005663405800031551</v>
      </c>
      <c r="F842" s="1">
        <v>0.001877735318982721</v>
      </c>
      <c r="G842" s="1">
        <v>-0.04742243794020995</v>
      </c>
      <c r="H842" s="1">
        <v>0.01011616003470706</v>
      </c>
      <c r="I842" s="1">
        <v>-0.0605465672718829</v>
      </c>
      <c r="J842" s="1">
        <v>0.05738067354931098</v>
      </c>
      <c r="K842" s="1">
        <v>-0.008504185385429297</v>
      </c>
      <c r="L842" s="1">
        <v>0.01612124925408986</v>
      </c>
      <c r="M842" s="1">
        <v>-0.007464823510859642</v>
      </c>
      <c r="N842" s="1">
        <v>0.01059659239973709</v>
      </c>
      <c r="O842" s="1">
        <v>-0.01393040250823163</v>
      </c>
      <c r="P842" s="1">
        <v>0.02177419354838706</v>
      </c>
      <c r="Q842" s="1">
        <v>-0.0330197129391705</v>
      </c>
      <c r="R842" s="1">
        <v>-0.002443830129101543</v>
      </c>
      <c r="S842" s="1">
        <v>-0.005628029841214577</v>
      </c>
      <c r="T842" s="1">
        <v>-0.02261955364535495</v>
      </c>
      <c r="U842" s="1">
        <v>-0.02851431130228577</v>
      </c>
      <c r="V842" s="1">
        <v>0.002645048549126949</v>
      </c>
      <c r="W842" s="1">
        <v>0.003192370547369316</v>
      </c>
      <c r="X842" s="1">
        <v>0.02183494149607146</v>
      </c>
      <c r="Y842" s="1">
        <v>0.0009913765079547776</v>
      </c>
      <c r="Z842" s="1">
        <v>0.0003996871386020562</v>
      </c>
      <c r="AA842" s="1">
        <v>0.003343059137050464</v>
      </c>
      <c r="AB842" s="1">
        <v>0.02354995186586439</v>
      </c>
      <c r="AC842" s="1">
        <v>0.007731149355570066</v>
      </c>
      <c r="AD842" s="1">
        <v>-0.0123970121315472</v>
      </c>
      <c r="AE842" s="1">
        <v>-0.02995132091082242</v>
      </c>
      <c r="AF842" s="1">
        <v>0.005254804627015108</v>
      </c>
      <c r="AG842" s="1">
        <v>-0.05137286626983129</v>
      </c>
      <c r="AH842" s="1">
        <v>0.0005292736821365107</v>
      </c>
      <c r="AI842" s="1">
        <v>-0.01631034623717453</v>
      </c>
      <c r="AJ842" s="1">
        <v>0.005123668000005521</v>
      </c>
      <c r="AK842" s="1">
        <v>-0.01967478621067109</v>
      </c>
      <c r="AL842" s="1">
        <v>-0.01500991777003313</v>
      </c>
      <c r="AM842" s="1">
        <v>0.01681800928127508</v>
      </c>
      <c r="AN842" s="1">
        <v>0.003962261312180804</v>
      </c>
      <c r="AO842" s="1">
        <v>-0.003090154815667656</v>
      </c>
      <c r="AP842" s="1">
        <v>0.007858742428534793</v>
      </c>
      <c r="AQ842" s="1">
        <v>0.009072144434479901</v>
      </c>
      <c r="AR842" s="1">
        <v>0.007845533153155948</v>
      </c>
      <c r="AS842" s="1">
        <v>0.003861634960484528</v>
      </c>
      <c r="AT842" s="1">
        <v>-0.009580400581553739</v>
      </c>
      <c r="AU842" s="1">
        <v>0.005813901340399719</v>
      </c>
      <c r="AV842" s="1">
        <v>-0.007054925658259492</v>
      </c>
      <c r="AW842" s="1">
        <v>0.0211162470987758</v>
      </c>
      <c r="AX842" s="1">
        <v>-0.01730718642133755</v>
      </c>
      <c r="AY842" s="1">
        <v>-0.000510997906887023</v>
      </c>
      <c r="AZ842" s="1">
        <v>-0.004019361760164819</v>
      </c>
      <c r="BA842" s="1">
        <v>0.001096903447943776</v>
      </c>
      <c r="BB842" s="1">
        <v>-0.002920805304377438</v>
      </c>
      <c r="BC842" s="1">
        <v>-0.007481711774905864</v>
      </c>
      <c r="BD842" s="1">
        <v>-0.009832766068313181</v>
      </c>
      <c r="BE842" s="1">
        <v>-0.001848401059384996</v>
      </c>
      <c r="BF842" s="1">
        <v>0</v>
      </c>
      <c r="BG842" s="1">
        <v>-0.007253854583069153</v>
      </c>
    </row>
    <row r="843" spans="1:59">
      <c r="A843" s="11">
        <v>44600</v>
      </c>
      <c r="B843" s="1">
        <v>0.004685601324672328</v>
      </c>
      <c r="C843" s="1">
        <v>0.0117971477998231</v>
      </c>
      <c r="D843" s="1">
        <v>0.01939726723260482</v>
      </c>
      <c r="E843" s="1">
        <v>0.03687230230540117</v>
      </c>
      <c r="F843" s="1">
        <v>0.02202162782894401</v>
      </c>
      <c r="G843" s="1">
        <v>0.02459868639765661</v>
      </c>
      <c r="H843" s="1">
        <v>0.006305573835614142</v>
      </c>
      <c r="I843" s="1">
        <v>0.06166174751674247</v>
      </c>
      <c r="J843" s="1">
        <v>-0.001656973836162812</v>
      </c>
      <c r="K843" s="1">
        <v>0.01416864619151847</v>
      </c>
      <c r="L843" s="1">
        <v>0.02034587022489442</v>
      </c>
      <c r="M843" s="1">
        <v>0.01019587239366704</v>
      </c>
      <c r="N843" s="1">
        <v>0.01629820135855287</v>
      </c>
      <c r="O843" s="1">
        <v>0.01654888361952445</v>
      </c>
      <c r="P843" s="1">
        <v>-0.003883223319110063</v>
      </c>
      <c r="Q843" s="1">
        <v>-0.01356153300456509</v>
      </c>
      <c r="R843" s="1">
        <v>0.02041510760327969</v>
      </c>
      <c r="S843" s="1">
        <v>0.02152320587404155</v>
      </c>
      <c r="T843" s="1">
        <v>0.02486817055950707</v>
      </c>
      <c r="U843" s="1">
        <v>0.001979256139268859</v>
      </c>
      <c r="V843" s="1">
        <v>0.01015266022453298</v>
      </c>
      <c r="W843" s="1">
        <v>0.007099237526855928</v>
      </c>
      <c r="X843" s="1">
        <v>0.0118512993182347</v>
      </c>
      <c r="Y843" s="1">
        <v>0.01220476874444665</v>
      </c>
      <c r="Z843" s="1">
        <v>0.02710808196827252</v>
      </c>
      <c r="AA843" s="1">
        <v>0.01881478045419249</v>
      </c>
      <c r="AB843" s="1">
        <v>-0.001711367285022525</v>
      </c>
      <c r="AC843" s="1">
        <v>0.009430723286608877</v>
      </c>
      <c r="AD843" s="1">
        <v>0.006622461193896756</v>
      </c>
      <c r="AE843" s="1">
        <v>0.01332380602467742</v>
      </c>
      <c r="AF843" s="1">
        <v>0.02119939918594271</v>
      </c>
      <c r="AG843" s="1">
        <v>-0.02103068298124344</v>
      </c>
      <c r="AH843" s="1">
        <v>0.03332441973404343</v>
      </c>
      <c r="AI843" s="1">
        <v>0.01199520899931872</v>
      </c>
      <c r="AJ843" s="1">
        <v>0.02111031648316675</v>
      </c>
      <c r="AK843" s="1">
        <v>0.003556311002425483</v>
      </c>
      <c r="AL843" s="1">
        <v>0.04591789272229452</v>
      </c>
      <c r="AM843" s="1">
        <v>0.01536718647027446</v>
      </c>
      <c r="AN843" s="1">
        <v>-0.02837809366700728</v>
      </c>
      <c r="AO843" s="1">
        <v>0.007916114687595677</v>
      </c>
      <c r="AP843" s="1">
        <v>0.01727175557018845</v>
      </c>
      <c r="AQ843" s="1">
        <v>0.02533719970672998</v>
      </c>
      <c r="AR843" s="1">
        <v>0.006287517169466073</v>
      </c>
      <c r="AS843" s="1">
        <v>0.01605622341627955</v>
      </c>
      <c r="AT843" s="1">
        <v>0.00503683997560711</v>
      </c>
      <c r="AU843" s="1">
        <v>0.01947062685462075</v>
      </c>
      <c r="AV843" s="1">
        <v>0.01962338478736392</v>
      </c>
      <c r="AW843" s="1">
        <v>-0.003687989461466534</v>
      </c>
      <c r="AX843" s="1">
        <v>0.0161571905234128</v>
      </c>
      <c r="AY843" s="1">
        <v>0.01687116220430607</v>
      </c>
      <c r="AZ843" s="1">
        <v>-8.235540134138297E-05</v>
      </c>
      <c r="BA843" s="1">
        <v>0.02007446311419403</v>
      </c>
      <c r="BB843" s="1">
        <v>-0.0006462290618103328</v>
      </c>
      <c r="BC843" s="1">
        <v>0.006664757474689198</v>
      </c>
      <c r="BD843" s="1">
        <v>0.0002174599403088617</v>
      </c>
      <c r="BE843" s="1">
        <v>0.01296295958906235</v>
      </c>
      <c r="BF843" s="1">
        <v>-0.02065403138945288</v>
      </c>
      <c r="BG843" s="1">
        <v>0.01983297882672552</v>
      </c>
    </row>
    <row r="844" spans="1:59">
      <c r="A844" s="11">
        <v>44601</v>
      </c>
      <c r="B844" s="1">
        <v>0.01430255572740347</v>
      </c>
      <c r="C844" s="1">
        <v>0</v>
      </c>
      <c r="D844" s="1">
        <v>-0.01965716499505288</v>
      </c>
      <c r="E844" s="1">
        <v>0.03602909248935071</v>
      </c>
      <c r="F844" s="1">
        <v>-0.001387734150596565</v>
      </c>
      <c r="G844" s="1">
        <v>0.03692698612247702</v>
      </c>
      <c r="H844" s="1">
        <v>0.01548103598260742</v>
      </c>
      <c r="I844" s="1">
        <v>0.03773583606678232</v>
      </c>
      <c r="J844" s="1">
        <v>0.007053933317422656</v>
      </c>
      <c r="K844" s="1">
        <v>-0.0002677389140818276</v>
      </c>
      <c r="L844" s="1">
        <v>0.006973838205838412</v>
      </c>
      <c r="M844" s="1">
        <v>0.01473660591886938</v>
      </c>
      <c r="N844" s="1">
        <v>0.02826065858764992</v>
      </c>
      <c r="O844" s="1">
        <v>0.02322819954219857</v>
      </c>
      <c r="P844" s="1">
        <v>0.01914302977698235</v>
      </c>
      <c r="Q844" s="1">
        <v>0.01424118041920219</v>
      </c>
      <c r="R844" s="1">
        <v>0.01747256038211797</v>
      </c>
      <c r="S844" s="1">
        <v>0.01345339749964758</v>
      </c>
      <c r="T844" s="1">
        <v>0.04757673555640474</v>
      </c>
      <c r="U844" s="1">
        <v>0.01609049107778482</v>
      </c>
      <c r="V844" s="1">
        <v>0.01851850594652915</v>
      </c>
      <c r="W844" s="1">
        <v>0.005104535077717687</v>
      </c>
      <c r="X844" s="1">
        <v>-0.004791468483017591</v>
      </c>
      <c r="Y844" s="1">
        <v>0.01804316748562096</v>
      </c>
      <c r="Z844" s="1">
        <v>-0.007781664595804538</v>
      </c>
      <c r="AA844" s="1">
        <v>0.004168150311061103</v>
      </c>
      <c r="AB844" s="1">
        <v>0.011238085935104</v>
      </c>
      <c r="AC844" s="1">
        <v>-0.003787546890613447</v>
      </c>
      <c r="AD844" s="1">
        <v>0.0156699188026157</v>
      </c>
      <c r="AE844" s="1">
        <v>0.05235809317400175</v>
      </c>
      <c r="AF844" s="1">
        <v>0.001279538660711177</v>
      </c>
      <c r="AG844" s="1">
        <v>0.05368338503682257</v>
      </c>
      <c r="AH844" s="1">
        <v>0.02380341259017071</v>
      </c>
      <c r="AI844" s="1">
        <v>0.02183484729766638</v>
      </c>
      <c r="AJ844" s="1">
        <v>-0.006728394594312626</v>
      </c>
      <c r="AK844" s="1">
        <v>0.02319534086054387</v>
      </c>
      <c r="AL844" s="1">
        <v>0.04071788273028676</v>
      </c>
      <c r="AM844" s="1">
        <v>0.06360521785276174</v>
      </c>
      <c r="AN844" s="1">
        <v>-0.004448771833976517</v>
      </c>
      <c r="AO844" s="1">
        <v>-0.002838757224335464</v>
      </c>
      <c r="AP844" s="1">
        <v>-0.001153882945387652</v>
      </c>
      <c r="AQ844" s="1">
        <v>-0.009565605806115651</v>
      </c>
      <c r="AR844" s="1">
        <v>0.0133888608267505</v>
      </c>
      <c r="AS844" s="1">
        <v>-0.001975335593612182</v>
      </c>
      <c r="AT844" s="1">
        <v>0.002645420273804211</v>
      </c>
      <c r="AU844" s="1">
        <v>0.01700993278416907</v>
      </c>
      <c r="AV844" s="1">
        <v>0.03329271524072963</v>
      </c>
      <c r="AW844" s="1">
        <v>0.0130883165809812</v>
      </c>
      <c r="AX844" s="1">
        <v>0.01084592042717203</v>
      </c>
      <c r="AY844" s="1">
        <v>0.02312725017280259</v>
      </c>
      <c r="AZ844" s="1">
        <v>0.03242455921359277</v>
      </c>
      <c r="BA844" s="1">
        <v>0.009505254162475163</v>
      </c>
      <c r="BB844" s="1">
        <v>0.02017418751945743</v>
      </c>
      <c r="BC844" s="1">
        <v>0.00547931219136899</v>
      </c>
      <c r="BD844" s="1">
        <v>-0.002174014722294726</v>
      </c>
      <c r="BE844" s="1">
        <v>-0.002620358179041826</v>
      </c>
      <c r="BF844" s="1">
        <v>0.001757468083415148</v>
      </c>
      <c r="BG844" s="1">
        <v>-0.01279425599127348</v>
      </c>
    </row>
    <row r="845" spans="1:59">
      <c r="A845" s="11">
        <v>44602</v>
      </c>
      <c r="B845" s="1">
        <v>-0.02092122981979605</v>
      </c>
      <c r="C845" s="1">
        <v>-0.007419641686637335</v>
      </c>
      <c r="D845" s="1">
        <v>-0.01122880039075713</v>
      </c>
      <c r="E845" s="1">
        <v>-0.05329325656885953</v>
      </c>
      <c r="F845" s="1">
        <v>-0.01356170627473385</v>
      </c>
      <c r="G845" s="1">
        <v>-0.02692562572243629</v>
      </c>
      <c r="H845" s="1">
        <v>-0.02177854042398819</v>
      </c>
      <c r="I845" s="1">
        <v>-0.0199209220795763</v>
      </c>
      <c r="J845" s="1">
        <v>0.003708242505590098</v>
      </c>
      <c r="K845" s="1">
        <v>-0.02034580501892369</v>
      </c>
      <c r="L845" s="1">
        <v>-0.01703178189905308</v>
      </c>
      <c r="M845" s="1">
        <v>-0.01957142679810497</v>
      </c>
      <c r="N845" s="1">
        <v>-0.01570515926835325</v>
      </c>
      <c r="O845" s="1">
        <v>-0.01144749105129739</v>
      </c>
      <c r="P845" s="1">
        <v>-0.03563873473717738</v>
      </c>
      <c r="Q845" s="1">
        <v>0.003193256991933957</v>
      </c>
      <c r="R845" s="1">
        <v>-0.01284660562217887</v>
      </c>
      <c r="S845" s="1">
        <v>0.004404476005620772</v>
      </c>
      <c r="T845" s="1">
        <v>-0.0135823989152678</v>
      </c>
      <c r="U845" s="1">
        <v>-0.02015163753696769</v>
      </c>
      <c r="V845" s="1">
        <v>-0.03488727771059819</v>
      </c>
      <c r="W845" s="1">
        <v>-0.0234582732606583</v>
      </c>
      <c r="X845" s="1">
        <v>0.001604883610140329</v>
      </c>
      <c r="Y845" s="1">
        <v>-0.02705156244051221</v>
      </c>
      <c r="Z845" s="1">
        <v>-0.01751507978883993</v>
      </c>
      <c r="AA845" s="1">
        <v>-0.004150848948724417</v>
      </c>
      <c r="AB845" s="1">
        <v>0.005839226973963108</v>
      </c>
      <c r="AC845" s="1">
        <v>-0.02309030852408489</v>
      </c>
      <c r="AD845" s="1">
        <v>-0.01557533952646184</v>
      </c>
      <c r="AE845" s="1">
        <v>-0.03284452543295069</v>
      </c>
      <c r="AF845" s="1">
        <v>0.001136123476252138</v>
      </c>
      <c r="AG845" s="1">
        <v>-0.01693962360250534</v>
      </c>
      <c r="AH845" s="1">
        <v>-0.03374995405568859</v>
      </c>
      <c r="AI845" s="1">
        <v>-0.02837308134900096</v>
      </c>
      <c r="AJ845" s="1">
        <v>0.0003277217479611405</v>
      </c>
      <c r="AK845" s="1">
        <v>-0.01603338758483264</v>
      </c>
      <c r="AL845" s="1">
        <v>-0.04227703960372298</v>
      </c>
      <c r="AM845" s="1">
        <v>-0.03299003410801848</v>
      </c>
      <c r="AN845" s="1">
        <v>-0.01690304906639117</v>
      </c>
      <c r="AO845" s="1">
        <v>-0.0006168138132361944</v>
      </c>
      <c r="AP845" s="1">
        <v>0.001567731886100265</v>
      </c>
      <c r="AQ845" s="1">
        <v>0.002816884342750958</v>
      </c>
      <c r="AR845" s="1">
        <v>0.0002934994260979096</v>
      </c>
      <c r="AS845" s="1">
        <v>-0.01319475722736596</v>
      </c>
      <c r="AT845" s="1">
        <v>-0.02004663131711981</v>
      </c>
      <c r="AU845" s="1">
        <v>-0.02875589153131641</v>
      </c>
      <c r="AV845" s="1">
        <v>-0.07749944343475967</v>
      </c>
      <c r="AW845" s="1">
        <v>-0.03543003342525697</v>
      </c>
      <c r="AX845" s="1">
        <v>-0.02945277101746824</v>
      </c>
      <c r="AY845" s="1">
        <v>-0.01670762389260139</v>
      </c>
      <c r="AZ845" s="1">
        <v>-0.00539835850752135</v>
      </c>
      <c r="BA845" s="1">
        <v>-0.02284684337812093</v>
      </c>
      <c r="BB845" s="1">
        <v>-0.01314121762117382</v>
      </c>
      <c r="BC845" s="1">
        <v>-0.02751924225490676</v>
      </c>
      <c r="BD845" s="1">
        <v>-0.01169297245313228</v>
      </c>
      <c r="BE845" s="1">
        <v>-0.03458182321384806</v>
      </c>
      <c r="BF845" s="1">
        <v>-0.007017539232435754</v>
      </c>
      <c r="BG845" s="1">
        <v>0.05287707507744122</v>
      </c>
    </row>
    <row r="846" spans="1:59">
      <c r="A846" s="11">
        <v>44603</v>
      </c>
      <c r="B846" s="1">
        <v>-0.01776773336637727</v>
      </c>
      <c r="C846" s="1">
        <v>-0.003661363302535414</v>
      </c>
      <c r="D846" s="1">
        <v>0.0008112246078371133</v>
      </c>
      <c r="E846" s="1">
        <v>-0.1001033368365339</v>
      </c>
      <c r="F846" s="1">
        <v>-0.03591110674363196</v>
      </c>
      <c r="G846" s="1">
        <v>-0.03617609933020394</v>
      </c>
      <c r="H846" s="1">
        <v>-0.004638117163952571</v>
      </c>
      <c r="I846" s="1">
        <v>-0.01395389022496618</v>
      </c>
      <c r="J846" s="1">
        <v>-0.0285938417776963</v>
      </c>
      <c r="K846" s="1">
        <v>-0.006777142395354319</v>
      </c>
      <c r="L846" s="1">
        <v>0</v>
      </c>
      <c r="M846" s="1">
        <v>-0.01699197111290363</v>
      </c>
      <c r="N846" s="1">
        <v>-0.03224371186840658</v>
      </c>
      <c r="O846" s="1">
        <v>0.001962781197353269</v>
      </c>
      <c r="P846" s="1">
        <v>0.006127035985449503</v>
      </c>
      <c r="Q846" s="1">
        <v>0</v>
      </c>
      <c r="R846" s="1">
        <v>-0.00969395596541045</v>
      </c>
      <c r="S846" s="1">
        <v>0.01050271439438988</v>
      </c>
      <c r="T846" s="1">
        <v>-0.04637936142744903</v>
      </c>
      <c r="U846" s="1">
        <v>-0.03226845561924518</v>
      </c>
      <c r="V846" s="1">
        <v>-0.007889854457349577</v>
      </c>
      <c r="W846" s="1">
        <v>-0.009410685820681053</v>
      </c>
      <c r="X846" s="1">
        <v>0.009791554197338348</v>
      </c>
      <c r="Y846" s="1">
        <v>0</v>
      </c>
      <c r="Z846" s="1">
        <v>0.01490054447623113</v>
      </c>
      <c r="AA846" s="1">
        <v>-0.01301694158860667</v>
      </c>
      <c r="AB846" s="1">
        <v>0.01048685143357453</v>
      </c>
      <c r="AC846" s="1">
        <v>0.02791702314844868</v>
      </c>
      <c r="AD846" s="1">
        <v>-0.05272918965449103</v>
      </c>
      <c r="AE846" s="1">
        <v>0.008973376382624743</v>
      </c>
      <c r="AF846" s="1">
        <v>0.007517764630061485</v>
      </c>
      <c r="AG846" s="1">
        <v>-0.03735696934647403</v>
      </c>
      <c r="AH846" s="1">
        <v>-0.008279339263933982</v>
      </c>
      <c r="AI846" s="1">
        <v>-0.02427415652183129</v>
      </c>
      <c r="AJ846" s="1">
        <v>-0.004423564807536362</v>
      </c>
      <c r="AK846" s="1">
        <v>-0.03682278253286064</v>
      </c>
      <c r="AL846" s="1">
        <v>-0.04123918444474783</v>
      </c>
      <c r="AM846" s="1">
        <v>-0.07260681588573026</v>
      </c>
      <c r="AN846" s="1">
        <v>0.003557298665462616</v>
      </c>
      <c r="AO846" s="1">
        <v>-0.01552479850151811</v>
      </c>
      <c r="AP846" s="1">
        <v>-0.01252255241185452</v>
      </c>
      <c r="AQ846" s="1">
        <v>-0.003611523955464158</v>
      </c>
      <c r="AR846" s="1">
        <v>-0.01702377885883699</v>
      </c>
      <c r="AS846" s="1">
        <v>-0.007855628426515104</v>
      </c>
      <c r="AT846" s="1">
        <v>0</v>
      </c>
      <c r="AU846" s="1">
        <v>0.01510580634367753</v>
      </c>
      <c r="AV846" s="1">
        <v>-0.01032721497443512</v>
      </c>
      <c r="AW846" s="1">
        <v>-0.02421699531007993</v>
      </c>
      <c r="AX846" s="1">
        <v>-0.04925102969626416</v>
      </c>
      <c r="AY846" s="1">
        <v>-0.1249375298053008</v>
      </c>
      <c r="AZ846" s="1">
        <v>-0.03165689695126128</v>
      </c>
      <c r="BA846" s="1">
        <v>-0.01764871154289072</v>
      </c>
      <c r="BB846" s="1">
        <v>-0.02209378546214724</v>
      </c>
      <c r="BC846" s="1">
        <v>0.007424683536214394</v>
      </c>
      <c r="BD846" s="1">
        <v>-0.005511492336343293</v>
      </c>
      <c r="BE846" s="1">
        <v>-0.02423901492983094</v>
      </c>
      <c r="BF846" s="1">
        <v>0</v>
      </c>
      <c r="BG846" s="1">
        <v>-0.03741992111173731</v>
      </c>
    </row>
    <row r="847" spans="1:59">
      <c r="A847" s="11">
        <v>44605</v>
      </c>
      <c r="B847" s="1">
        <v>0</v>
      </c>
      <c r="C847" s="1">
        <v>0</v>
      </c>
      <c r="D847" s="1">
        <v>0</v>
      </c>
      <c r="E847" s="1">
        <v>0</v>
      </c>
      <c r="F847" s="1">
        <v>0</v>
      </c>
      <c r="G847" s="1">
        <v>0</v>
      </c>
      <c r="H847" s="1">
        <v>0</v>
      </c>
      <c r="I847" s="1">
        <v>0</v>
      </c>
      <c r="J847" s="1">
        <v>0</v>
      </c>
      <c r="K847" s="1">
        <v>0</v>
      </c>
      <c r="L847" s="1">
        <v>-0.002922640296368795</v>
      </c>
      <c r="M847" s="1">
        <v>0</v>
      </c>
      <c r="N847" s="1">
        <v>0</v>
      </c>
      <c r="O847" s="1">
        <v>0</v>
      </c>
      <c r="P847" s="1">
        <v>0</v>
      </c>
      <c r="Q847" s="1">
        <v>-0.0318719206697895</v>
      </c>
      <c r="R847" s="1">
        <v>0</v>
      </c>
      <c r="S847" s="1">
        <v>0</v>
      </c>
      <c r="T847" s="1">
        <v>0</v>
      </c>
      <c r="U847" s="1">
        <v>0</v>
      </c>
      <c r="V847" s="1">
        <v>0</v>
      </c>
      <c r="W847" s="1">
        <v>0</v>
      </c>
      <c r="X847" s="1">
        <v>0</v>
      </c>
      <c r="Y847" s="1">
        <v>-0.02208010033701713</v>
      </c>
      <c r="Z847" s="1">
        <v>0</v>
      </c>
      <c r="AA847" s="1">
        <v>0</v>
      </c>
      <c r="AB847" s="1">
        <v>0</v>
      </c>
      <c r="AC847" s="1">
        <v>0</v>
      </c>
      <c r="AD847" s="1">
        <v>0</v>
      </c>
      <c r="AE847" s="1">
        <v>0</v>
      </c>
      <c r="AF847" s="1">
        <v>0</v>
      </c>
      <c r="AG847" s="1">
        <v>0</v>
      </c>
      <c r="AH847" s="1">
        <v>0</v>
      </c>
      <c r="AI847" s="1">
        <v>0</v>
      </c>
      <c r="AJ847" s="1">
        <v>0</v>
      </c>
      <c r="AK847" s="1">
        <v>0</v>
      </c>
      <c r="AL847" s="1">
        <v>0</v>
      </c>
      <c r="AM847" s="1">
        <v>0</v>
      </c>
      <c r="AN847" s="1">
        <v>0</v>
      </c>
      <c r="AO847" s="1">
        <v>0</v>
      </c>
      <c r="AP847" s="1">
        <v>0</v>
      </c>
      <c r="AQ847" s="1">
        <v>0</v>
      </c>
      <c r="AR847" s="1">
        <v>0</v>
      </c>
      <c r="AS847" s="1">
        <v>0</v>
      </c>
      <c r="AT847" s="1">
        <v>0.01045837698734542</v>
      </c>
      <c r="AU847" s="1">
        <v>0</v>
      </c>
      <c r="AV847" s="1">
        <v>0</v>
      </c>
      <c r="AW847" s="1">
        <v>0</v>
      </c>
      <c r="AX847" s="1">
        <v>0</v>
      </c>
      <c r="AY847" s="1">
        <v>0</v>
      </c>
      <c r="AZ847" s="1">
        <v>0</v>
      </c>
      <c r="BA847" s="1">
        <v>0</v>
      </c>
      <c r="BB847" s="1">
        <v>0</v>
      </c>
      <c r="BC847" s="1">
        <v>0</v>
      </c>
      <c r="BD847" s="1">
        <v>0</v>
      </c>
      <c r="BE847" s="1">
        <v>0</v>
      </c>
      <c r="BF847" s="1">
        <v>0</v>
      </c>
      <c r="BG847" s="1">
        <v>0</v>
      </c>
    </row>
    <row r="848" spans="1:59">
      <c r="A848" s="11">
        <v>44606</v>
      </c>
      <c r="B848" s="1">
        <v>-0.02159533251298895</v>
      </c>
      <c r="C848" s="1">
        <v>-0.01668955936940797</v>
      </c>
      <c r="D848" s="1">
        <v>0.01150918846951066</v>
      </c>
      <c r="E848" s="1">
        <v>0.00963064441554673</v>
      </c>
      <c r="F848" s="1">
        <v>0.01222168327005435</v>
      </c>
      <c r="G848" s="1">
        <v>0.02129687097467348</v>
      </c>
      <c r="H848" s="1">
        <v>-0.01863934836350534</v>
      </c>
      <c r="I848" s="1">
        <v>-0.002699401481019992</v>
      </c>
      <c r="J848" s="1">
        <v>0.02680146598774114</v>
      </c>
      <c r="K848" s="1">
        <v>0.004897395165451179</v>
      </c>
      <c r="L848" s="1">
        <v>-0.03506931842017857</v>
      </c>
      <c r="M848" s="1">
        <v>-0.006102070560750628</v>
      </c>
      <c r="N848" s="1">
        <v>-0.01259446715234847</v>
      </c>
      <c r="O848" s="1">
        <v>-0.002938215650853615</v>
      </c>
      <c r="P848" s="1">
        <v>0.007435920910957572</v>
      </c>
      <c r="Q848" s="1">
        <v>0.02915442031140358</v>
      </c>
      <c r="R848" s="1">
        <v>-0.01106264809926527</v>
      </c>
      <c r="S848" s="1">
        <v>-0.015643488600106</v>
      </c>
      <c r="T848" s="1">
        <v>0.0002578212542578839</v>
      </c>
      <c r="U848" s="1">
        <v>0.008722866818408948</v>
      </c>
      <c r="V848" s="1">
        <v>-0.02004382333818056</v>
      </c>
      <c r="W848" s="1">
        <v>-0.006000045202955828</v>
      </c>
      <c r="X848" s="1">
        <v>-0.01586741382851686</v>
      </c>
      <c r="Y848" s="1">
        <v>0.0328282175225556</v>
      </c>
      <c r="Z848" s="1">
        <v>0.01186339190863017</v>
      </c>
      <c r="AA848" s="1">
        <v>-0.009290483102478264</v>
      </c>
      <c r="AB848" s="1">
        <v>-0.0416975553921336</v>
      </c>
      <c r="AC848" s="1">
        <v>-0.02327169019057995</v>
      </c>
      <c r="AD848" s="1">
        <v>-0.009724635515265034</v>
      </c>
      <c r="AE848" s="1">
        <v>-0.005366840355363833</v>
      </c>
      <c r="AF848" s="1">
        <v>-0.0126707161096532</v>
      </c>
      <c r="AG848" s="1">
        <v>-0.008426354260079427</v>
      </c>
      <c r="AH848" s="1">
        <v>0.003913218362630477</v>
      </c>
      <c r="AI848" s="1">
        <v>-0.0001355171713202097</v>
      </c>
      <c r="AJ848" s="1">
        <v>-0.0103675985902798</v>
      </c>
      <c r="AK848" s="1">
        <v>0.01344205309969726</v>
      </c>
      <c r="AL848" s="1">
        <v>-0.01060171484228389</v>
      </c>
      <c r="AM848" s="1">
        <v>0.01327810144475117</v>
      </c>
      <c r="AN848" s="1">
        <v>-0.01929892300691005</v>
      </c>
      <c r="AO848" s="1">
        <v>-0.01345485040947314</v>
      </c>
      <c r="AP848" s="1">
        <v>-0.0241025733919098</v>
      </c>
      <c r="AQ848" s="1">
        <v>-0.01248484396071103</v>
      </c>
      <c r="AR848" s="1">
        <v>-0.03523431508925867</v>
      </c>
      <c r="AS848" s="1">
        <v>0.0006738852383536553</v>
      </c>
      <c r="AT848" s="1">
        <v>0.02234721147152796</v>
      </c>
      <c r="AU848" s="1">
        <v>-0.009226187844717626</v>
      </c>
      <c r="AV848" s="1">
        <v>0.02169068418645415</v>
      </c>
      <c r="AW848" s="1">
        <v>-0.0007626682090142722</v>
      </c>
      <c r="AX848" s="1">
        <v>0.01832566437213501</v>
      </c>
      <c r="AY848" s="1">
        <v>-0.01827525360601634</v>
      </c>
      <c r="AZ848" s="1">
        <v>0.001325290473960683</v>
      </c>
      <c r="BA848" s="1">
        <v>-0.007801280407090605</v>
      </c>
      <c r="BB848" s="1">
        <v>-0.002014128092720835</v>
      </c>
      <c r="BC848" s="1">
        <v>-0.001112386519587116</v>
      </c>
      <c r="BD848" s="1">
        <v>-0.01019733025186298</v>
      </c>
      <c r="BE848" s="1">
        <v>-0.006485895690668708</v>
      </c>
      <c r="BF848" s="1">
        <v>-0.02826864313833122</v>
      </c>
      <c r="BG848" s="1">
        <v>0.02097187093762343</v>
      </c>
    </row>
    <row r="849" spans="1:59">
      <c r="A849" s="11">
        <v>44607</v>
      </c>
      <c r="B849" s="1">
        <v>0.009773625145019116</v>
      </c>
      <c r="C849" s="1">
        <v>0.01159504094606256</v>
      </c>
      <c r="D849" s="1">
        <v>-0.004727635884449688</v>
      </c>
      <c r="E849" s="1">
        <v>0.06300870560210692</v>
      </c>
      <c r="F849" s="1">
        <v>0.008658352201907249</v>
      </c>
      <c r="G849" s="1">
        <v>0.04205041090858996</v>
      </c>
      <c r="H849" s="1">
        <v>-0.007597422045156899</v>
      </c>
      <c r="I849" s="1">
        <v>0.03543306889521092</v>
      </c>
      <c r="J849" s="1">
        <v>-0.009841750087681844</v>
      </c>
      <c r="K849" s="1">
        <v>0.01412763612830714</v>
      </c>
      <c r="L849" s="1">
        <v>0.0117167920591621</v>
      </c>
      <c r="M849" s="1">
        <v>0.01452933122517575</v>
      </c>
      <c r="N849" s="1">
        <v>0.03269944672633152</v>
      </c>
      <c r="O849" s="1">
        <v>-0.0001965995916602958</v>
      </c>
      <c r="P849" s="1">
        <v>0.02443367427088217</v>
      </c>
      <c r="Q849" s="1">
        <v>-0.01260922194473957</v>
      </c>
      <c r="R849" s="1">
        <v>-0.008474576271186418</v>
      </c>
      <c r="S849" s="1">
        <v>0.004269779624277437</v>
      </c>
      <c r="T849" s="1">
        <v>0.03889159782040474</v>
      </c>
      <c r="U849" s="1">
        <v>0.008318577344070821</v>
      </c>
      <c r="V849" s="1">
        <v>-0.007287292311394133</v>
      </c>
      <c r="W849" s="1">
        <v>-0.002514992744404143</v>
      </c>
      <c r="X849" s="1">
        <v>-0.006090931250959719</v>
      </c>
      <c r="Y849" s="1">
        <v>-0.003164107419230011</v>
      </c>
      <c r="Z849" s="1">
        <v>0.009910546247912544</v>
      </c>
      <c r="AA849" s="1">
        <v>0.01462392613574681</v>
      </c>
      <c r="AB849" s="1">
        <v>0.01779155104778374</v>
      </c>
      <c r="AC849" s="1">
        <v>-0.01227481602546365</v>
      </c>
      <c r="AD849" s="1">
        <v>0.01437947658911498</v>
      </c>
      <c r="AE849" s="1">
        <v>0.01826879252315772</v>
      </c>
      <c r="AF849" s="1">
        <v>0.02053333985845662</v>
      </c>
      <c r="AG849" s="1">
        <v>0.01515848919622353</v>
      </c>
      <c r="AH849" s="1">
        <v>0.0361226794411269</v>
      </c>
      <c r="AI849" s="1">
        <v>0.01854236853470415</v>
      </c>
      <c r="AJ849" s="1">
        <v>0.01951119586955263</v>
      </c>
      <c r="AK849" s="1">
        <v>0.02746043303763068</v>
      </c>
      <c r="AL849" s="1">
        <v>0.01928764679836559</v>
      </c>
      <c r="AM849" s="1">
        <v>0.09181199316775013</v>
      </c>
      <c r="AN849" s="1">
        <v>-0.0002007806426739256</v>
      </c>
      <c r="AO849" s="1">
        <v>0.01280730183718148</v>
      </c>
      <c r="AP849" s="1">
        <v>0.01899821371833754</v>
      </c>
      <c r="AQ849" s="1">
        <v>0.03140298314186274</v>
      </c>
      <c r="AR849" s="1">
        <v>0.01176098301567463</v>
      </c>
      <c r="AS849" s="1">
        <v>0.009259229315559114</v>
      </c>
      <c r="AT849" s="1">
        <v>-0.001087060140112173</v>
      </c>
      <c r="AU849" s="1">
        <v>0.001802188994486587</v>
      </c>
      <c r="AV849" s="1">
        <v>0.01698420205760764</v>
      </c>
      <c r="AW849" s="1">
        <v>0.01692813682893402</v>
      </c>
      <c r="AX849" s="1">
        <v>0.05329076428276847</v>
      </c>
      <c r="AY849" s="1">
        <v>0.03315879448025094</v>
      </c>
      <c r="AZ849" s="1">
        <v>0.04687715506994472</v>
      </c>
      <c r="BA849" s="1">
        <v>0.008073389466070502</v>
      </c>
      <c r="BB849" s="1">
        <v>0.008686926029715547</v>
      </c>
      <c r="BC849" s="1">
        <v>-0.0009745566864987065</v>
      </c>
      <c r="BD849" s="1">
        <v>0.003135579280462819</v>
      </c>
      <c r="BE849" s="1">
        <v>0.007507462588183245</v>
      </c>
      <c r="BF849" s="1">
        <v>-0.01818180782794931</v>
      </c>
      <c r="BG849" s="1">
        <v>0.02454910998561721</v>
      </c>
    </row>
    <row r="850" spans="1:59">
      <c r="A850" s="11">
        <v>44608</v>
      </c>
      <c r="B850" s="1">
        <v>-0.002419803255841901</v>
      </c>
      <c r="C850" s="1">
        <v>-0.0006196417332111626</v>
      </c>
      <c r="D850" s="1">
        <v>-0.005877101692179032</v>
      </c>
      <c r="E850" s="1">
        <v>-0.03111878440199289</v>
      </c>
      <c r="F850" s="1">
        <v>0.01015903953876895</v>
      </c>
      <c r="G850" s="1">
        <v>-0.003095559983284701</v>
      </c>
      <c r="H850" s="1">
        <v>-0.0143540465538714</v>
      </c>
      <c r="I850" s="1">
        <v>-0.005386567781073603</v>
      </c>
      <c r="J850" s="1">
        <v>-0.002592928344652634</v>
      </c>
      <c r="K850" s="1">
        <v>-0.00448155473864098</v>
      </c>
      <c r="L850" s="1">
        <v>-0.0050399098088173</v>
      </c>
      <c r="M850" s="1">
        <v>-0.002957520317172002</v>
      </c>
      <c r="N850" s="1">
        <v>0.004042235783429771</v>
      </c>
      <c r="O850" s="1">
        <v>0.01120058138896574</v>
      </c>
      <c r="P850" s="1">
        <v>0.01816772081837148</v>
      </c>
      <c r="Q850" s="1">
        <v>-0.03346836477313786</v>
      </c>
      <c r="R850" s="1">
        <v>-0.007658086271367548</v>
      </c>
      <c r="S850" s="1">
        <v>0.005325961749604424</v>
      </c>
      <c r="T850" s="1">
        <v>-0.006389221451324145</v>
      </c>
      <c r="U850" s="1">
        <v>0.007784442121505641</v>
      </c>
      <c r="V850" s="1">
        <v>-0.002419064513027425</v>
      </c>
      <c r="W850" s="1">
        <v>-0.006807942904661357</v>
      </c>
      <c r="X850" s="1">
        <v>-0.01171603746568017</v>
      </c>
      <c r="Y850" s="1">
        <v>-0.004270658574028863</v>
      </c>
      <c r="Z850" s="1">
        <v>-0.004169125068391843</v>
      </c>
      <c r="AA850" s="1">
        <v>0.001809696026688234</v>
      </c>
      <c r="AB850" s="1">
        <v>-0.01330034861065743</v>
      </c>
      <c r="AC850" s="1">
        <v>0.01224422471720832</v>
      </c>
      <c r="AD850" s="1">
        <v>0.005940640215924109</v>
      </c>
      <c r="AE850" s="1">
        <v>-0.00476915104999176</v>
      </c>
      <c r="AF850" s="1">
        <v>-0.0005589884282093394</v>
      </c>
      <c r="AG850" s="1">
        <v>-0.02018102585460269</v>
      </c>
      <c r="AH850" s="1">
        <v>0.001003422106166996</v>
      </c>
      <c r="AI850" s="1">
        <v>-0.001167267984984455</v>
      </c>
      <c r="AJ850" s="1">
        <v>0.01179797014013362</v>
      </c>
      <c r="AK850" s="1">
        <v>-0.02302067707142397</v>
      </c>
      <c r="AL850" s="1">
        <v>0.003303912149204669</v>
      </c>
      <c r="AM850" s="1">
        <v>0.0006037742983990846</v>
      </c>
      <c r="AN850" s="1">
        <v>-0.002209344628086307</v>
      </c>
      <c r="AO850" s="1">
        <v>0.006757054425073683</v>
      </c>
      <c r="AP850" s="1">
        <v>0.001355986504960827</v>
      </c>
      <c r="AQ850" s="1">
        <v>-0.001977219493629279</v>
      </c>
      <c r="AR850" s="1">
        <v>0.0003060280561497652</v>
      </c>
      <c r="AS850" s="1">
        <v>0.01000834899571101</v>
      </c>
      <c r="AT850" s="1">
        <v>-0.007630724257967514</v>
      </c>
      <c r="AU850" s="1">
        <v>0.005697338399428986</v>
      </c>
      <c r="AV850" s="1">
        <v>0.03396518182744046</v>
      </c>
      <c r="AW850" s="1">
        <v>-0.002933607138097094</v>
      </c>
      <c r="AX850" s="1">
        <v>0.001040753240939996</v>
      </c>
      <c r="AY850" s="1">
        <v>-0.02871622873362689</v>
      </c>
      <c r="AZ850" s="1">
        <v>0.005136341994945282</v>
      </c>
      <c r="BA850" s="1">
        <v>0.003805624739653624</v>
      </c>
      <c r="BB850" s="1">
        <v>-0.002392253677513501</v>
      </c>
      <c r="BC850" s="1">
        <v>-0.01881175573657379</v>
      </c>
      <c r="BD850" s="1">
        <v>-0.006251441400622504</v>
      </c>
      <c r="BE850" s="1">
        <v>-0.03123176564197772</v>
      </c>
      <c r="BF850" s="1">
        <v>-0.02777770366559495</v>
      </c>
      <c r="BG850" s="1">
        <v>0.0009779241891902934</v>
      </c>
    </row>
    <row r="851" spans="1:59">
      <c r="A851" s="11">
        <v>44609</v>
      </c>
      <c r="B851" s="1">
        <v>-0.02506462002624554</v>
      </c>
      <c r="C851" s="1">
        <v>-0.02045868535453543</v>
      </c>
      <c r="D851" s="1">
        <v>-0.006802728858765983</v>
      </c>
      <c r="E851" s="1">
        <v>-0.0452034971914701</v>
      </c>
      <c r="F851" s="1">
        <v>-0.02180890110617673</v>
      </c>
      <c r="G851" s="1">
        <v>-0.03582111726196135</v>
      </c>
      <c r="H851" s="1">
        <v>-0.0135922482392038</v>
      </c>
      <c r="I851" s="1">
        <v>-0.008999659727539022</v>
      </c>
      <c r="J851" s="1">
        <v>0.003899546437796886</v>
      </c>
      <c r="K851" s="1">
        <v>-0.01160710935656073</v>
      </c>
      <c r="L851" s="1">
        <v>-0.0210163637904387</v>
      </c>
      <c r="M851" s="1">
        <v>0.005093686169904243</v>
      </c>
      <c r="N851" s="1">
        <v>-0.03623114446763154</v>
      </c>
      <c r="O851" s="1">
        <v>-0.003692047851432068</v>
      </c>
      <c r="P851" s="1">
        <v>-0.001830123813772899</v>
      </c>
      <c r="Q851" s="1">
        <v>-0.01675944913956628</v>
      </c>
      <c r="R851" s="1">
        <v>-0.011162477237458</v>
      </c>
      <c r="S851" s="1">
        <v>-0.01018333563810581</v>
      </c>
      <c r="T851" s="1">
        <v>-0.0306529674465903</v>
      </c>
      <c r="U851" s="1">
        <v>-0.0376688843679307</v>
      </c>
      <c r="V851" s="1">
        <v>-0.05242906494426558</v>
      </c>
      <c r="W851" s="1">
        <v>-0.002792599631198933</v>
      </c>
      <c r="X851" s="1">
        <v>-0.01495526809849668</v>
      </c>
      <c r="Y851" s="1">
        <v>-0.01057754977259118</v>
      </c>
      <c r="Z851" s="1">
        <v>0.01120710664907687</v>
      </c>
      <c r="AA851" s="1">
        <v>-0.02303232207073158</v>
      </c>
      <c r="AB851" s="1">
        <v>-0.01232432339162615</v>
      </c>
      <c r="AC851" s="1">
        <v>0.004833185211280622</v>
      </c>
      <c r="AD851" s="1">
        <v>-0.03127737001113085</v>
      </c>
      <c r="AE851" s="1">
        <v>-0.0206891396930694</v>
      </c>
      <c r="AF851" s="1">
        <v>-0.02404591132270073</v>
      </c>
      <c r="AG851" s="1">
        <v>-0.04077762466999713</v>
      </c>
      <c r="AH851" s="1">
        <v>-0.0343273148630151</v>
      </c>
      <c r="AI851" s="1">
        <v>-0.02928210620634375</v>
      </c>
      <c r="AJ851" s="1">
        <v>-0.01848469887253079</v>
      </c>
      <c r="AK851" s="1">
        <v>-0.02866251389018259</v>
      </c>
      <c r="AL851" s="1">
        <v>-0.003692257722454961</v>
      </c>
      <c r="AM851" s="1">
        <v>-0.07559112746525876</v>
      </c>
      <c r="AN851" s="1">
        <v>-0.01570045002302201</v>
      </c>
      <c r="AO851" s="1">
        <v>-0.03494888591413026</v>
      </c>
      <c r="AP851" s="1">
        <v>-0.03309067684107392</v>
      </c>
      <c r="AQ851" s="1">
        <v>-0.05309035625290881</v>
      </c>
      <c r="AR851" s="1">
        <v>-0.01651395249363385</v>
      </c>
      <c r="AS851" s="1">
        <v>-0.02658960454479553</v>
      </c>
      <c r="AT851" s="1">
        <v>0.002734966400495198</v>
      </c>
      <c r="AU851" s="1">
        <v>0.006260999619951413</v>
      </c>
      <c r="AV851" s="1">
        <v>-0.0268470932905206</v>
      </c>
      <c r="AW851" s="1">
        <v>-0.01867945292466822</v>
      </c>
      <c r="AX851" s="1">
        <v>-0.05094269900666093</v>
      </c>
      <c r="AY851" s="1">
        <v>-0.04173909062924597</v>
      </c>
      <c r="AZ851" s="1">
        <v>-0.03270443078279905</v>
      </c>
      <c r="BA851" s="1">
        <v>-0.0202270340502293</v>
      </c>
      <c r="BB851" s="1">
        <v>-0.04390481033057803</v>
      </c>
      <c r="BC851" s="1">
        <v>0.009846568349591189</v>
      </c>
      <c r="BD851" s="1">
        <v>0.04006581815364574</v>
      </c>
      <c r="BE851" s="1">
        <v>-0.04635132407047315</v>
      </c>
      <c r="BF851" s="1">
        <v>0.009523743615922786</v>
      </c>
      <c r="BG851" s="1">
        <v>-0.03663895016620577</v>
      </c>
    </row>
    <row r="852" spans="1:59">
      <c r="A852" s="11">
        <v>44610</v>
      </c>
      <c r="B852" s="1">
        <v>-0.03143148596501055</v>
      </c>
      <c r="C852" s="1">
        <v>-0.0004746856769058949</v>
      </c>
      <c r="D852" s="1">
        <v>0.0265003071943799</v>
      </c>
      <c r="E852" s="1">
        <v>0.01299278320536534</v>
      </c>
      <c r="F852" s="1">
        <v>-0.01326195775440819</v>
      </c>
      <c r="G852" s="1">
        <v>0.01610302963042431</v>
      </c>
      <c r="H852" s="1">
        <v>-0.02244097037244863</v>
      </c>
      <c r="I852" s="1">
        <v>-0.04371937979638474</v>
      </c>
      <c r="J852" s="1">
        <v>0.0004315809510073709</v>
      </c>
      <c r="K852" s="1">
        <v>0.0134445191792385</v>
      </c>
      <c r="L852" s="1">
        <v>0</v>
      </c>
      <c r="M852" s="1">
        <v>-0.004543722360784375</v>
      </c>
      <c r="N852" s="1">
        <v>0.005121154324690069</v>
      </c>
      <c r="O852" s="1">
        <v>-0.01111763968466839</v>
      </c>
      <c r="P852" s="1">
        <v>0.02930480164366878</v>
      </c>
      <c r="Q852" s="1">
        <v>0</v>
      </c>
      <c r="R852" s="1">
        <v>-0.005992618237544378</v>
      </c>
      <c r="S852" s="1">
        <v>-0.004087525271663006</v>
      </c>
      <c r="T852" s="1">
        <v>-0.01832292872041685</v>
      </c>
      <c r="U852" s="1">
        <v>-0.01391447554310532</v>
      </c>
      <c r="V852" s="1">
        <v>0.01058944885577806</v>
      </c>
      <c r="W852" s="1">
        <v>-0.006364517359461419</v>
      </c>
      <c r="X852" s="1">
        <v>0.007961563223338741</v>
      </c>
      <c r="Y852" s="1">
        <v>0</v>
      </c>
      <c r="Z852" s="1">
        <v>0.00853497501362277</v>
      </c>
      <c r="AA852" s="1">
        <v>0.004688715207512795</v>
      </c>
      <c r="AB852" s="1">
        <v>-0.001364783272509884</v>
      </c>
      <c r="AC852" s="1">
        <v>-0.005941711676338279</v>
      </c>
      <c r="AD852" s="1">
        <v>-0.00441891146850848</v>
      </c>
      <c r="AE852" s="1">
        <v>-0.02081553635087985</v>
      </c>
      <c r="AF852" s="1">
        <v>-0.003724190669265992</v>
      </c>
      <c r="AG852" s="1">
        <v>-0.007462341734421285</v>
      </c>
      <c r="AH852" s="1">
        <v>0.01427086314696036</v>
      </c>
      <c r="AI852" s="1">
        <v>-0.009631074892371028</v>
      </c>
      <c r="AJ852" s="1">
        <v>-0.00169704465296161</v>
      </c>
      <c r="AK852" s="1">
        <v>0.01194815981780528</v>
      </c>
      <c r="AL852" s="1">
        <v>-0.01322109882550604</v>
      </c>
      <c r="AM852" s="1">
        <v>-0.03529611045909287</v>
      </c>
      <c r="AN852" s="1">
        <v>-0.00756649106884355</v>
      </c>
      <c r="AO852" s="1">
        <v>-0.0006458006595908561</v>
      </c>
      <c r="AP852" s="1">
        <v>-0.001575555272739337</v>
      </c>
      <c r="AQ852" s="1">
        <v>-0.008368115606976145</v>
      </c>
      <c r="AR852" s="1">
        <v>0.003731464552247488</v>
      </c>
      <c r="AS852" s="1">
        <v>0.002205668446667142</v>
      </c>
      <c r="AT852" s="1">
        <v>0</v>
      </c>
      <c r="AU852" s="1">
        <v>-0.0005924637855337922</v>
      </c>
      <c r="AV852" s="1">
        <v>-0.04205450349898054</v>
      </c>
      <c r="AW852" s="1">
        <v>0.0003487733159897033</v>
      </c>
      <c r="AX852" s="1">
        <v>-0.02210303529672075</v>
      </c>
      <c r="AY852" s="1">
        <v>0.0006049744988767536</v>
      </c>
      <c r="AZ852" s="1">
        <v>0.01817834726874623</v>
      </c>
      <c r="BA852" s="1">
        <v>-0.005379017090201055</v>
      </c>
      <c r="BB852" s="1">
        <v>-0.00633863574355964</v>
      </c>
      <c r="BC852" s="1">
        <v>0.009281824459639765</v>
      </c>
      <c r="BD852" s="1">
        <v>-0.006408316491675725</v>
      </c>
      <c r="BE852" s="1">
        <v>-0.01557021156425764</v>
      </c>
      <c r="BF852" s="1">
        <v>0.03773582675653087</v>
      </c>
      <c r="BG852" s="1">
        <v>-0.02028395628549418</v>
      </c>
    </row>
    <row r="853" spans="1:59">
      <c r="A853" s="11">
        <v>44612</v>
      </c>
      <c r="B853" s="1">
        <v>0</v>
      </c>
      <c r="C853" s="1">
        <v>0</v>
      </c>
      <c r="D853" s="1">
        <v>0</v>
      </c>
      <c r="E853" s="1">
        <v>0</v>
      </c>
      <c r="F853" s="1">
        <v>0</v>
      </c>
      <c r="G853" s="1">
        <v>0</v>
      </c>
      <c r="H853" s="1">
        <v>0</v>
      </c>
      <c r="I853" s="1">
        <v>0</v>
      </c>
      <c r="J853" s="1">
        <v>0</v>
      </c>
      <c r="K853" s="1">
        <v>0</v>
      </c>
      <c r="L853" s="1">
        <v>-0.002642119507715424</v>
      </c>
      <c r="M853" s="1">
        <v>0</v>
      </c>
      <c r="N853" s="1">
        <v>0</v>
      </c>
      <c r="O853" s="1">
        <v>0</v>
      </c>
      <c r="P853" s="1">
        <v>0</v>
      </c>
      <c r="Q853" s="1">
        <v>-0.03366177375454937</v>
      </c>
      <c r="R853" s="1">
        <v>0</v>
      </c>
      <c r="S853" s="1">
        <v>0</v>
      </c>
      <c r="T853" s="1">
        <v>0</v>
      </c>
      <c r="U853" s="1">
        <v>0</v>
      </c>
      <c r="V853" s="1">
        <v>0</v>
      </c>
      <c r="W853" s="1">
        <v>0</v>
      </c>
      <c r="X853" s="1">
        <v>0</v>
      </c>
      <c r="Y853" s="1">
        <v>0.01376607333124635</v>
      </c>
      <c r="Z853" s="1">
        <v>0</v>
      </c>
      <c r="AA853" s="1">
        <v>0</v>
      </c>
      <c r="AB853" s="1">
        <v>0</v>
      </c>
      <c r="AC853" s="1">
        <v>0</v>
      </c>
      <c r="AD853" s="1">
        <v>0</v>
      </c>
      <c r="AE853" s="1">
        <v>0</v>
      </c>
      <c r="AF853" s="1">
        <v>0</v>
      </c>
      <c r="AG853" s="1">
        <v>0</v>
      </c>
      <c r="AH853" s="1">
        <v>0</v>
      </c>
      <c r="AI853" s="1">
        <v>0</v>
      </c>
      <c r="AJ853" s="1">
        <v>0</v>
      </c>
      <c r="AK853" s="1">
        <v>0</v>
      </c>
      <c r="AL853" s="1">
        <v>0</v>
      </c>
      <c r="AM853" s="1">
        <v>0</v>
      </c>
      <c r="AN853" s="1">
        <v>0</v>
      </c>
      <c r="AO853" s="1">
        <v>0</v>
      </c>
      <c r="AP853" s="1">
        <v>0</v>
      </c>
      <c r="AQ853" s="1">
        <v>0</v>
      </c>
      <c r="AR853" s="1">
        <v>0</v>
      </c>
      <c r="AS853" s="1">
        <v>0</v>
      </c>
      <c r="AT853" s="1">
        <v>-0.0196453147395137</v>
      </c>
      <c r="AU853" s="1">
        <v>0</v>
      </c>
      <c r="AV853" s="1">
        <v>0</v>
      </c>
      <c r="AW853" s="1">
        <v>0</v>
      </c>
      <c r="AX853" s="1">
        <v>0</v>
      </c>
      <c r="AY853" s="1">
        <v>0</v>
      </c>
      <c r="AZ853" s="1">
        <v>0</v>
      </c>
      <c r="BA853" s="1">
        <v>0</v>
      </c>
      <c r="BB853" s="1">
        <v>0</v>
      </c>
      <c r="BC853" s="1">
        <v>0</v>
      </c>
      <c r="BD853" s="1">
        <v>0</v>
      </c>
      <c r="BE853" s="1">
        <v>0</v>
      </c>
      <c r="BF853" s="1">
        <v>0</v>
      </c>
      <c r="BG853" s="1">
        <v>0</v>
      </c>
    </row>
    <row r="854" spans="1:59">
      <c r="A854" s="11">
        <v>44613</v>
      </c>
      <c r="B854" s="1">
        <v>0</v>
      </c>
      <c r="C854" s="1">
        <v>0</v>
      </c>
      <c r="D854" s="1">
        <v>0</v>
      </c>
      <c r="E854" s="1">
        <v>0</v>
      </c>
      <c r="F854" s="1">
        <v>0</v>
      </c>
      <c r="G854" s="1">
        <v>0</v>
      </c>
      <c r="H854" s="1">
        <v>0</v>
      </c>
      <c r="I854" s="1">
        <v>0</v>
      </c>
      <c r="J854" s="1">
        <v>-0.002588453820821623</v>
      </c>
      <c r="K854" s="1">
        <v>0</v>
      </c>
      <c r="L854" s="1">
        <v>0.007892249626590742</v>
      </c>
      <c r="M854" s="1">
        <v>0</v>
      </c>
      <c r="N854" s="1">
        <v>0</v>
      </c>
      <c r="O854" s="1">
        <v>0</v>
      </c>
      <c r="P854" s="1">
        <v>0</v>
      </c>
      <c r="Q854" s="1">
        <v>-0.01819865842696933</v>
      </c>
      <c r="R854" s="1">
        <v>0</v>
      </c>
      <c r="S854" s="1">
        <v>0</v>
      </c>
      <c r="T854" s="1">
        <v>0</v>
      </c>
      <c r="U854" s="1">
        <v>0</v>
      </c>
      <c r="V854" s="1">
        <v>0</v>
      </c>
      <c r="W854" s="1">
        <v>0</v>
      </c>
      <c r="X854" s="1">
        <v>0.004408536907302141</v>
      </c>
      <c r="Y854" s="1">
        <v>0.002051326988627311</v>
      </c>
      <c r="Z854" s="1">
        <v>0</v>
      </c>
      <c r="AA854" s="1">
        <v>0</v>
      </c>
      <c r="AB854" s="1">
        <v>-0.005857165204516623</v>
      </c>
      <c r="AC854" s="1">
        <v>0</v>
      </c>
      <c r="AD854" s="1">
        <v>0</v>
      </c>
      <c r="AE854" s="1">
        <v>0</v>
      </c>
      <c r="AF854" s="1">
        <v>0</v>
      </c>
      <c r="AG854" s="1">
        <v>0</v>
      </c>
      <c r="AH854" s="1">
        <v>0</v>
      </c>
      <c r="AI854" s="1">
        <v>0</v>
      </c>
      <c r="AJ854" s="1">
        <v>0</v>
      </c>
      <c r="AK854" s="1">
        <v>0</v>
      </c>
      <c r="AL854" s="1">
        <v>0</v>
      </c>
      <c r="AM854" s="1">
        <v>0</v>
      </c>
      <c r="AN854" s="1">
        <v>0</v>
      </c>
      <c r="AO854" s="1">
        <v>0</v>
      </c>
      <c r="AP854" s="1">
        <v>0</v>
      </c>
      <c r="AQ854" s="1">
        <v>0</v>
      </c>
      <c r="AR854" s="1">
        <v>-0.001548996869858321</v>
      </c>
      <c r="AS854" s="1">
        <v>0</v>
      </c>
      <c r="AT854" s="1">
        <v>-0.03591163596670544</v>
      </c>
      <c r="AU854" s="1">
        <v>0</v>
      </c>
      <c r="AV854" s="1">
        <v>0</v>
      </c>
      <c r="AW854" s="1">
        <v>0</v>
      </c>
      <c r="AX854" s="1">
        <v>0</v>
      </c>
      <c r="AY854" s="1">
        <v>0</v>
      </c>
      <c r="AZ854" s="1">
        <v>0</v>
      </c>
      <c r="BA854" s="1">
        <v>0</v>
      </c>
      <c r="BB854" s="1">
        <v>0</v>
      </c>
      <c r="BC854" s="1">
        <v>0</v>
      </c>
      <c r="BD854" s="1">
        <v>0</v>
      </c>
      <c r="BE854" s="1">
        <v>0</v>
      </c>
      <c r="BF854" s="1">
        <v>-0.01818180782794931</v>
      </c>
      <c r="BG854" s="1">
        <v>0</v>
      </c>
    </row>
    <row r="855" spans="1:59">
      <c r="A855" s="11">
        <v>44614</v>
      </c>
      <c r="B855" s="1">
        <v>0.006164993719705913</v>
      </c>
      <c r="C855" s="1">
        <v>-0.00633214813877081</v>
      </c>
      <c r="D855" s="1">
        <v>-0.006354749720420494</v>
      </c>
      <c r="E855" s="1">
        <v>0.01598875222303375</v>
      </c>
      <c r="F855" s="1">
        <v>-0.01575349478826493</v>
      </c>
      <c r="G855" s="1">
        <v>-0.02377187742310138</v>
      </c>
      <c r="H855" s="1">
        <v>-0.009262999083902157</v>
      </c>
      <c r="I855" s="1">
        <v>-0.05092862986292157</v>
      </c>
      <c r="J855" s="1">
        <v>0.001730057250269867</v>
      </c>
      <c r="K855" s="1">
        <v>-0.01743550822876949</v>
      </c>
      <c r="L855" s="1">
        <v>0.002902221440678199</v>
      </c>
      <c r="M855" s="1">
        <v>-0.02046148664500702</v>
      </c>
      <c r="N855" s="1">
        <v>-0.0126216501216837</v>
      </c>
      <c r="O855" s="1">
        <v>-0.0005918974348451123</v>
      </c>
      <c r="P855" s="1">
        <v>-0.01338917531961059</v>
      </c>
      <c r="Q855" s="1">
        <v>0.05418244195136501</v>
      </c>
      <c r="R855" s="1">
        <v>-0.004696797740009084</v>
      </c>
      <c r="S855" s="1">
        <v>-0.007248273575747866</v>
      </c>
      <c r="T855" s="1">
        <v>-0.02443827535894572</v>
      </c>
      <c r="U855" s="1">
        <v>-0.008162971248554696</v>
      </c>
      <c r="V855" s="1">
        <v>-0.023489329374488</v>
      </c>
      <c r="W855" s="1">
        <v>0.002305910367249808</v>
      </c>
      <c r="X855" s="1">
        <v>0.0003657461588786326</v>
      </c>
      <c r="Y855" s="1">
        <v>0.005305157293203244</v>
      </c>
      <c r="Z855" s="1">
        <v>0.009157475682739946</v>
      </c>
      <c r="AA855" s="1">
        <v>-0.00177477081576205</v>
      </c>
      <c r="AB855" s="1">
        <v>0.007659167968123937</v>
      </c>
      <c r="AC855" s="1">
        <v>-0.0006727986267193176</v>
      </c>
      <c r="AD855" s="1">
        <v>-0.01321848325483121</v>
      </c>
      <c r="AE855" s="1">
        <v>0.004521295282017945</v>
      </c>
      <c r="AF855" s="1">
        <v>-0.008483229972905404</v>
      </c>
      <c r="AG855" s="1">
        <v>-0.01979046254646799</v>
      </c>
      <c r="AH855" s="1">
        <v>-0.01509341480930015</v>
      </c>
      <c r="AI855" s="1">
        <v>-0.0007291842712711105</v>
      </c>
      <c r="AJ855" s="1">
        <v>0.001316005115781893</v>
      </c>
      <c r="AK855" s="1">
        <v>-0.03554908982684246</v>
      </c>
      <c r="AL855" s="1">
        <v>-0.0725740387094348</v>
      </c>
      <c r="AM855" s="1">
        <v>-0.01065909814150878</v>
      </c>
      <c r="AN855" s="1">
        <v>-0.02060583136916838</v>
      </c>
      <c r="AO855" s="1">
        <v>0.009494391531075008</v>
      </c>
      <c r="AP855" s="1">
        <v>-0.01148411625896839</v>
      </c>
      <c r="AQ855" s="1">
        <v>0.007594866951645463</v>
      </c>
      <c r="AR855" s="1">
        <v>-0.004033408318631082</v>
      </c>
      <c r="AS855" s="1">
        <v>-0.01151177098680678</v>
      </c>
      <c r="AT855" s="1">
        <v>-0.005952627795986043</v>
      </c>
      <c r="AU855" s="1">
        <v>-0.003854119594555838</v>
      </c>
      <c r="AV855" s="1">
        <v>-0.02493558064945423</v>
      </c>
      <c r="AW855" s="1">
        <v>-0.008782405148642924</v>
      </c>
      <c r="AX855" s="1">
        <v>-0.04136624223452856</v>
      </c>
      <c r="AY855" s="1">
        <v>-0.0235792790453202</v>
      </c>
      <c r="AZ855" s="1">
        <v>-0.0204879386013882</v>
      </c>
      <c r="BA855" s="1">
        <v>-0.01132938756967861</v>
      </c>
      <c r="BB855" s="1">
        <v>-0.002891186974161686</v>
      </c>
      <c r="BC855" s="1">
        <v>-0.0190895644523561</v>
      </c>
      <c r="BD855" s="1">
        <v>-0.01116021824963898</v>
      </c>
      <c r="BE855" s="1">
        <v>-0.05336283449302681</v>
      </c>
      <c r="BF855" s="1">
        <v>-0.04629621144321749</v>
      </c>
      <c r="BG855" s="1">
        <v>0.008281528403741412</v>
      </c>
    </row>
    <row r="856" spans="1:59">
      <c r="A856" s="11">
        <v>44615</v>
      </c>
      <c r="B856" s="1">
        <v>-0.002212674633944256</v>
      </c>
      <c r="C856" s="1">
        <v>-0.01879875033569645</v>
      </c>
      <c r="D856" s="1">
        <v>-0.0144696218622441</v>
      </c>
      <c r="E856" s="1">
        <v>-0.05092952280100438</v>
      </c>
      <c r="F856" s="1">
        <v>-0.03575624663287669</v>
      </c>
      <c r="G856" s="1">
        <v>-0.01832090617953575</v>
      </c>
      <c r="H856" s="1">
        <v>0.001422804990802939</v>
      </c>
      <c r="I856" s="1">
        <v>-0.02842467967588891</v>
      </c>
      <c r="J856" s="1">
        <v>-0.006476595234458649</v>
      </c>
      <c r="K856" s="1">
        <v>0.008431633642648428</v>
      </c>
      <c r="L856" s="1">
        <v>-0.02287739548435563</v>
      </c>
      <c r="M856" s="1">
        <v>-0.01377992484688018</v>
      </c>
      <c r="N856" s="1">
        <v>-0.007270973572020223</v>
      </c>
      <c r="O856" s="1">
        <v>-0.004933802903551276</v>
      </c>
      <c r="P856" s="1">
        <v>-0.007011063299757203</v>
      </c>
      <c r="Q856" s="1">
        <v>-0.04014884941543273</v>
      </c>
      <c r="R856" s="1">
        <v>-0.03289194470682388</v>
      </c>
      <c r="S856" s="1">
        <v>-0.01282386749927156</v>
      </c>
      <c r="T856" s="1">
        <v>-0.04334228538720175</v>
      </c>
      <c r="U856" s="1">
        <v>-0.01404530287168648</v>
      </c>
      <c r="V856" s="1">
        <v>-0.0182420027925041</v>
      </c>
      <c r="W856" s="1">
        <v>-0.01252546160743884</v>
      </c>
      <c r="X856" s="1">
        <v>0.00146256626142871</v>
      </c>
      <c r="Y856" s="1">
        <v>-0.03777208372466134</v>
      </c>
      <c r="Z856" s="1">
        <v>0.001814914199565587</v>
      </c>
      <c r="AA856" s="1">
        <v>-0.02093887527338045</v>
      </c>
      <c r="AB856" s="1">
        <v>0.01734553610186662</v>
      </c>
      <c r="AC856" s="1">
        <v>0.00699120929025554</v>
      </c>
      <c r="AD856" s="1">
        <v>-0.03066516760671856</v>
      </c>
      <c r="AE856" s="1">
        <v>-0.004579926041140658</v>
      </c>
      <c r="AF856" s="1">
        <v>-0.01319595353048086</v>
      </c>
      <c r="AG856" s="1">
        <v>-0.01796320689786657</v>
      </c>
      <c r="AH856" s="1">
        <v>-0.03168835831209704</v>
      </c>
      <c r="AI856" s="1">
        <v>-0.0258931787118124</v>
      </c>
      <c r="AJ856" s="1">
        <v>-0.009748652642174727</v>
      </c>
      <c r="AK856" s="1">
        <v>-0.02628653691075877</v>
      </c>
      <c r="AL856" s="1">
        <v>0.002079408565845098</v>
      </c>
      <c r="AM856" s="1">
        <v>-0.04288144841101416</v>
      </c>
      <c r="AN856" s="1">
        <v>-0.01388596937055186</v>
      </c>
      <c r="AO856" s="1">
        <v>-0.02004135542302432</v>
      </c>
      <c r="AP856" s="1">
        <v>-0.01658396177279076</v>
      </c>
      <c r="AQ856" s="1">
        <v>-0.01926292424799425</v>
      </c>
      <c r="AR856" s="1">
        <v>-0.003426902059141423</v>
      </c>
      <c r="AS856" s="1">
        <v>-0.02654566918777279</v>
      </c>
      <c r="AT856" s="1">
        <v>-0.04573241594261812</v>
      </c>
      <c r="AU856" s="1">
        <v>0.009226187844717737</v>
      </c>
      <c r="AV856" s="1">
        <v>-0.01536797653052069</v>
      </c>
      <c r="AW856" s="1">
        <v>-0.01772021714577343</v>
      </c>
      <c r="AX856" s="1">
        <v>-0.06997917599526948</v>
      </c>
      <c r="AY856" s="1">
        <v>-0.02229100093997449</v>
      </c>
      <c r="AZ856" s="1">
        <v>-0.0354765908384761</v>
      </c>
      <c r="BA856" s="1">
        <v>-0.006248560128308989</v>
      </c>
      <c r="BB856" s="1">
        <v>-0.03677454474177866</v>
      </c>
      <c r="BC856" s="1">
        <v>-0.01188509273291016</v>
      </c>
      <c r="BD856" s="1">
        <v>-0.01026016885016767</v>
      </c>
      <c r="BE856" s="1">
        <v>0.007902576433524322</v>
      </c>
      <c r="BF856" s="1">
        <v>-0.009708731369121426</v>
      </c>
      <c r="BG856" s="1">
        <v>0.0148870865248949</v>
      </c>
    </row>
    <row r="857" spans="1:59">
      <c r="A857" s="11">
        <v>44616</v>
      </c>
      <c r="B857" s="1">
        <v>0.01253735196674866</v>
      </c>
      <c r="C857" s="1">
        <v>-0.0319857290796085</v>
      </c>
      <c r="D857" s="1">
        <v>-0.01995454904861149</v>
      </c>
      <c r="E857" s="1">
        <v>0.06240887701167419</v>
      </c>
      <c r="F857" s="1">
        <v>0.04509522427819257</v>
      </c>
      <c r="G857" s="1">
        <v>0.03638076995495565</v>
      </c>
      <c r="H857" s="1">
        <v>0.004059347946496761</v>
      </c>
      <c r="I857" s="1">
        <v>-0.007200154089847755</v>
      </c>
      <c r="J857" s="1">
        <v>-0.004780573028435264</v>
      </c>
      <c r="K857" s="1">
        <v>-0.008525090950788461</v>
      </c>
      <c r="L857" s="1">
        <v>0.02995079553287838</v>
      </c>
      <c r="M857" s="1">
        <v>0.02083751541861689</v>
      </c>
      <c r="N857" s="1">
        <v>0.01689313605938514</v>
      </c>
      <c r="O857" s="1">
        <v>-0.007338316233114872</v>
      </c>
      <c r="P857" s="1">
        <v>-0.02127269398082388</v>
      </c>
      <c r="Q857" s="1">
        <v>0.02545856003598934</v>
      </c>
      <c r="R857" s="1">
        <v>0.0344475698174902</v>
      </c>
      <c r="S857" s="1">
        <v>-0.02800390535475761</v>
      </c>
      <c r="T857" s="1">
        <v>0.1122631970812491</v>
      </c>
      <c r="U857" s="1">
        <v>0.03988316325337693</v>
      </c>
      <c r="V857" s="1">
        <v>0.005647158368121685</v>
      </c>
      <c r="W857" s="1">
        <v>-0.01656748902712368</v>
      </c>
      <c r="X857" s="1">
        <v>-0.06224902308347757</v>
      </c>
      <c r="Y857" s="1">
        <v>0.009776458958298262</v>
      </c>
      <c r="Z857" s="1">
        <v>-0.01699152482974009</v>
      </c>
      <c r="AA857" s="1">
        <v>-0.02784316638910556</v>
      </c>
      <c r="AB857" s="1">
        <v>-0.1083333639863091</v>
      </c>
      <c r="AC857" s="1">
        <v>0.0175108980053007</v>
      </c>
      <c r="AD857" s="1">
        <v>0.05121255797761193</v>
      </c>
      <c r="AE857" s="1">
        <v>0.063065184056877</v>
      </c>
      <c r="AF857" s="1">
        <v>-0.02689200694892435</v>
      </c>
      <c r="AG857" s="1">
        <v>0.04610737866456027</v>
      </c>
      <c r="AH857" s="1">
        <v>0.03621260941576354</v>
      </c>
      <c r="AI857" s="1">
        <v>0.05109347508063111</v>
      </c>
      <c r="AJ857" s="1">
        <v>-0.0350643800717918</v>
      </c>
      <c r="AK857" s="1">
        <v>0.0614216726965171</v>
      </c>
      <c r="AL857" s="1">
        <v>0.01354308445757435</v>
      </c>
      <c r="AM857" s="1">
        <v>0.06079416350487699</v>
      </c>
      <c r="AN857" s="1">
        <v>-0.01941530818944326</v>
      </c>
      <c r="AO857" s="1">
        <v>-0.01708458718683548</v>
      </c>
      <c r="AP857" s="1">
        <v>-0.01749480209181953</v>
      </c>
      <c r="AQ857" s="1">
        <v>-0.01451746598188952</v>
      </c>
      <c r="AR857" s="1">
        <v>-0.07408560460209135</v>
      </c>
      <c r="AS857" s="1">
        <v>0.006685467897587616</v>
      </c>
      <c r="AT857" s="1">
        <v>0.03452124482054608</v>
      </c>
      <c r="AU857" s="1">
        <v>-0.009141843479528511</v>
      </c>
      <c r="AV857" s="1">
        <v>0.05523714987559547</v>
      </c>
      <c r="AW857" s="1">
        <v>0.0218340252392224</v>
      </c>
      <c r="AX857" s="1">
        <v>0.04807345500262783</v>
      </c>
      <c r="AY857" s="1">
        <v>0.08296392797856367</v>
      </c>
      <c r="AZ857" s="1">
        <v>0.05075052424018911</v>
      </c>
      <c r="BA857" s="1">
        <v>-0.008115390037976788</v>
      </c>
      <c r="BB857" s="1">
        <v>0.07105311163953676</v>
      </c>
      <c r="BC857" s="1">
        <v>-0.008290239988119619</v>
      </c>
      <c r="BD857" s="1">
        <v>-0.003850448744545432</v>
      </c>
      <c r="BE857" s="1">
        <v>0.05174720308196012</v>
      </c>
      <c r="BF857" s="1">
        <v>0</v>
      </c>
      <c r="BG857" s="1">
        <v>-0.004046543358716015</v>
      </c>
    </row>
    <row r="858" spans="1:59">
      <c r="A858" s="11">
        <v>44617</v>
      </c>
      <c r="B858" s="1">
        <v>0.03108156828074615</v>
      </c>
      <c r="C858" s="1">
        <v>0.03908082555895387</v>
      </c>
      <c r="D858" s="1">
        <v>0.03500881603734696</v>
      </c>
      <c r="E858" s="1">
        <v>0.03816136630606581</v>
      </c>
      <c r="F858" s="1">
        <v>0.01605793012842116</v>
      </c>
      <c r="G858" s="1">
        <v>0.02290865379996143</v>
      </c>
      <c r="H858" s="1">
        <v>0.03517271341903205</v>
      </c>
      <c r="I858" s="1">
        <v>-0.009088385761461315</v>
      </c>
      <c r="J858" s="1">
        <v>0.006113545102359064</v>
      </c>
      <c r="K858" s="1">
        <v>0.03031473559381337</v>
      </c>
      <c r="L858" s="1">
        <v>0</v>
      </c>
      <c r="M858" s="1">
        <v>0.0235571830593504</v>
      </c>
      <c r="N858" s="1">
        <v>0.02276941382113673</v>
      </c>
      <c r="O858" s="1">
        <v>0.03576419609337012</v>
      </c>
      <c r="P858" s="1">
        <v>0.01297294661861792</v>
      </c>
      <c r="Q858" s="1">
        <v>0</v>
      </c>
      <c r="R858" s="1">
        <v>0.02485225432934857</v>
      </c>
      <c r="S858" s="1">
        <v>0.01097471772045977</v>
      </c>
      <c r="T858" s="1">
        <v>0.02692372184739589</v>
      </c>
      <c r="U858" s="1">
        <v>0.01391391955504906</v>
      </c>
      <c r="V858" s="1">
        <v>0.01286116922815261</v>
      </c>
      <c r="W858" s="1">
        <v>0.006843975002990277</v>
      </c>
      <c r="X858" s="1">
        <v>0.04730386598309066</v>
      </c>
      <c r="Y858" s="1">
        <v>0</v>
      </c>
      <c r="Z858" s="1">
        <v>0.04270460953488442</v>
      </c>
      <c r="AA858" s="1">
        <v>0.02365956516374013</v>
      </c>
      <c r="AB858" s="1">
        <v>0.06735415850746018</v>
      </c>
      <c r="AC858" s="1">
        <v>0.03482352382497611</v>
      </c>
      <c r="AD858" s="1">
        <v>0.02326331215837829</v>
      </c>
      <c r="AE858" s="1">
        <v>0.0008208388542687572</v>
      </c>
      <c r="AF858" s="1">
        <v>0.03533658059445788</v>
      </c>
      <c r="AG858" s="1">
        <v>0.01387278198145814</v>
      </c>
      <c r="AH858" s="1">
        <v>0.0251099614047503</v>
      </c>
      <c r="AI858" s="1">
        <v>0.009233156720323876</v>
      </c>
      <c r="AJ858" s="1">
        <v>0.0563282830919889</v>
      </c>
      <c r="AK858" s="1">
        <v>0.001974178950546746</v>
      </c>
      <c r="AL858" s="1">
        <v>0.07456896125004286</v>
      </c>
      <c r="AM858" s="1">
        <v>0.01722257883796519</v>
      </c>
      <c r="AN858" s="1">
        <v>0.03829420074520162</v>
      </c>
      <c r="AO858" s="1">
        <v>0.03609225952451101</v>
      </c>
      <c r="AP858" s="1">
        <v>0.03533738239253292</v>
      </c>
      <c r="AQ858" s="1">
        <v>0.05242634950408331</v>
      </c>
      <c r="AR858" s="1">
        <v>0.03409867823843937</v>
      </c>
      <c r="AS858" s="1">
        <v>0.02743793578030318</v>
      </c>
      <c r="AT858" s="1">
        <v>0</v>
      </c>
      <c r="AU858" s="1">
        <v>0.01755947696930793</v>
      </c>
      <c r="AV858" s="1">
        <v>0.0442570116770995</v>
      </c>
      <c r="AW858" s="1">
        <v>0.01765442080674728</v>
      </c>
      <c r="AX858" s="1">
        <v>0.01136403132482955</v>
      </c>
      <c r="AY858" s="1">
        <v>0.03859648144378491</v>
      </c>
      <c r="AZ858" s="1">
        <v>0.01334801531858276</v>
      </c>
      <c r="BA858" s="1">
        <v>0.04356311814066971</v>
      </c>
      <c r="BB858" s="1">
        <v>0.008030350661482055</v>
      </c>
      <c r="BC858" s="1">
        <v>0.02797782505284818</v>
      </c>
      <c r="BD858" s="1">
        <v>0.01375155159026886</v>
      </c>
      <c r="BE858" s="1">
        <v>0.02612714952487671</v>
      </c>
      <c r="BF858" s="1">
        <v>0</v>
      </c>
      <c r="BG858" s="1">
        <v>0.008633804013266522</v>
      </c>
    </row>
    <row r="859" spans="1:59">
      <c r="A859" s="11">
        <v>44619</v>
      </c>
      <c r="B859" s="1">
        <v>0</v>
      </c>
      <c r="C859" s="1">
        <v>0</v>
      </c>
      <c r="D859" s="1">
        <v>0</v>
      </c>
      <c r="E859" s="1">
        <v>0</v>
      </c>
      <c r="F859" s="1">
        <v>0</v>
      </c>
      <c r="G859" s="1">
        <v>0</v>
      </c>
      <c r="H859" s="1">
        <v>0</v>
      </c>
      <c r="I859" s="1">
        <v>0</v>
      </c>
      <c r="J859" s="1">
        <v>0</v>
      </c>
      <c r="K859" s="1">
        <v>0</v>
      </c>
      <c r="L859" s="1">
        <v>0.003743520529102762</v>
      </c>
      <c r="M859" s="1">
        <v>0</v>
      </c>
      <c r="N859" s="1">
        <v>0</v>
      </c>
      <c r="O859" s="1">
        <v>0</v>
      </c>
      <c r="P859" s="1">
        <v>0</v>
      </c>
      <c r="Q859" s="1">
        <v>-0.01211545641175316</v>
      </c>
      <c r="R859" s="1">
        <v>0</v>
      </c>
      <c r="S859" s="1">
        <v>0</v>
      </c>
      <c r="T859" s="1">
        <v>0</v>
      </c>
      <c r="U859" s="1">
        <v>0</v>
      </c>
      <c r="V859" s="1">
        <v>0</v>
      </c>
      <c r="W859" s="1">
        <v>0</v>
      </c>
      <c r="X859" s="1">
        <v>0</v>
      </c>
      <c r="Y859" s="1">
        <v>0.01381430096805536</v>
      </c>
      <c r="Z859" s="1">
        <v>0</v>
      </c>
      <c r="AA859" s="1">
        <v>0</v>
      </c>
      <c r="AB859" s="1">
        <v>0</v>
      </c>
      <c r="AC859" s="1">
        <v>0</v>
      </c>
      <c r="AD859" s="1">
        <v>0</v>
      </c>
      <c r="AE859" s="1">
        <v>0</v>
      </c>
      <c r="AF859" s="1">
        <v>0</v>
      </c>
      <c r="AG859" s="1">
        <v>0</v>
      </c>
      <c r="AH859" s="1">
        <v>0</v>
      </c>
      <c r="AI859" s="1">
        <v>0</v>
      </c>
      <c r="AJ859" s="1">
        <v>0</v>
      </c>
      <c r="AK859" s="1">
        <v>0</v>
      </c>
      <c r="AL859" s="1">
        <v>0</v>
      </c>
      <c r="AM859" s="1">
        <v>0</v>
      </c>
      <c r="AN859" s="1">
        <v>0</v>
      </c>
      <c r="AO859" s="1">
        <v>0</v>
      </c>
      <c r="AP859" s="1">
        <v>0</v>
      </c>
      <c r="AQ859" s="1">
        <v>0</v>
      </c>
      <c r="AR859" s="1">
        <v>0</v>
      </c>
      <c r="AS859" s="1">
        <v>0</v>
      </c>
      <c r="AT859" s="1">
        <v>0.009901484952484774</v>
      </c>
      <c r="AU859" s="1">
        <v>0</v>
      </c>
      <c r="AV859" s="1">
        <v>0</v>
      </c>
      <c r="AW859" s="1">
        <v>0</v>
      </c>
      <c r="AX859" s="1">
        <v>0</v>
      </c>
      <c r="AY859" s="1">
        <v>0</v>
      </c>
      <c r="AZ859" s="1">
        <v>0</v>
      </c>
      <c r="BA859" s="1">
        <v>0</v>
      </c>
      <c r="BB859" s="1">
        <v>0</v>
      </c>
      <c r="BC859" s="1">
        <v>0</v>
      </c>
      <c r="BD859" s="1">
        <v>0</v>
      </c>
      <c r="BE859" s="1">
        <v>0</v>
      </c>
      <c r="BF859" s="1">
        <v>0</v>
      </c>
      <c r="BG859" s="1">
        <v>0</v>
      </c>
    </row>
    <row r="860" spans="1:59">
      <c r="A860" s="11">
        <v>44620</v>
      </c>
      <c r="B860" s="1">
        <v>-0.01462293989167174</v>
      </c>
      <c r="C860" s="1">
        <v>-0.0138821630043009</v>
      </c>
      <c r="D860" s="1">
        <v>-0.01457685391351837</v>
      </c>
      <c r="E860" s="1">
        <v>0.01883362650980835</v>
      </c>
      <c r="F860" s="1">
        <v>-0.001466263002814938</v>
      </c>
      <c r="G860" s="1">
        <v>0.03264626143684812</v>
      </c>
      <c r="H860" s="1">
        <v>-0.02850993958544545</v>
      </c>
      <c r="I860" s="1">
        <v>-0.0254771163405596</v>
      </c>
      <c r="J860" s="1">
        <v>0</v>
      </c>
      <c r="K860" s="1">
        <v>0.006151991963204484</v>
      </c>
      <c r="L860" s="1">
        <v>0</v>
      </c>
      <c r="M860" s="1">
        <v>0.003400959718657059</v>
      </c>
      <c r="N860" s="1">
        <v>-0.02169469713938188</v>
      </c>
      <c r="O860" s="1">
        <v>0.006383005450536938</v>
      </c>
      <c r="P860" s="1">
        <v>-0.01164540734113895</v>
      </c>
      <c r="Q860" s="1">
        <v>0</v>
      </c>
      <c r="R860" s="1">
        <v>0.00295385487495059</v>
      </c>
      <c r="S860" s="1">
        <v>-0.01182048203639519</v>
      </c>
      <c r="T860" s="1">
        <v>0.06015933523764949</v>
      </c>
      <c r="U860" s="1">
        <v>0.002761724027237289</v>
      </c>
      <c r="V860" s="1">
        <v>-0.01242958592640442</v>
      </c>
      <c r="W860" s="1">
        <v>-0.003137278176128411</v>
      </c>
      <c r="X860" s="1">
        <v>-0.04349450024059298</v>
      </c>
      <c r="Y860" s="1">
        <v>0</v>
      </c>
      <c r="Z860" s="1">
        <v>-0.002194071065756198</v>
      </c>
      <c r="AA860" s="1">
        <v>-0.04169759174080312</v>
      </c>
      <c r="AB860" s="1">
        <v>-0.02506035547630281</v>
      </c>
      <c r="AC860" s="1">
        <v>0.066660012665547</v>
      </c>
      <c r="AD860" s="1">
        <v>0.007431248721347261</v>
      </c>
      <c r="AE860" s="1">
        <v>-0.003280662521809696</v>
      </c>
      <c r="AF860" s="1">
        <v>-0.0147315978752186</v>
      </c>
      <c r="AG860" s="1">
        <v>0.002613089428554316</v>
      </c>
      <c r="AH860" s="1">
        <v>-0.004545441459957389</v>
      </c>
      <c r="AI860" s="1">
        <v>0.004977991623458466</v>
      </c>
      <c r="AJ860" s="1">
        <v>-0.004370898135511059</v>
      </c>
      <c r="AK860" s="1">
        <v>0.009518938937822741</v>
      </c>
      <c r="AL860" s="1">
        <v>-0.04392302162183337</v>
      </c>
      <c r="AM860" s="1">
        <v>0.009438290135857397</v>
      </c>
      <c r="AN860" s="1">
        <v>-0.01634539355638598</v>
      </c>
      <c r="AO860" s="1">
        <v>-0.01687464495294788</v>
      </c>
      <c r="AP860" s="1">
        <v>-0.01010636620997085</v>
      </c>
      <c r="AQ860" s="1">
        <v>-0.004116918356291355</v>
      </c>
      <c r="AR860" s="1">
        <v>0.0003263659842311917</v>
      </c>
      <c r="AS860" s="1">
        <v>-0.003572003180167593</v>
      </c>
      <c r="AT860" s="1">
        <v>0</v>
      </c>
      <c r="AU860" s="1">
        <v>-0.01286935784591037</v>
      </c>
      <c r="AV860" s="1">
        <v>0.01626638869792663</v>
      </c>
      <c r="AW860" s="1">
        <v>-0.004819026611201593</v>
      </c>
      <c r="AX860" s="1">
        <v>0.07477746853358713</v>
      </c>
      <c r="AY860" s="1">
        <v>0.007319772471353625</v>
      </c>
      <c r="AZ860" s="1">
        <v>-0.009442714986796719</v>
      </c>
      <c r="BA860" s="1">
        <v>0.0002522717410311515</v>
      </c>
      <c r="BB860" s="1">
        <v>0.01371987672221886</v>
      </c>
      <c r="BC860" s="1">
        <v>-0.003995540335280268</v>
      </c>
      <c r="BD860" s="1">
        <v>-0.008945559939542491</v>
      </c>
      <c r="BE860" s="1">
        <v>0.002283207104715412</v>
      </c>
      <c r="BF860" s="1">
        <v>0</v>
      </c>
      <c r="BG860" s="1">
        <v>-0.07401810648703244</v>
      </c>
    </row>
    <row r="861" spans="1:59">
      <c r="A861" s="11">
        <v>44621</v>
      </c>
      <c r="B861" s="1">
        <v>-0.02031180415735034</v>
      </c>
      <c r="C861" s="1">
        <v>-0.04272385218342245</v>
      </c>
      <c r="D861" s="1">
        <v>-0.0204314676268289</v>
      </c>
      <c r="E861" s="1">
        <v>-0.07710389808009444</v>
      </c>
      <c r="F861" s="1">
        <v>-0.01576555025112025</v>
      </c>
      <c r="G861" s="1">
        <v>-0.02017708543159014</v>
      </c>
      <c r="H861" s="1">
        <v>-0.01226143531888158</v>
      </c>
      <c r="I861" s="1">
        <v>0.01806249503171875</v>
      </c>
      <c r="J861" s="1">
        <v>0</v>
      </c>
      <c r="K861" s="1">
        <v>-0.01366433530276379</v>
      </c>
      <c r="L861" s="1">
        <v>-0.001567552440208342</v>
      </c>
      <c r="M861" s="1">
        <v>0.007087242054529819</v>
      </c>
      <c r="N861" s="1">
        <v>-0.003831366428323157</v>
      </c>
      <c r="O861" s="1">
        <v>-0.03190463750601857</v>
      </c>
      <c r="P861" s="1">
        <v>-0.03138914632696166</v>
      </c>
      <c r="Q861" s="1">
        <v>-0.01082667687744909</v>
      </c>
      <c r="R861" s="1">
        <v>0.005684944048319762</v>
      </c>
      <c r="S861" s="1">
        <v>-0.02836681964278065</v>
      </c>
      <c r="T861" s="1">
        <v>-0.01941828412807112</v>
      </c>
      <c r="U861" s="1">
        <v>-0.005359936300206258</v>
      </c>
      <c r="V861" s="1">
        <v>-0.003984089345962838</v>
      </c>
      <c r="W861" s="1">
        <v>-0.02098097629280138</v>
      </c>
      <c r="X861" s="1">
        <v>-0.03731046605247623</v>
      </c>
      <c r="Y861" s="1">
        <v>-0.008268855447169488</v>
      </c>
      <c r="Z861" s="1">
        <v>-0.003908990185885197</v>
      </c>
      <c r="AA861" s="1">
        <v>-0.03772919725692103</v>
      </c>
      <c r="AB861" s="1">
        <v>-0.05481576636606356</v>
      </c>
      <c r="AC861" s="1">
        <v>0.05258185099834667</v>
      </c>
      <c r="AD861" s="1">
        <v>-0.01487781999531845</v>
      </c>
      <c r="AE861" s="1">
        <v>-0.005610413233781419</v>
      </c>
      <c r="AF861" s="1">
        <v>-0.04603986663010062</v>
      </c>
      <c r="AG861" s="1">
        <v>-0.03572948552219068</v>
      </c>
      <c r="AH861" s="1">
        <v>-0.05225771902567056</v>
      </c>
      <c r="AI861" s="1">
        <v>-0.01285175451068621</v>
      </c>
      <c r="AJ861" s="1">
        <v>-0.06793611405202038</v>
      </c>
      <c r="AK861" s="1">
        <v>-0.02098752663964498</v>
      </c>
      <c r="AL861" s="1">
        <v>-0.01940429628270435</v>
      </c>
      <c r="AM861" s="1">
        <v>-0.03723613109712653</v>
      </c>
      <c r="AN861" s="1">
        <v>-0.02535157714445024</v>
      </c>
      <c r="AO861" s="1">
        <v>-0.06052696682180569</v>
      </c>
      <c r="AP861" s="1">
        <v>-0.05265990984152946</v>
      </c>
      <c r="AQ861" s="1">
        <v>-0.08598591490099117</v>
      </c>
      <c r="AR861" s="1">
        <v>-0.02513050989316767</v>
      </c>
      <c r="AS861" s="1">
        <v>-0.02697171333235138</v>
      </c>
      <c r="AT861" s="1">
        <v>-0.002869596030887989</v>
      </c>
      <c r="AU861" s="1">
        <v>0</v>
      </c>
      <c r="AV861" s="1">
        <v>-0.09462102742295586</v>
      </c>
      <c r="AW861" s="1">
        <v>-0.0345877098974412</v>
      </c>
      <c r="AX861" s="1">
        <v>-0.006962143345558558</v>
      </c>
      <c r="AY861" s="1">
        <v>-0.03633312692600643</v>
      </c>
      <c r="AZ861" s="1">
        <v>-0.01465951998497994</v>
      </c>
      <c r="BA861" s="1">
        <v>0.0007985187386745363</v>
      </c>
      <c r="BB861" s="1">
        <v>0.01309757677375845</v>
      </c>
      <c r="BC861" s="1">
        <v>-0.008872494995482816</v>
      </c>
      <c r="BD861" s="1">
        <v>0.006140876072425749</v>
      </c>
      <c r="BE861" s="1">
        <v>0.01277100984090418</v>
      </c>
      <c r="BF861" s="1">
        <v>-0.01960782989138987</v>
      </c>
      <c r="BG861" s="1">
        <v>-0.07177812422009966</v>
      </c>
    </row>
    <row r="862" spans="1:59">
      <c r="A862" s="11">
        <v>44622</v>
      </c>
      <c r="B862" s="1">
        <v>0.01853267613408116</v>
      </c>
      <c r="C862" s="1">
        <v>0.02838576827352446</v>
      </c>
      <c r="D862" s="1">
        <v>0.0335390857545399</v>
      </c>
      <c r="E862" s="1">
        <v>0.03909335743354214</v>
      </c>
      <c r="F862" s="1">
        <v>0.006024183962390905</v>
      </c>
      <c r="G862" s="1">
        <v>0.04845289995757573</v>
      </c>
      <c r="H862" s="1">
        <v>0.004884088903585493</v>
      </c>
      <c r="I862" s="1">
        <v>-0.01559434331920351</v>
      </c>
      <c r="J862" s="1">
        <v>0.002170166198246948</v>
      </c>
      <c r="K862" s="1">
        <v>0.01945988091979989</v>
      </c>
      <c r="L862" s="1">
        <v>0.01174757651616232</v>
      </c>
      <c r="M862" s="1">
        <v>0.009695384942799645</v>
      </c>
      <c r="N862" s="1">
        <v>0.02785554615003116</v>
      </c>
      <c r="O862" s="1">
        <v>0.01846340563348714</v>
      </c>
      <c r="P862" s="1">
        <v>0.01206857661767469</v>
      </c>
      <c r="Q862" s="1">
        <v>0.01860920553844037</v>
      </c>
      <c r="R862" s="1">
        <v>0.0239051587758925</v>
      </c>
      <c r="S862" s="1">
        <v>0.004991424694752666</v>
      </c>
      <c r="T862" s="1">
        <v>0.02066122094925138</v>
      </c>
      <c r="U862" s="1">
        <v>0.0043489960119798</v>
      </c>
      <c r="V862" s="1">
        <v>0.03554543412094824</v>
      </c>
      <c r="W862" s="1">
        <v>0.004614548678831598</v>
      </c>
      <c r="X862" s="1">
        <v>0.02503018538855439</v>
      </c>
      <c r="Y862" s="1">
        <v>0.01024606774820902</v>
      </c>
      <c r="Z862" s="1">
        <v>0.004537753115179788</v>
      </c>
      <c r="AA862" s="1">
        <v>0.02074022192622271</v>
      </c>
      <c r="AB862" s="1">
        <v>0.006443943840077404</v>
      </c>
      <c r="AC862" s="1">
        <v>-0.01447621302752222</v>
      </c>
      <c r="AD862" s="1">
        <v>0.04724289293246642</v>
      </c>
      <c r="AE862" s="1">
        <v>0.02610397511392715</v>
      </c>
      <c r="AF862" s="1">
        <v>0.03057115888393924</v>
      </c>
      <c r="AG862" s="1">
        <v>0.02270379376122578</v>
      </c>
      <c r="AH862" s="1">
        <v>0.04925056732635791</v>
      </c>
      <c r="AI862" s="1">
        <v>0.01776560708702446</v>
      </c>
      <c r="AJ862" s="1">
        <v>0.05275240628356581</v>
      </c>
      <c r="AK862" s="1">
        <v>-0.01607806444721016</v>
      </c>
      <c r="AL862" s="1">
        <v>-0.01187288170794032</v>
      </c>
      <c r="AM862" s="1">
        <v>0.0318238049711701</v>
      </c>
      <c r="AN862" s="1">
        <v>0.04262303205739149</v>
      </c>
      <c r="AO862" s="1">
        <v>0.0347773580327615</v>
      </c>
      <c r="AP862" s="1">
        <v>0.03393833701730276</v>
      </c>
      <c r="AQ862" s="1">
        <v>0.05698770302077572</v>
      </c>
      <c r="AR862" s="1">
        <v>0.03247410557024222</v>
      </c>
      <c r="AS862" s="1">
        <v>0.01140355808159144</v>
      </c>
      <c r="AT862" s="1">
        <v>2.816231812130532E-05</v>
      </c>
      <c r="AU862" s="1">
        <v>0.01807413590424423</v>
      </c>
      <c r="AV862" s="1">
        <v>-0.01226703852968036</v>
      </c>
      <c r="AW862" s="1">
        <v>0.02450565959561457</v>
      </c>
      <c r="AX862" s="1">
        <v>0.01795529711451649</v>
      </c>
      <c r="AY862" s="1">
        <v>0.004640366865902079</v>
      </c>
      <c r="AZ862" s="1">
        <v>0.03384729385066798</v>
      </c>
      <c r="BA862" s="1">
        <v>0.01917057449870208</v>
      </c>
      <c r="BB862" s="1">
        <v>-0.006162499098314456</v>
      </c>
      <c r="BC862" s="1">
        <v>-0.008047244629064698</v>
      </c>
      <c r="BD862" s="1">
        <v>0.00125019983214103</v>
      </c>
      <c r="BE862" s="1">
        <v>0.0207210572581249</v>
      </c>
      <c r="BF862" s="1">
        <v>0</v>
      </c>
      <c r="BG862" s="1">
        <v>0.09256004146555763</v>
      </c>
    </row>
    <row r="863" spans="1:59">
      <c r="A863" s="11">
        <v>44623</v>
      </c>
      <c r="B863" s="1">
        <v>0.005068079416844951</v>
      </c>
      <c r="C863" s="1">
        <v>0.01696043778251655</v>
      </c>
      <c r="D863" s="1">
        <v>0.01453027081656244</v>
      </c>
      <c r="E863" s="1">
        <v>-0.05326340452639566</v>
      </c>
      <c r="F863" s="1">
        <v>-0.02731955612658132</v>
      </c>
      <c r="G863" s="1">
        <v>-0.006826981674003418</v>
      </c>
      <c r="H863" s="1">
        <v>-0.02247879979903888</v>
      </c>
      <c r="I863" s="1">
        <v>-0.03196732285829462</v>
      </c>
      <c r="J863" s="1">
        <v>-0.0008662380326653896</v>
      </c>
      <c r="K863" s="1">
        <v>-0.001480568301401641</v>
      </c>
      <c r="L863" s="1">
        <v>-0.002621879974644248</v>
      </c>
      <c r="M863" s="1">
        <v>0.009564291576282136</v>
      </c>
      <c r="N863" s="1">
        <v>-0.002948267719735331</v>
      </c>
      <c r="O863" s="1">
        <v>0.004288491607406408</v>
      </c>
      <c r="P863" s="1">
        <v>3.157754482274733E-05</v>
      </c>
      <c r="Q863" s="1">
        <v>0.0331790753289507</v>
      </c>
      <c r="R863" s="1">
        <v>-0.006119450521188008</v>
      </c>
      <c r="S863" s="1">
        <v>-0.003766682942708321</v>
      </c>
      <c r="T863" s="1">
        <v>-0.02453527148562107</v>
      </c>
      <c r="U863" s="1">
        <v>-0.003291219165415193</v>
      </c>
      <c r="V863" s="1">
        <v>-0.01632865239136483</v>
      </c>
      <c r="W863" s="1">
        <v>0.006484832793390849</v>
      </c>
      <c r="X863" s="1">
        <v>-0.02432051489376685</v>
      </c>
      <c r="Y863" s="1">
        <v>0.001743585320250984</v>
      </c>
      <c r="Z863" s="1">
        <v>-0.001465129695956024</v>
      </c>
      <c r="AA863" s="1">
        <v>-0.007108155539573446</v>
      </c>
      <c r="AB863" s="1">
        <v>-0.01996746695819529</v>
      </c>
      <c r="AC863" s="1">
        <v>-0.004844396612205704</v>
      </c>
      <c r="AD863" s="1">
        <v>-0.02190447731055511</v>
      </c>
      <c r="AE863" s="1">
        <v>-0.02060115604349877</v>
      </c>
      <c r="AF863" s="1">
        <v>0.002258522018211195</v>
      </c>
      <c r="AG863" s="1">
        <v>-0.02469847376182632</v>
      </c>
      <c r="AH863" s="1">
        <v>-0.02193874440224564</v>
      </c>
      <c r="AI863" s="1">
        <v>-0.01422421327574808</v>
      </c>
      <c r="AJ863" s="1">
        <v>0.01029025352825053</v>
      </c>
      <c r="AK863" s="1">
        <v>-0.03147117725836146</v>
      </c>
      <c r="AL863" s="1">
        <v>-0.06321720352467675</v>
      </c>
      <c r="AM863" s="1">
        <v>-0.02089183750620716</v>
      </c>
      <c r="AN863" s="1">
        <v>0.002725306300925823</v>
      </c>
      <c r="AO863" s="1">
        <v>-0.01089311970877627</v>
      </c>
      <c r="AP863" s="1">
        <v>0.001554310552867033</v>
      </c>
      <c r="AQ863" s="1">
        <v>0.002567426314078469</v>
      </c>
      <c r="AR863" s="1">
        <v>-0.02529198044631842</v>
      </c>
      <c r="AS863" s="1">
        <v>0.01942753410224585</v>
      </c>
      <c r="AT863" s="1">
        <v>-0.005431061632333978</v>
      </c>
      <c r="AU863" s="1">
        <v>0.03376022410901114</v>
      </c>
      <c r="AV863" s="1">
        <v>-0.06574934953208766</v>
      </c>
      <c r="AW863" s="1">
        <v>-0.0004195958985656612</v>
      </c>
      <c r="AX863" s="1">
        <v>-0.04614210448825773</v>
      </c>
      <c r="AY863" s="1">
        <v>-0.0502308860978069</v>
      </c>
      <c r="AZ863" s="1">
        <v>-0.02047181535673326</v>
      </c>
      <c r="BA863" s="1">
        <v>0.002492917508928549</v>
      </c>
      <c r="BB863" s="1">
        <v>-0.1624316722235779</v>
      </c>
      <c r="BC863" s="1">
        <v>0.001872133295890643</v>
      </c>
      <c r="BD863" s="1">
        <v>0.02298749558168289</v>
      </c>
      <c r="BE863" s="1">
        <v>0.01275470430602499</v>
      </c>
      <c r="BF863" s="1">
        <v>0</v>
      </c>
      <c r="BG863" s="1">
        <v>-0.01126006839097626</v>
      </c>
    </row>
    <row r="864" spans="1:59">
      <c r="A864" s="11">
        <v>44624</v>
      </c>
      <c r="B864" s="1">
        <v>0.003637267783105136</v>
      </c>
      <c r="C864" s="1">
        <v>-0.01733160393572564</v>
      </c>
      <c r="D864" s="1">
        <v>0.01487903064545426</v>
      </c>
      <c r="E864" s="1">
        <v>-0.03188068929990051</v>
      </c>
      <c r="F864" s="1">
        <v>-0.0152637929917393</v>
      </c>
      <c r="G864" s="1">
        <v>-0.0739212544871074</v>
      </c>
      <c r="H864" s="1">
        <v>0.005179325859602901</v>
      </c>
      <c r="I864" s="1">
        <v>-0.01420876564698681</v>
      </c>
      <c r="J864" s="1">
        <v>-0.02297345482766167</v>
      </c>
      <c r="K864" s="1">
        <v>0.008313873160556762</v>
      </c>
      <c r="L864" s="1">
        <v>0</v>
      </c>
      <c r="M864" s="1">
        <v>-0.01416385340048032</v>
      </c>
      <c r="N864" s="1">
        <v>0.01080403974388378</v>
      </c>
      <c r="O864" s="1">
        <v>-0.0007764775487595355</v>
      </c>
      <c r="P864" s="1">
        <v>0.004668804373274771</v>
      </c>
      <c r="Q864" s="1">
        <v>0</v>
      </c>
      <c r="R864" s="1">
        <v>0.001940895117626518</v>
      </c>
      <c r="S864" s="1">
        <v>-0.01365137564467067</v>
      </c>
      <c r="T864" s="1">
        <v>-0.002645960804167902</v>
      </c>
      <c r="U864" s="1">
        <v>-0.01627605697744683</v>
      </c>
      <c r="V864" s="1">
        <v>-0.01320835399262865</v>
      </c>
      <c r="W864" s="1">
        <v>-0.01610731017827705</v>
      </c>
      <c r="X864" s="1">
        <v>-0.05611063237852232</v>
      </c>
      <c r="Y864" s="1">
        <v>0</v>
      </c>
      <c r="Z864" s="1">
        <v>0.0009781547643488153</v>
      </c>
      <c r="AA864" s="1">
        <v>-0.02812928955373029</v>
      </c>
      <c r="AB864" s="1">
        <v>-0.04706024407192388</v>
      </c>
      <c r="AC864" s="1">
        <v>0.02306728174231765</v>
      </c>
      <c r="AD864" s="1">
        <v>-0.007000402029677999</v>
      </c>
      <c r="AE864" s="1">
        <v>-0.02110930565711711</v>
      </c>
      <c r="AF864" s="1">
        <v>-0.0387619937364676</v>
      </c>
      <c r="AG864" s="1">
        <v>-0.01433711210823285</v>
      </c>
      <c r="AH864" s="1">
        <v>-0.03573289520875755</v>
      </c>
      <c r="AI864" s="1">
        <v>-0.02047866552468669</v>
      </c>
      <c r="AJ864" s="1">
        <v>-0.02452250242064158</v>
      </c>
      <c r="AK864" s="1">
        <v>-0.01722497408572055</v>
      </c>
      <c r="AL864" s="1">
        <v>-0.01201743026520086</v>
      </c>
      <c r="AM864" s="1">
        <v>-0.0328075262472638</v>
      </c>
      <c r="AN864" s="1">
        <v>0.01714408674067758</v>
      </c>
      <c r="AO864" s="1">
        <v>-0.03507485161184376</v>
      </c>
      <c r="AP864" s="1">
        <v>-0.02839140159397113</v>
      </c>
      <c r="AQ864" s="1">
        <v>-0.03499791463505608</v>
      </c>
      <c r="AR864" s="1">
        <v>-0.04258139625130974</v>
      </c>
      <c r="AS864" s="1">
        <v>-0.01344225832659351</v>
      </c>
      <c r="AT864" s="1">
        <v>0</v>
      </c>
      <c r="AU864" s="1">
        <v>0.005075163947534156</v>
      </c>
      <c r="AV864" s="1">
        <v>-0.02671709842395786</v>
      </c>
      <c r="AW864" s="1">
        <v>-0.02917723801008243</v>
      </c>
      <c r="AX864" s="1">
        <v>-0.001191519626585147</v>
      </c>
      <c r="AY864" s="1">
        <v>-0.07234045464232408</v>
      </c>
      <c r="AZ864" s="1">
        <v>-0.01854476338811839</v>
      </c>
      <c r="BA864" s="1">
        <v>0.02478467048243371</v>
      </c>
      <c r="BB864" s="1">
        <v>-0.02831849822425803</v>
      </c>
      <c r="BC864" s="1">
        <v>-0.006612092943028225</v>
      </c>
      <c r="BD864" s="1">
        <v>0.02534287332077323</v>
      </c>
      <c r="BE864" s="1">
        <v>0.001055002828534324</v>
      </c>
      <c r="BF864" s="1">
        <v>0.01999998621900212</v>
      </c>
      <c r="BG864" s="1">
        <v>-0.0650759251342381</v>
      </c>
    </row>
    <row r="865" spans="1:59">
      <c r="A865" s="11">
        <v>44626</v>
      </c>
      <c r="B865" s="1">
        <v>0</v>
      </c>
      <c r="C865" s="1">
        <v>0</v>
      </c>
      <c r="D865" s="1">
        <v>0</v>
      </c>
      <c r="E865" s="1">
        <v>0</v>
      </c>
      <c r="F865" s="1">
        <v>0</v>
      </c>
      <c r="G865" s="1">
        <v>0</v>
      </c>
      <c r="H865" s="1">
        <v>0</v>
      </c>
      <c r="I865" s="1">
        <v>0</v>
      </c>
      <c r="J865" s="1">
        <v>0</v>
      </c>
      <c r="K865" s="1">
        <v>0</v>
      </c>
      <c r="L865" s="1">
        <v>0.009120188796219342</v>
      </c>
      <c r="M865" s="1">
        <v>0</v>
      </c>
      <c r="N865" s="1">
        <v>0</v>
      </c>
      <c r="O865" s="1">
        <v>0</v>
      </c>
      <c r="P865" s="1">
        <v>0</v>
      </c>
      <c r="Q865" s="1">
        <v>0.03434084305307117</v>
      </c>
      <c r="R865" s="1">
        <v>0</v>
      </c>
      <c r="S865" s="1">
        <v>0</v>
      </c>
      <c r="T865" s="1">
        <v>0</v>
      </c>
      <c r="U865" s="1">
        <v>0</v>
      </c>
      <c r="V865" s="1">
        <v>0</v>
      </c>
      <c r="W865" s="1">
        <v>0</v>
      </c>
      <c r="X865" s="1">
        <v>0</v>
      </c>
      <c r="Y865" s="1">
        <v>0.009283201426303567</v>
      </c>
      <c r="Z865" s="1">
        <v>0</v>
      </c>
      <c r="AA865" s="1">
        <v>0</v>
      </c>
      <c r="AB865" s="1">
        <v>0</v>
      </c>
      <c r="AC865" s="1">
        <v>0</v>
      </c>
      <c r="AD865" s="1">
        <v>0</v>
      </c>
      <c r="AE865" s="1">
        <v>0</v>
      </c>
      <c r="AF865" s="1">
        <v>0</v>
      </c>
      <c r="AG865" s="1">
        <v>0</v>
      </c>
      <c r="AH865" s="1">
        <v>0</v>
      </c>
      <c r="AI865" s="1">
        <v>0</v>
      </c>
      <c r="AJ865" s="1">
        <v>0</v>
      </c>
      <c r="AK865" s="1">
        <v>0</v>
      </c>
      <c r="AL865" s="1">
        <v>0</v>
      </c>
      <c r="AM865" s="1">
        <v>0</v>
      </c>
      <c r="AN865" s="1">
        <v>0</v>
      </c>
      <c r="AO865" s="1">
        <v>0</v>
      </c>
      <c r="AP865" s="1">
        <v>0</v>
      </c>
      <c r="AQ865" s="1">
        <v>0</v>
      </c>
      <c r="AR865" s="1">
        <v>0</v>
      </c>
      <c r="AS865" s="1">
        <v>0</v>
      </c>
      <c r="AT865" s="1">
        <v>-0.01131848335645169</v>
      </c>
      <c r="AU865" s="1">
        <v>0</v>
      </c>
      <c r="AV865" s="1">
        <v>0</v>
      </c>
      <c r="AW865" s="1">
        <v>0</v>
      </c>
      <c r="AX865" s="1">
        <v>0</v>
      </c>
      <c r="AY865" s="1">
        <v>0</v>
      </c>
      <c r="AZ865" s="1">
        <v>0</v>
      </c>
      <c r="BA865" s="1">
        <v>0</v>
      </c>
      <c r="BB865" s="1">
        <v>0</v>
      </c>
      <c r="BC865" s="1">
        <v>0</v>
      </c>
      <c r="BD865" s="1">
        <v>0</v>
      </c>
      <c r="BE865" s="1">
        <v>0</v>
      </c>
      <c r="BF865" s="1">
        <v>0</v>
      </c>
      <c r="BG865" s="1">
        <v>0</v>
      </c>
    </row>
    <row r="866" spans="1:59">
      <c r="A866" s="11">
        <v>44627</v>
      </c>
      <c r="B866" s="1">
        <v>-0.02100320838577341</v>
      </c>
      <c r="C866" s="1">
        <v>-0.01780367650294723</v>
      </c>
      <c r="D866" s="1">
        <v>-0.0186593599301762</v>
      </c>
      <c r="E866" s="1">
        <v>-0.05036441776060496</v>
      </c>
      <c r="F866" s="1">
        <v>-0.05622045424233624</v>
      </c>
      <c r="G866" s="1">
        <v>-0.08541749933685394</v>
      </c>
      <c r="H866" s="1">
        <v>-0.041014096754866</v>
      </c>
      <c r="I866" s="1">
        <v>-0.01928424295663156</v>
      </c>
      <c r="J866" s="1">
        <v>-0.01952093835516211</v>
      </c>
      <c r="K866" s="1">
        <v>-0.06738083810744566</v>
      </c>
      <c r="L866" s="1">
        <v>0.02961187657396724</v>
      </c>
      <c r="M866" s="1">
        <v>0.005746986877172455</v>
      </c>
      <c r="N866" s="1">
        <v>-0.02565256165831886</v>
      </c>
      <c r="O866" s="1">
        <v>-0.005050428894929682</v>
      </c>
      <c r="P866" s="1">
        <v>-0.03604625279550411</v>
      </c>
      <c r="Q866" s="1">
        <v>0.03742043937737538</v>
      </c>
      <c r="R866" s="1">
        <v>-0.009485093607993544</v>
      </c>
      <c r="S866" s="1">
        <v>-0.02196480856144389</v>
      </c>
      <c r="T866" s="1">
        <v>-0.1314315303035075</v>
      </c>
      <c r="U866" s="1">
        <v>-0.04282022560539067</v>
      </c>
      <c r="V866" s="1">
        <v>-0.01745504558037836</v>
      </c>
      <c r="W866" s="1">
        <v>-0.02264671322545875</v>
      </c>
      <c r="X866" s="1">
        <v>-0.003421395664501392</v>
      </c>
      <c r="Y866" s="1">
        <v>0.02236204153853882</v>
      </c>
      <c r="Z866" s="1">
        <v>-0.007389907280940022</v>
      </c>
      <c r="AA866" s="1">
        <v>-0.03861582850934764</v>
      </c>
      <c r="AB866" s="1">
        <v>-0.0413663756138487</v>
      </c>
      <c r="AC866" s="1">
        <v>0.01746158391792973</v>
      </c>
      <c r="AD866" s="1">
        <v>-0.0567720458287263</v>
      </c>
      <c r="AE866" s="1">
        <v>-0.03119982945442101</v>
      </c>
      <c r="AF866" s="1">
        <v>-0.03141595671531883</v>
      </c>
      <c r="AG866" s="1">
        <v>-0.06293110312671701</v>
      </c>
      <c r="AH866" s="1">
        <v>-0.04436040737598068</v>
      </c>
      <c r="AI866" s="1">
        <v>-0.03777678278273011</v>
      </c>
      <c r="AJ866" s="1">
        <v>-0.03251607724500216</v>
      </c>
      <c r="AK866" s="1">
        <v>-0.03170873544450437</v>
      </c>
      <c r="AL866" s="1">
        <v>-0.04315804975981874</v>
      </c>
      <c r="AM866" s="1">
        <v>-0.06906178981500088</v>
      </c>
      <c r="AN866" s="1">
        <v>-0.01377189858098971</v>
      </c>
      <c r="AO866" s="1">
        <v>-0.03337483165608002</v>
      </c>
      <c r="AP866" s="1">
        <v>-0.04115374774524072</v>
      </c>
      <c r="AQ866" s="1">
        <v>-0.05970815235682525</v>
      </c>
      <c r="AR866" s="1">
        <v>-0.02119524702777109</v>
      </c>
      <c r="AS866" s="1">
        <v>-0.03673676261822545</v>
      </c>
      <c r="AT866" s="1">
        <v>0.03289532914469384</v>
      </c>
      <c r="AU866" s="1">
        <v>0.01128151494534158</v>
      </c>
      <c r="AV866" s="1">
        <v>-0.07967323143984795</v>
      </c>
      <c r="AW866" s="1">
        <v>-0.03091879711812429</v>
      </c>
      <c r="AX866" s="1">
        <v>-0.04021280504200253</v>
      </c>
      <c r="AY866" s="1">
        <v>-0.09370906184321615</v>
      </c>
      <c r="AZ866" s="1">
        <v>-0.04340716818583334</v>
      </c>
      <c r="BA866" s="1">
        <v>-0.02362372783784739</v>
      </c>
      <c r="BB866" s="1">
        <v>-0.03297992626612423</v>
      </c>
      <c r="BC866" s="1">
        <v>-0.007668839894973134</v>
      </c>
      <c r="BD866" s="1">
        <v>-0.008052120833273446</v>
      </c>
      <c r="BE866" s="1">
        <v>-0.06843640540504869</v>
      </c>
      <c r="BF866" s="1">
        <v>0</v>
      </c>
      <c r="BG866" s="1">
        <v>0.01566129348995582</v>
      </c>
    </row>
    <row r="867" spans="1:59">
      <c r="A867" s="11">
        <v>44628</v>
      </c>
      <c r="B867" s="1">
        <v>-0.02313641280341139</v>
      </c>
      <c r="C867" s="1">
        <v>0.00338805725466873</v>
      </c>
      <c r="D867" s="1">
        <v>-0.02508592757083095</v>
      </c>
      <c r="E867" s="1">
        <v>0.02506072761082034</v>
      </c>
      <c r="F867" s="1">
        <v>-0.01046544673028338</v>
      </c>
      <c r="G867" s="1">
        <v>0.02909231101638365</v>
      </c>
      <c r="H867" s="1">
        <v>-0.003438645574455168</v>
      </c>
      <c r="I867" s="1">
        <v>-0.01175758786794856</v>
      </c>
      <c r="J867" s="1">
        <v>-0.009954751454730348</v>
      </c>
      <c r="K867" s="1">
        <v>-0.03237980087363523</v>
      </c>
      <c r="L867" s="1">
        <v>0.01337325966229375</v>
      </c>
      <c r="M867" s="1">
        <v>-0.009763129736203857</v>
      </c>
      <c r="N867" s="1">
        <v>0.01016170516855563</v>
      </c>
      <c r="O867" s="1">
        <v>-0.02225697447847419</v>
      </c>
      <c r="P867" s="1">
        <v>0.005993473413324457</v>
      </c>
      <c r="Q867" s="1">
        <v>0.02494661800804931</v>
      </c>
      <c r="R867" s="1">
        <v>-0.02178161625044128</v>
      </c>
      <c r="S867" s="1">
        <v>0.01253833551415573</v>
      </c>
      <c r="T867" s="1">
        <v>-0.04990213848633218</v>
      </c>
      <c r="U867" s="1">
        <v>0.006436612551132148</v>
      </c>
      <c r="V867" s="1">
        <v>0.01233435227691682</v>
      </c>
      <c r="W867" s="1">
        <v>0.005862625613584083</v>
      </c>
      <c r="X867" s="1">
        <v>0.009226564316726416</v>
      </c>
      <c r="Y867" s="1">
        <v>0.01968008682970801</v>
      </c>
      <c r="Z867" s="1">
        <v>-0.03851589412890088</v>
      </c>
      <c r="AA867" s="1">
        <v>-0.007042853023916051</v>
      </c>
      <c r="AB867" s="1">
        <v>0.01721206949219112</v>
      </c>
      <c r="AC867" s="1">
        <v>-0.03681226847409569</v>
      </c>
      <c r="AD867" s="1">
        <v>-0.01937964076497611</v>
      </c>
      <c r="AE867" s="1">
        <v>-0.001105054755312529</v>
      </c>
      <c r="AF867" s="1">
        <v>-0.0001614902415147945</v>
      </c>
      <c r="AG867" s="1">
        <v>0.0150423643626576</v>
      </c>
      <c r="AH867" s="1">
        <v>0.01217083181778378</v>
      </c>
      <c r="AI867" s="1">
        <v>-0.01097120829325648</v>
      </c>
      <c r="AJ867" s="1">
        <v>-0.01384262047491258</v>
      </c>
      <c r="AK867" s="1">
        <v>-0.02426768618457964</v>
      </c>
      <c r="AL867" s="1">
        <v>0.0354481742308097</v>
      </c>
      <c r="AM867" s="1">
        <v>0.007587167896913938</v>
      </c>
      <c r="AN867" s="1">
        <v>-0.01125464707259172</v>
      </c>
      <c r="AO867" s="1">
        <v>0.01622832288139198</v>
      </c>
      <c r="AP867" s="1">
        <v>0.01616845460926175</v>
      </c>
      <c r="AQ867" s="1">
        <v>0.006585096955537662</v>
      </c>
      <c r="AR867" s="1">
        <v>0.01277950212409751</v>
      </c>
      <c r="AS867" s="1">
        <v>-0.008236379616802236</v>
      </c>
      <c r="AT867" s="1">
        <v>0.009277890963522495</v>
      </c>
      <c r="AU867" s="1">
        <v>-0.03546909637896578</v>
      </c>
      <c r="AV867" s="1">
        <v>-0.004219422397250483</v>
      </c>
      <c r="AW867" s="1">
        <v>0.003123517572126033</v>
      </c>
      <c r="AX867" s="1">
        <v>0.02463394210323222</v>
      </c>
      <c r="AY867" s="1">
        <v>0.02603034408266125</v>
      </c>
      <c r="AZ867" s="1">
        <v>0.02331545080710584</v>
      </c>
      <c r="BA867" s="1">
        <v>-0.02754328922820692</v>
      </c>
      <c r="BB867" s="1">
        <v>0.001818191906637345</v>
      </c>
      <c r="BC867" s="1">
        <v>-0.0368913350257527</v>
      </c>
      <c r="BD867" s="1">
        <v>-0.02068181850383044</v>
      </c>
      <c r="BE867" s="1">
        <v>0.02962592936624331</v>
      </c>
      <c r="BF867" s="1">
        <v>-0.01960782989138987</v>
      </c>
      <c r="BG867" s="1">
        <v>0.06910332898910454</v>
      </c>
    </row>
    <row r="868" spans="1:59">
      <c r="A868" s="11">
        <v>44629</v>
      </c>
      <c r="B868" s="1">
        <v>0.01963649044569582</v>
      </c>
      <c r="C868" s="1">
        <v>0.0195846942890523</v>
      </c>
      <c r="D868" s="1">
        <v>0.003195969042999014</v>
      </c>
      <c r="E868" s="1">
        <v>0.05230744182993274</v>
      </c>
      <c r="F868" s="1">
        <v>0.02400119993098371</v>
      </c>
      <c r="G868" s="1">
        <v>0.04282942181075566</v>
      </c>
      <c r="H868" s="1">
        <v>0.0513261801108158</v>
      </c>
      <c r="I868" s="1">
        <v>0.0351794903094953</v>
      </c>
      <c r="J868" s="1">
        <v>0.02330896282066064</v>
      </c>
      <c r="K868" s="1">
        <v>0.07786762578599649</v>
      </c>
      <c r="L868" s="1">
        <v>0.005604849982434157</v>
      </c>
      <c r="M868" s="1">
        <v>0.008197146970377656</v>
      </c>
      <c r="N868" s="1">
        <v>0.005486846604838114</v>
      </c>
      <c r="O868" s="1">
        <v>0.02895362913498301</v>
      </c>
      <c r="P868" s="1">
        <v>-0.000291401175229189</v>
      </c>
      <c r="Q868" s="1">
        <v>-0.00358412122389884</v>
      </c>
      <c r="R868" s="1">
        <v>0.004480967642446654</v>
      </c>
      <c r="S868" s="1">
        <v>0.01200631990802381</v>
      </c>
      <c r="T868" s="1">
        <v>0.03829062761710955</v>
      </c>
      <c r="U868" s="1">
        <v>0.05175653169688643</v>
      </c>
      <c r="V868" s="1">
        <v>0.006728477985789239</v>
      </c>
      <c r="W868" s="1">
        <v>0.006938621988604066</v>
      </c>
      <c r="X868" s="1">
        <v>0.03965130568637365</v>
      </c>
      <c r="Y868" s="1">
        <v>0.006258834377286249</v>
      </c>
      <c r="Z868" s="1">
        <v>-0.007998963709839546</v>
      </c>
      <c r="AA868" s="1">
        <v>0.0400622840130016</v>
      </c>
      <c r="AB868" s="1">
        <v>0.081506257722052</v>
      </c>
      <c r="AC868" s="1">
        <v>-0.0006013262846993328</v>
      </c>
      <c r="AD868" s="1">
        <v>0.0313638832291947</v>
      </c>
      <c r="AE868" s="1">
        <v>0.06195176727640339</v>
      </c>
      <c r="AF868" s="1">
        <v>0.04002589800338496</v>
      </c>
      <c r="AG868" s="1">
        <v>0.04314471072329096</v>
      </c>
      <c r="AH868" s="1">
        <v>0.03719252970256592</v>
      </c>
      <c r="AI868" s="1">
        <v>0.04585821680988778</v>
      </c>
      <c r="AJ868" s="1">
        <v>0.0302148679930434</v>
      </c>
      <c r="AK868" s="1">
        <v>0.04983028526648225</v>
      </c>
      <c r="AL868" s="1">
        <v>0.04568513577346711</v>
      </c>
      <c r="AM868" s="1">
        <v>0.06972196898438199</v>
      </c>
      <c r="AN868" s="1">
        <v>0.02761377317839808</v>
      </c>
      <c r="AO868" s="1">
        <v>0.02835905375916181</v>
      </c>
      <c r="AP868" s="1">
        <v>0.03076178624689563</v>
      </c>
      <c r="AQ868" s="1">
        <v>0.04906567672107576</v>
      </c>
      <c r="AR868" s="1">
        <v>0.0644934452248378</v>
      </c>
      <c r="AS868" s="1">
        <v>0.03141366122697375</v>
      </c>
      <c r="AT868" s="1">
        <v>-0.003646699073307169</v>
      </c>
      <c r="AU868" s="1">
        <v>0.006524207534296611</v>
      </c>
      <c r="AV868" s="1">
        <v>0.1049094104186046</v>
      </c>
      <c r="AW868" s="1">
        <v>0.02965600766435883</v>
      </c>
      <c r="AX868" s="1">
        <v>0.04193357517885765</v>
      </c>
      <c r="AY868" s="1">
        <v>0.07540526287102489</v>
      </c>
      <c r="AZ868" s="1">
        <v>0.03980282152027392</v>
      </c>
      <c r="BA868" s="1">
        <v>0.02557769146253563</v>
      </c>
      <c r="BB868" s="1">
        <v>0.03750751799346297</v>
      </c>
      <c r="BC868" s="1">
        <v>0.0174615937573237</v>
      </c>
      <c r="BD868" s="1">
        <v>0.005189474237148328</v>
      </c>
      <c r="BE868" s="1">
        <v>0.00398306626122702</v>
      </c>
      <c r="BF868" s="1">
        <v>0.02999997932850329</v>
      </c>
      <c r="BG868" s="1">
        <v>0.04059827780782777</v>
      </c>
    </row>
    <row r="869" spans="1:59">
      <c r="A869" s="11">
        <v>44630</v>
      </c>
      <c r="B869" s="1">
        <v>-0.01174083440856166</v>
      </c>
      <c r="C869" s="1">
        <v>-0.007120352323215284</v>
      </c>
      <c r="D869" s="1">
        <v>0.004002683624652503</v>
      </c>
      <c r="E869" s="1">
        <v>-0.04133276759250393</v>
      </c>
      <c r="F869" s="1">
        <v>0.05412515560997311</v>
      </c>
      <c r="G869" s="1">
        <v>-0.001047060571156666</v>
      </c>
      <c r="H869" s="1">
        <v>0.008820563064394271</v>
      </c>
      <c r="I869" s="1">
        <v>-0.07936195493917686</v>
      </c>
      <c r="J869" s="1">
        <v>0.008039263389789442</v>
      </c>
      <c r="K869" s="1">
        <v>-0.03271960115980288</v>
      </c>
      <c r="L869" s="1">
        <v>0.05837048473016981</v>
      </c>
      <c r="M869" s="1">
        <v>0.009608656534479509</v>
      </c>
      <c r="N869" s="1">
        <v>-0.00341050001611376</v>
      </c>
      <c r="O869" s="1">
        <v>0.03997673554747339</v>
      </c>
      <c r="P869" s="1">
        <v>-0.009522275113866385</v>
      </c>
      <c r="Q869" s="1">
        <v>0.02085022500324962</v>
      </c>
      <c r="R869" s="1">
        <v>-0.0025393614640562</v>
      </c>
      <c r="S869" s="1">
        <v>-0.00269088942314144</v>
      </c>
      <c r="T869" s="1">
        <v>-0.002330982686346905</v>
      </c>
      <c r="U869" s="1">
        <v>-0.008844594611538414</v>
      </c>
      <c r="V869" s="1">
        <v>0.003703050484156201</v>
      </c>
      <c r="W869" s="1">
        <v>0.00275634537398628</v>
      </c>
      <c r="X869" s="1">
        <v>0.0006708769107366397</v>
      </c>
      <c r="Y869" s="1">
        <v>-0.001370058959623166</v>
      </c>
      <c r="Z869" s="1">
        <v>-0.02231972963788387</v>
      </c>
      <c r="AA869" s="1">
        <v>-0.01184049176148949</v>
      </c>
      <c r="AB869" s="1">
        <v>-0.01740859693267027</v>
      </c>
      <c r="AC869" s="1">
        <v>-0.009716569554346632</v>
      </c>
      <c r="AD869" s="1">
        <v>-0.0133412366494331</v>
      </c>
      <c r="AE869" s="1">
        <v>-0.01964431432129154</v>
      </c>
      <c r="AF869" s="1">
        <v>-0.002482988989536139</v>
      </c>
      <c r="AG869" s="1">
        <v>-0.01657427348177742</v>
      </c>
      <c r="AH869" s="1">
        <v>-0.01509840113067107</v>
      </c>
      <c r="AI869" s="1">
        <v>-0.01008675917071333</v>
      </c>
      <c r="AJ869" s="1">
        <v>0.00398346882910916</v>
      </c>
      <c r="AK869" s="1">
        <v>-0.005630088584245185</v>
      </c>
      <c r="AL869" s="1">
        <v>-0.0730931099170381</v>
      </c>
      <c r="AM869" s="1">
        <v>-0.01546885089787409</v>
      </c>
      <c r="AN869" s="1">
        <v>0.009230774658463448</v>
      </c>
      <c r="AO869" s="1">
        <v>-0.009584969872341809</v>
      </c>
      <c r="AP869" s="1">
        <v>-0.006922912458226071</v>
      </c>
      <c r="AQ869" s="1">
        <v>-0.01256744738241977</v>
      </c>
      <c r="AR869" s="1">
        <v>-0.01778066704450021</v>
      </c>
      <c r="AS869" s="1">
        <v>-0.01295296787009781</v>
      </c>
      <c r="AT869" s="1">
        <v>-0.005359063243307149</v>
      </c>
      <c r="AU869" s="1">
        <v>-0.01915146600069773</v>
      </c>
      <c r="AV869" s="1">
        <v>0.008066656812957262</v>
      </c>
      <c r="AW869" s="1">
        <v>-0.002160142293937017</v>
      </c>
      <c r="AX869" s="1">
        <v>-0.02406375533014871</v>
      </c>
      <c r="AY869" s="1">
        <v>0.001965906456175004</v>
      </c>
      <c r="AZ869" s="1">
        <v>0.0162331509957554</v>
      </c>
      <c r="BA869" s="1">
        <v>0.01208885956835837</v>
      </c>
      <c r="BB869" s="1">
        <v>-0.02279346902777124</v>
      </c>
      <c r="BC869" s="1">
        <v>-0.03645655678725579</v>
      </c>
      <c r="BD869" s="1">
        <v>0.02273063949727883</v>
      </c>
      <c r="BE869" s="1">
        <v>0.001641498405730912</v>
      </c>
      <c r="BF869" s="1">
        <v>0.05825244903113691</v>
      </c>
      <c r="BG869" s="1">
        <v>0.0323408445794775</v>
      </c>
    </row>
    <row r="870" spans="1:59">
      <c r="A870" s="11">
        <v>44631</v>
      </c>
      <c r="B870" s="1">
        <v>-0.02547012540553573</v>
      </c>
      <c r="C870" s="1">
        <v>0</v>
      </c>
      <c r="D870" s="1">
        <v>0.003823782886311689</v>
      </c>
      <c r="E870" s="1">
        <v>-0.02038322550823513</v>
      </c>
      <c r="F870" s="1">
        <v>-0.008806846762653975</v>
      </c>
      <c r="G870" s="1">
        <v>-0.02154673068496771</v>
      </c>
      <c r="H870" s="1">
        <v>-0.006913309313295035</v>
      </c>
      <c r="I870" s="1">
        <v>-0.0668316746324269</v>
      </c>
      <c r="J870" s="1">
        <v>-0.003101378797003562</v>
      </c>
      <c r="K870" s="1">
        <v>-0.02735140749853082</v>
      </c>
      <c r="L870" s="1">
        <v>0</v>
      </c>
      <c r="M870" s="1">
        <v>-0.009949076482935193</v>
      </c>
      <c r="N870" s="1">
        <v>0.004334856090020711</v>
      </c>
      <c r="O870" s="1">
        <v>0.001119655650313467</v>
      </c>
      <c r="P870" s="1">
        <v>-0.01834467609414114</v>
      </c>
      <c r="Q870" s="1">
        <v>0</v>
      </c>
      <c r="R870" s="1">
        <v>0.0002752755327506407</v>
      </c>
      <c r="S870" s="1">
        <v>0.005650889032606132</v>
      </c>
      <c r="T870" s="1">
        <v>-0.02660763260033616</v>
      </c>
      <c r="U870" s="1">
        <v>-0.01663008047428949</v>
      </c>
      <c r="V870" s="1">
        <v>-0.01196795128833861</v>
      </c>
      <c r="W870" s="1">
        <v>0.004123099208482417</v>
      </c>
      <c r="X870" s="1">
        <v>0.008727600277209646</v>
      </c>
      <c r="Y870" s="1">
        <v>0</v>
      </c>
      <c r="Z870" s="1">
        <v>0.01062286382736777</v>
      </c>
      <c r="AA870" s="1">
        <v>-0.02252389888105222</v>
      </c>
      <c r="AB870" s="1">
        <v>0.0196232945378112</v>
      </c>
      <c r="AC870" s="1">
        <v>-0.01197221849477248</v>
      </c>
      <c r="AD870" s="1">
        <v>-0.0337708052336424</v>
      </c>
      <c r="AE870" s="1">
        <v>-0.007969662631937879</v>
      </c>
      <c r="AF870" s="1">
        <v>-0.001244584785086045</v>
      </c>
      <c r="AG870" s="1">
        <v>-0.0389324616675798</v>
      </c>
      <c r="AH870" s="1">
        <v>-0.0602243708737551</v>
      </c>
      <c r="AI870" s="1">
        <v>-0.01932821979936727</v>
      </c>
      <c r="AJ870" s="1">
        <v>-0.009660647894151886</v>
      </c>
      <c r="AK870" s="1">
        <v>-0.04610808699165203</v>
      </c>
      <c r="AL870" s="1">
        <v>-0.03230165436787891</v>
      </c>
      <c r="AM870" s="1">
        <v>-0.0246270303377818</v>
      </c>
      <c r="AN870" s="1">
        <v>0.02174798721260895</v>
      </c>
      <c r="AO870" s="1">
        <v>-0.01519252691598427</v>
      </c>
      <c r="AP870" s="1">
        <v>-0.0009421007439580631</v>
      </c>
      <c r="AQ870" s="1">
        <v>-0.00409085180156854</v>
      </c>
      <c r="AR870" s="1">
        <v>0.004693288790992289</v>
      </c>
      <c r="AS870" s="1">
        <v>-0.01081753845269195</v>
      </c>
      <c r="AT870" s="1">
        <v>0</v>
      </c>
      <c r="AU870" s="1">
        <v>-0.008410876829127778</v>
      </c>
      <c r="AV870" s="1">
        <v>-0.0287288776723772</v>
      </c>
      <c r="AW870" s="1">
        <v>-0.01623602606862951</v>
      </c>
      <c r="AX870" s="1">
        <v>-0.0512345859010529</v>
      </c>
      <c r="AY870" s="1">
        <v>0.005232172917308375</v>
      </c>
      <c r="AZ870" s="1">
        <v>-0.02862636869372825</v>
      </c>
      <c r="BA870" s="1">
        <v>-0.01453091355425651</v>
      </c>
      <c r="BB870" s="1">
        <v>-0.05375645963659337</v>
      </c>
      <c r="BC870" s="1">
        <v>-0.02192929246613773</v>
      </c>
      <c r="BD870" s="1">
        <v>-0.003926199402604524</v>
      </c>
      <c r="BE870" s="1">
        <v>-0.03626052989231321</v>
      </c>
      <c r="BF870" s="1">
        <v>0.03853208351905302</v>
      </c>
      <c r="BG870" s="1">
        <v>-0.003480840262509388</v>
      </c>
    </row>
    <row r="871" spans="1:59">
      <c r="A871" s="11">
        <v>44633</v>
      </c>
      <c r="B871" s="1">
        <v>0</v>
      </c>
      <c r="C871" s="1">
        <v>0</v>
      </c>
      <c r="D871" s="1">
        <v>0</v>
      </c>
      <c r="E871" s="1">
        <v>0</v>
      </c>
      <c r="F871" s="1">
        <v>0</v>
      </c>
      <c r="G871" s="1">
        <v>0</v>
      </c>
      <c r="H871" s="1">
        <v>0</v>
      </c>
      <c r="I871" s="1">
        <v>0</v>
      </c>
      <c r="J871" s="1">
        <v>0</v>
      </c>
      <c r="K871" s="1">
        <v>0</v>
      </c>
      <c r="L871" s="1">
        <v>0.003829998791453848</v>
      </c>
      <c r="M871" s="1">
        <v>0</v>
      </c>
      <c r="N871" s="1">
        <v>0</v>
      </c>
      <c r="O871" s="1">
        <v>0</v>
      </c>
      <c r="P871" s="1">
        <v>0</v>
      </c>
      <c r="Q871" s="1">
        <v>-0.02538115011993369</v>
      </c>
      <c r="R871" s="1">
        <v>0</v>
      </c>
      <c r="S871" s="1">
        <v>0</v>
      </c>
      <c r="T871" s="1">
        <v>0</v>
      </c>
      <c r="U871" s="1">
        <v>0</v>
      </c>
      <c r="V871" s="1">
        <v>0</v>
      </c>
      <c r="W871" s="1">
        <v>0</v>
      </c>
      <c r="X871" s="1">
        <v>0</v>
      </c>
      <c r="Y871" s="1">
        <v>0.03758989937839496</v>
      </c>
      <c r="Z871" s="1">
        <v>0</v>
      </c>
      <c r="AA871" s="1">
        <v>0</v>
      </c>
      <c r="AB871" s="1">
        <v>0</v>
      </c>
      <c r="AC871" s="1">
        <v>0</v>
      </c>
      <c r="AD871" s="1">
        <v>0</v>
      </c>
      <c r="AE871" s="1">
        <v>0</v>
      </c>
      <c r="AF871" s="1">
        <v>0</v>
      </c>
      <c r="AG871" s="1">
        <v>0</v>
      </c>
      <c r="AH871" s="1">
        <v>0</v>
      </c>
      <c r="AI871" s="1">
        <v>0</v>
      </c>
      <c r="AJ871" s="1">
        <v>0</v>
      </c>
      <c r="AK871" s="1">
        <v>0</v>
      </c>
      <c r="AL871" s="1">
        <v>0</v>
      </c>
      <c r="AM871" s="1">
        <v>0</v>
      </c>
      <c r="AN871" s="1">
        <v>0</v>
      </c>
      <c r="AO871" s="1">
        <v>0</v>
      </c>
      <c r="AP871" s="1">
        <v>0</v>
      </c>
      <c r="AQ871" s="1">
        <v>0</v>
      </c>
      <c r="AR871" s="1">
        <v>0</v>
      </c>
      <c r="AS871" s="1">
        <v>0</v>
      </c>
      <c r="AT871" s="1">
        <v>0.01166440685409387</v>
      </c>
      <c r="AU871" s="1">
        <v>0</v>
      </c>
      <c r="AV871" s="1">
        <v>0</v>
      </c>
      <c r="AW871" s="1">
        <v>0</v>
      </c>
      <c r="AX871" s="1">
        <v>0</v>
      </c>
      <c r="AY871" s="1">
        <v>0</v>
      </c>
      <c r="AZ871" s="1">
        <v>0</v>
      </c>
      <c r="BA871" s="1">
        <v>0</v>
      </c>
      <c r="BB871" s="1">
        <v>0</v>
      </c>
      <c r="BC871" s="1">
        <v>0</v>
      </c>
      <c r="BD871" s="1">
        <v>0</v>
      </c>
      <c r="BE871" s="1">
        <v>0</v>
      </c>
      <c r="BF871" s="1">
        <v>0</v>
      </c>
      <c r="BG871" s="1">
        <v>0</v>
      </c>
    </row>
    <row r="872" spans="1:59">
      <c r="A872" s="11">
        <v>44634</v>
      </c>
      <c r="B872" s="1">
        <v>0.013155564679453</v>
      </c>
      <c r="C872" s="1">
        <v>0.0146764527415848</v>
      </c>
      <c r="D872" s="1">
        <v>0.02026268489403571</v>
      </c>
      <c r="E872" s="1">
        <v>-0.01956084857243123</v>
      </c>
      <c r="F872" s="1">
        <v>-0.02522948814387271</v>
      </c>
      <c r="G872" s="1">
        <v>-0.02475893000087115</v>
      </c>
      <c r="H872" s="1">
        <v>0.007780437594872902</v>
      </c>
      <c r="I872" s="1">
        <v>-0.1032175878530817</v>
      </c>
      <c r="J872" s="1">
        <v>-0.001333385182324842</v>
      </c>
      <c r="K872" s="1">
        <v>0.03403149449515763</v>
      </c>
      <c r="L872" s="1">
        <v>0.0203642856950641</v>
      </c>
      <c r="M872" s="1">
        <v>-0.002787074488404317</v>
      </c>
      <c r="N872" s="1">
        <v>-0.006928679798468673</v>
      </c>
      <c r="O872" s="1">
        <v>0.01043802606021793</v>
      </c>
      <c r="P872" s="1">
        <v>-0.02728181914848848</v>
      </c>
      <c r="Q872" s="1">
        <v>-0.003267979074873417</v>
      </c>
      <c r="R872" s="1">
        <v>0.0167147654021611</v>
      </c>
      <c r="S872" s="1">
        <v>-0.002480502758071101</v>
      </c>
      <c r="T872" s="1">
        <v>-0.01321962812270849</v>
      </c>
      <c r="U872" s="1">
        <v>-0.02862221053786285</v>
      </c>
      <c r="V872" s="1">
        <v>0.002107601157255834</v>
      </c>
      <c r="W872" s="1">
        <v>-0.003011197821290224</v>
      </c>
      <c r="X872" s="1">
        <v>0.02053583037516948</v>
      </c>
      <c r="Y872" s="1">
        <v>-0.02731653457719052</v>
      </c>
      <c r="Z872" s="1">
        <v>0.01325328010372173</v>
      </c>
      <c r="AA872" s="1">
        <v>0.009931029978581751</v>
      </c>
      <c r="AB872" s="1">
        <v>0.04992853902515337</v>
      </c>
      <c r="AC872" s="1">
        <v>0.01232239213204389</v>
      </c>
      <c r="AD872" s="1">
        <v>-0.007923161225560027</v>
      </c>
      <c r="AE872" s="1">
        <v>-0.02218817111092042</v>
      </c>
      <c r="AF872" s="1">
        <v>0.007632452112346755</v>
      </c>
      <c r="AG872" s="1">
        <v>-0.005223579363311304</v>
      </c>
      <c r="AH872" s="1">
        <v>-0.02126438479488046</v>
      </c>
      <c r="AI872" s="1">
        <v>-0.01296112146496409</v>
      </c>
      <c r="AJ872" s="1">
        <v>0.01730333195809397</v>
      </c>
      <c r="AK872" s="1">
        <v>-0.02735659778510824</v>
      </c>
      <c r="AL872" s="1">
        <v>-0.09558725433315107</v>
      </c>
      <c r="AM872" s="1">
        <v>-0.03484165125168326</v>
      </c>
      <c r="AN872" s="1">
        <v>0.03938739292707738</v>
      </c>
      <c r="AO872" s="1">
        <v>0.00664290665739764</v>
      </c>
      <c r="AP872" s="1">
        <v>0.03026872172476325</v>
      </c>
      <c r="AQ872" s="1">
        <v>0.03696934331444113</v>
      </c>
      <c r="AR872" s="1">
        <v>0.03169839512060668</v>
      </c>
      <c r="AS872" s="1">
        <v>0.02115453888629082</v>
      </c>
      <c r="AT872" s="1">
        <v>-0.01298493414474788</v>
      </c>
      <c r="AU872" s="1">
        <v>0.003938181748040392</v>
      </c>
      <c r="AV872" s="1">
        <v>-0.02620208559451009</v>
      </c>
      <c r="AW872" s="1">
        <v>0.01339446681105438</v>
      </c>
      <c r="AX872" s="1">
        <v>-0.0364368023686874</v>
      </c>
      <c r="AY872" s="1">
        <v>0.02342222897577795</v>
      </c>
      <c r="AZ872" s="1">
        <v>-0.02982285544683805</v>
      </c>
      <c r="BA872" s="1">
        <v>0.01045832632930344</v>
      </c>
      <c r="BB872" s="1">
        <v>-0.02092415216801813</v>
      </c>
      <c r="BC872" s="1">
        <v>-0.0069474993812354</v>
      </c>
      <c r="BD872" s="1">
        <v>0.01393671496345461</v>
      </c>
      <c r="BE872" s="1">
        <v>0.02472893938401644</v>
      </c>
      <c r="BF872" s="1">
        <v>0.02473496590719182</v>
      </c>
      <c r="BG872" s="1">
        <v>0.06786435124625467</v>
      </c>
    </row>
    <row r="873" spans="1:59">
      <c r="A873" s="11">
        <v>44635</v>
      </c>
      <c r="B873" s="1">
        <v>0.01696685583191249</v>
      </c>
      <c r="C873" s="1">
        <v>0.00690332046127673</v>
      </c>
      <c r="D873" s="1">
        <v>0.00993006951512232</v>
      </c>
      <c r="E873" s="1">
        <v>0.0692420716973563</v>
      </c>
      <c r="F873" s="1">
        <v>0.03886773033830671</v>
      </c>
      <c r="G873" s="1">
        <v>0.02526533451268098</v>
      </c>
      <c r="H873" s="1">
        <v>-0.02661518919829764</v>
      </c>
      <c r="I873" s="1">
        <v>-0.01286008195123334</v>
      </c>
      <c r="J873" s="1">
        <v>-0.000445025858173409</v>
      </c>
      <c r="K873" s="1">
        <v>0.02869366652143657</v>
      </c>
      <c r="L873" s="1">
        <v>-0.01304032346652795</v>
      </c>
      <c r="M873" s="1">
        <v>0.03112458981055122</v>
      </c>
      <c r="N873" s="1">
        <v>0.008463969534126869</v>
      </c>
      <c r="O873" s="1">
        <v>0.01438848410875448</v>
      </c>
      <c r="P873" s="1">
        <v>0.01845821701518213</v>
      </c>
      <c r="Q873" s="1">
        <v>-0.007848517798701993</v>
      </c>
      <c r="R873" s="1">
        <v>0.02949733226687323</v>
      </c>
      <c r="S873" s="1">
        <v>0.01130018694429613</v>
      </c>
      <c r="T873" s="1">
        <v>0.02860877464832923</v>
      </c>
      <c r="U873" s="1">
        <v>0.02303524470816498</v>
      </c>
      <c r="V873" s="1">
        <v>0.003017537224679456</v>
      </c>
      <c r="W873" s="1">
        <v>-0.01153208484791324</v>
      </c>
      <c r="X873" s="1">
        <v>-0.02012259615384615</v>
      </c>
      <c r="Y873" s="1">
        <v>0.02691465451057362</v>
      </c>
      <c r="Z873" s="1">
        <v>0.009536099359231054</v>
      </c>
      <c r="AA873" s="1">
        <v>0.01774593082266307</v>
      </c>
      <c r="AB873" s="1">
        <v>-0.007122784547269001</v>
      </c>
      <c r="AC873" s="1">
        <v>0.009494847783600102</v>
      </c>
      <c r="AD873" s="1">
        <v>0.00235106906485627</v>
      </c>
      <c r="AE873" s="1">
        <v>0.01486693154236396</v>
      </c>
      <c r="AF873" s="1">
        <v>0.009738752725112709</v>
      </c>
      <c r="AG873" s="1">
        <v>0.02893422148209823</v>
      </c>
      <c r="AH873" s="1">
        <v>0.005654999517976655</v>
      </c>
      <c r="AI873" s="1">
        <v>0.03874254797032139</v>
      </c>
      <c r="AJ873" s="1">
        <v>-0.001084411300914967</v>
      </c>
      <c r="AK873" s="1">
        <v>0.03848823255645861</v>
      </c>
      <c r="AL873" s="1">
        <v>0.03788611474904346</v>
      </c>
      <c r="AM873" s="1">
        <v>0.07702767202726712</v>
      </c>
      <c r="AN873" s="1">
        <v>-0.0007656137818859987</v>
      </c>
      <c r="AO873" s="1">
        <v>0.01025314025033053</v>
      </c>
      <c r="AP873" s="1">
        <v>0.00485082777026391</v>
      </c>
      <c r="AQ873" s="1">
        <v>0.003081037714272483</v>
      </c>
      <c r="AR873" s="1">
        <v>-0.002263980104307506</v>
      </c>
      <c r="AS873" s="1">
        <v>0.01632725190391748</v>
      </c>
      <c r="AT873" s="1">
        <v>0.01636830275477763</v>
      </c>
      <c r="AU873" s="1">
        <v>-0.006638507370576585</v>
      </c>
      <c r="AV873" s="1">
        <v>0.01026349347337563</v>
      </c>
      <c r="AW873" s="1">
        <v>0.01789098654609478</v>
      </c>
      <c r="AX873" s="1">
        <v>0.04634835554625338</v>
      </c>
      <c r="AY873" s="1">
        <v>0.02479347160499823</v>
      </c>
      <c r="AZ873" s="1">
        <v>0.03876710756055268</v>
      </c>
      <c r="BA873" s="1">
        <v>0.02047468135443231</v>
      </c>
      <c r="BB873" s="1">
        <v>0.01897069863885958</v>
      </c>
      <c r="BC873" s="1">
        <v>-0.0003708646136804106</v>
      </c>
      <c r="BD873" s="1">
        <v>0.0120095637467712</v>
      </c>
      <c r="BE873" s="1">
        <v>0.02689807558928958</v>
      </c>
      <c r="BF873" s="1">
        <v>0</v>
      </c>
      <c r="BG873" s="1">
        <v>0.009345785021542818</v>
      </c>
    </row>
    <row r="874" spans="1:59">
      <c r="A874" s="11">
        <v>44636</v>
      </c>
      <c r="B874" s="1">
        <v>0.01702410066411009</v>
      </c>
      <c r="C874" s="1">
        <v>0.02220055855684944</v>
      </c>
      <c r="D874" s="1">
        <v>-0.005034183547598992</v>
      </c>
      <c r="E874" s="1">
        <v>0.05524559420442365</v>
      </c>
      <c r="F874" s="1">
        <v>0.03893356372370516</v>
      </c>
      <c r="G874" s="1">
        <v>0.06773819221825783</v>
      </c>
      <c r="H874" s="1">
        <v>0.06073891597928083</v>
      </c>
      <c r="I874" s="1">
        <v>0.3676394011899509</v>
      </c>
      <c r="J874" s="1">
        <v>0.01513796755554342</v>
      </c>
      <c r="K874" s="1">
        <v>0.008362422220105525</v>
      </c>
      <c r="L874" s="1">
        <v>-0.007008933462417599</v>
      </c>
      <c r="M874" s="1">
        <v>0.001973031874968445</v>
      </c>
      <c r="N874" s="1">
        <v>0.01735283919473396</v>
      </c>
      <c r="O874" s="1">
        <v>-0.004182555686811029</v>
      </c>
      <c r="P874" s="1">
        <v>0.03227977908720825</v>
      </c>
      <c r="Q874" s="1">
        <v>-0.03802459352180243</v>
      </c>
      <c r="R874" s="1">
        <v>0.009988856481245145</v>
      </c>
      <c r="S874" s="1">
        <v>0.02519152483035958</v>
      </c>
      <c r="T874" s="1">
        <v>0.05019055982283183</v>
      </c>
      <c r="U874" s="1">
        <v>0.03108115852897186</v>
      </c>
      <c r="V874" s="1">
        <v>0.02042120123125302</v>
      </c>
      <c r="W874" s="1">
        <v>0.001666691959275823</v>
      </c>
      <c r="X874" s="1">
        <v>0.03064738563226554</v>
      </c>
      <c r="Y874" s="1">
        <v>-0.01813466541646302</v>
      </c>
      <c r="Z874" s="1">
        <v>0.01333932434753637</v>
      </c>
      <c r="AA874" s="1">
        <v>0.04468592030217988</v>
      </c>
      <c r="AB874" s="1">
        <v>0.0255302171644658</v>
      </c>
      <c r="AC874" s="1">
        <v>-0.06091335613532334</v>
      </c>
      <c r="AD874" s="1">
        <v>0.05235924383524848</v>
      </c>
      <c r="AE874" s="1">
        <v>0.04456437097375909</v>
      </c>
      <c r="AF874" s="1">
        <v>0.03368028055108341</v>
      </c>
      <c r="AG874" s="1">
        <v>0.06040726020546239</v>
      </c>
      <c r="AH874" s="1">
        <v>0.03492154568147865</v>
      </c>
      <c r="AI874" s="1">
        <v>0.02521330638764074</v>
      </c>
      <c r="AJ874" s="1">
        <v>0.03656932315988914</v>
      </c>
      <c r="AK874" s="1">
        <v>0.04008726917613625</v>
      </c>
      <c r="AL874" s="1">
        <v>0.2568697281051582</v>
      </c>
      <c r="AM874" s="1">
        <v>0.06629523381385227</v>
      </c>
      <c r="AN874" s="1">
        <v>0.01359889656362046</v>
      </c>
      <c r="AO874" s="1">
        <v>0.03859847477203449</v>
      </c>
      <c r="AP874" s="1">
        <v>0.03798157236016686</v>
      </c>
      <c r="AQ874" s="1">
        <v>0.03290924791049354</v>
      </c>
      <c r="AR874" s="1">
        <v>0.04408437733341386</v>
      </c>
      <c r="AS874" s="1">
        <v>0.02366559291768988</v>
      </c>
      <c r="AT874" s="1">
        <v>0.005732909990520785</v>
      </c>
      <c r="AU874" s="1">
        <v>0.01670717915842612</v>
      </c>
      <c r="AV874" s="1">
        <v>0.04846247372551193</v>
      </c>
      <c r="AW874" s="1">
        <v>0.0413228483641741</v>
      </c>
      <c r="AX874" s="1">
        <v>0.04781204042527865</v>
      </c>
      <c r="AY874" s="1">
        <v>0.05397015425503793</v>
      </c>
      <c r="AZ874" s="1">
        <v>0.03804729575376897</v>
      </c>
      <c r="BA874" s="1">
        <v>0.000702919770272592</v>
      </c>
      <c r="BB874" s="1">
        <v>0.06200085399417632</v>
      </c>
      <c r="BC874" s="1">
        <v>0.02550224064834627</v>
      </c>
      <c r="BD874" s="1">
        <v>-0.002949444152586911</v>
      </c>
      <c r="BE874" s="1">
        <v>0.02653012318640546</v>
      </c>
      <c r="BF874" s="1">
        <v>0.03448273627554044</v>
      </c>
      <c r="BG874" s="1">
        <v>0.01296290593382987</v>
      </c>
    </row>
    <row r="875" spans="1:59">
      <c r="A875" s="11">
        <v>44637</v>
      </c>
      <c r="B875" s="1">
        <v>0.01439575962175299</v>
      </c>
      <c r="C875" s="1">
        <v>0.004471372766782666</v>
      </c>
      <c r="D875" s="1">
        <v>0.03502261605096813</v>
      </c>
      <c r="E875" s="1">
        <v>-0.03189737555315098</v>
      </c>
      <c r="F875" s="1">
        <v>0.02700774898981684</v>
      </c>
      <c r="G875" s="1">
        <v>0.02218748154888295</v>
      </c>
      <c r="H875" s="1">
        <v>0.03659980542962171</v>
      </c>
      <c r="I875" s="1">
        <v>-0.0439131307195475</v>
      </c>
      <c r="J875" s="1">
        <v>0.02192984203847037</v>
      </c>
      <c r="K875" s="1">
        <v>0.01669357135295146</v>
      </c>
      <c r="L875" s="1">
        <v>0</v>
      </c>
      <c r="M875" s="1">
        <v>0.01729870694093449</v>
      </c>
      <c r="N875" s="1">
        <v>0.00981051996358584</v>
      </c>
      <c r="O875" s="1">
        <v>0.01880935907896664</v>
      </c>
      <c r="P875" s="1">
        <v>-0.006188905200274819</v>
      </c>
      <c r="Q875" s="1">
        <v>0</v>
      </c>
      <c r="R875" s="1">
        <v>0.01041050699011192</v>
      </c>
      <c r="S875" s="1">
        <v>0.002839038997050736</v>
      </c>
      <c r="T875" s="1">
        <v>0.01996369793838526</v>
      </c>
      <c r="U875" s="1">
        <v>0.006806679327300946</v>
      </c>
      <c r="V875" s="1">
        <v>0.04091841709982136</v>
      </c>
      <c r="W875" s="1">
        <v>-0.001663918719325364</v>
      </c>
      <c r="X875" s="1">
        <v>0.01264288855605589</v>
      </c>
      <c r="Y875" s="1">
        <v>0</v>
      </c>
      <c r="Z875" s="1">
        <v>0.001070659323981538</v>
      </c>
      <c r="AA875" s="1">
        <v>0.01264447824244175</v>
      </c>
      <c r="AB875" s="1">
        <v>-0.01244728450491583</v>
      </c>
      <c r="AC875" s="1">
        <v>0.01720699412343096</v>
      </c>
      <c r="AD875" s="1">
        <v>0.008194034578785869</v>
      </c>
      <c r="AE875" s="1">
        <v>0.00509302083824914</v>
      </c>
      <c r="AF875" s="1">
        <v>0.009626769192628837</v>
      </c>
      <c r="AG875" s="1">
        <v>0.02067471077015859</v>
      </c>
      <c r="AH875" s="1">
        <v>0.002573570574557982</v>
      </c>
      <c r="AI875" s="1">
        <v>0.002819318639601498</v>
      </c>
      <c r="AJ875" s="1">
        <v>-0.01289889245300668</v>
      </c>
      <c r="AK875" s="1">
        <v>0.0387939338364427</v>
      </c>
      <c r="AL875" s="1">
        <v>-0.08798625124228943</v>
      </c>
      <c r="AM875" s="1">
        <v>0.01102220661818643</v>
      </c>
      <c r="AN875" s="1">
        <v>0.02494338904352245</v>
      </c>
      <c r="AO875" s="1">
        <v>0.003534572478463449</v>
      </c>
      <c r="AP875" s="1">
        <v>0.01263596347037166</v>
      </c>
      <c r="AQ875" s="1">
        <v>-0.01146992397813285</v>
      </c>
      <c r="AR875" s="1">
        <v>0.007451111281084888</v>
      </c>
      <c r="AS875" s="1">
        <v>-0.004387451195886016</v>
      </c>
      <c r="AT875" s="1">
        <v>0</v>
      </c>
      <c r="AU875" s="1">
        <v>0.009560816912539183</v>
      </c>
      <c r="AV875" s="1">
        <v>0.03077122416662825</v>
      </c>
      <c r="AW875" s="1">
        <v>0.01267670476785465</v>
      </c>
      <c r="AX875" s="1">
        <v>0.03733501046902266</v>
      </c>
      <c r="AY875" s="1">
        <v>0.01000589044050093</v>
      </c>
      <c r="AZ875" s="1">
        <v>0.004669107798427996</v>
      </c>
      <c r="BA875" s="1">
        <v>0.0175811215114392</v>
      </c>
      <c r="BB875" s="1">
        <v>0.03754997785733649</v>
      </c>
      <c r="BC875" s="1">
        <v>-0.03303683416407255</v>
      </c>
      <c r="BD875" s="1">
        <v>0.001519292367961889</v>
      </c>
      <c r="BE875" s="1">
        <v>0.05405069421708752</v>
      </c>
      <c r="BF875" s="1">
        <v>0</v>
      </c>
      <c r="BG875" s="1">
        <v>0.001828130058426636</v>
      </c>
    </row>
    <row r="876" spans="1:59">
      <c r="A876" s="11">
        <v>44638</v>
      </c>
      <c r="B876" s="1">
        <v>0.01031343918242023</v>
      </c>
      <c r="C876" s="1">
        <v>0.0007949161479408051</v>
      </c>
      <c r="D876" s="1">
        <v>0.01970664911013054</v>
      </c>
      <c r="E876" s="1">
        <v>0.01584740446214039</v>
      </c>
      <c r="F876" s="1">
        <v>0.02551215135836982</v>
      </c>
      <c r="G876" s="1">
        <v>0.01756106344238328</v>
      </c>
      <c r="H876" s="1">
        <v>0.007782738776576981</v>
      </c>
      <c r="I876" s="1">
        <v>0.07900767249352114</v>
      </c>
      <c r="J876" s="1">
        <v>0.001716776833506684</v>
      </c>
      <c r="K876" s="1">
        <v>0.0081569849087062</v>
      </c>
      <c r="L876" s="1">
        <v>0</v>
      </c>
      <c r="M876" s="1">
        <v>0.01548507588992343</v>
      </c>
      <c r="N876" s="1">
        <v>0.01258551438759903</v>
      </c>
      <c r="O876" s="1">
        <v>0.001075434649384421</v>
      </c>
      <c r="P876" s="1">
        <v>0.009505060106424379</v>
      </c>
      <c r="Q876" s="1">
        <v>0</v>
      </c>
      <c r="R876" s="1">
        <v>-0.0007727163524722247</v>
      </c>
      <c r="S876" s="1">
        <v>-0.01565193972472911</v>
      </c>
      <c r="T876" s="1">
        <v>0.05433637113027823</v>
      </c>
      <c r="U876" s="1">
        <v>0.01635212439880473</v>
      </c>
      <c r="V876" s="1">
        <v>0.02660712209143745</v>
      </c>
      <c r="W876" s="1">
        <v>-0.003888875120490187</v>
      </c>
      <c r="X876" s="1">
        <v>0.0007989996082014006</v>
      </c>
      <c r="Y876" s="1">
        <v>0</v>
      </c>
      <c r="Z876" s="1">
        <v>-0.02076263648502163</v>
      </c>
      <c r="AA876" s="1">
        <v>-0.0003566959704407457</v>
      </c>
      <c r="AB876" s="1">
        <v>0.02374993332977748</v>
      </c>
      <c r="AC876" s="1">
        <v>-0.005623158054859467</v>
      </c>
      <c r="AD876" s="1">
        <v>0.03033155522476116</v>
      </c>
      <c r="AE876" s="1">
        <v>0.03187189833480075</v>
      </c>
      <c r="AF876" s="1">
        <v>0.004107391049784637</v>
      </c>
      <c r="AG876" s="1">
        <v>0.04161859751580677</v>
      </c>
      <c r="AH876" s="1">
        <v>0.04934392948932276</v>
      </c>
      <c r="AI876" s="1">
        <v>0.01764783915336676</v>
      </c>
      <c r="AJ876" s="1">
        <v>0.001228543425592754</v>
      </c>
      <c r="AK876" s="1">
        <v>0.02477116951594627</v>
      </c>
      <c r="AL876" s="1">
        <v>0.05969444200369933</v>
      </c>
      <c r="AM876" s="1">
        <v>0.06811760038662618</v>
      </c>
      <c r="AN876" s="1">
        <v>0.004977748874471777</v>
      </c>
      <c r="AO876" s="1">
        <v>-0.0005180954881339739</v>
      </c>
      <c r="AP876" s="1">
        <v>-0.001473024733818495</v>
      </c>
      <c r="AQ876" s="1">
        <v>-0.01375160392018604</v>
      </c>
      <c r="AR876" s="1">
        <v>0.007395887806775914</v>
      </c>
      <c r="AS876" s="1">
        <v>0.01847463937938909</v>
      </c>
      <c r="AT876" s="1">
        <v>0</v>
      </c>
      <c r="AU876" s="1">
        <v>0.005622886125034032</v>
      </c>
      <c r="AV876" s="1">
        <v>0.02096038491225238</v>
      </c>
      <c r="AW876" s="1">
        <v>-0.001632863299090292</v>
      </c>
      <c r="AX876" s="1">
        <v>0.03876779427650434</v>
      </c>
      <c r="AY876" s="1">
        <v>0.01981352888177135</v>
      </c>
      <c r="AZ876" s="1">
        <v>0.01012112636504137</v>
      </c>
      <c r="BA876" s="1">
        <v>-0.001775048611754926</v>
      </c>
      <c r="BB876" s="1">
        <v>0.02821236867482546</v>
      </c>
      <c r="BC876" s="1">
        <v>0.01053303479592405</v>
      </c>
      <c r="BD876" s="1">
        <v>0.002965349104969928</v>
      </c>
      <c r="BE876" s="1">
        <v>0.02171861295299915</v>
      </c>
      <c r="BF876" s="1">
        <v>-0.02999998120772918</v>
      </c>
      <c r="BG876" s="1">
        <v>-0.02007295260756192</v>
      </c>
    </row>
    <row r="877" spans="1:59">
      <c r="A877" s="11">
        <v>44640</v>
      </c>
      <c r="B877" s="1">
        <v>0</v>
      </c>
      <c r="C877" s="1">
        <v>0</v>
      </c>
      <c r="D877" s="1">
        <v>0</v>
      </c>
      <c r="E877" s="1">
        <v>0</v>
      </c>
      <c r="F877" s="1">
        <v>0</v>
      </c>
      <c r="G877" s="1">
        <v>0</v>
      </c>
      <c r="H877" s="1">
        <v>0</v>
      </c>
      <c r="I877" s="1">
        <v>0</v>
      </c>
      <c r="J877" s="1">
        <v>0</v>
      </c>
      <c r="K877" s="1">
        <v>0</v>
      </c>
      <c r="L877" s="1">
        <v>0.001478301148254424</v>
      </c>
      <c r="M877" s="1">
        <v>0</v>
      </c>
      <c r="N877" s="1">
        <v>0</v>
      </c>
      <c r="O877" s="1">
        <v>0</v>
      </c>
      <c r="P877" s="1">
        <v>0</v>
      </c>
      <c r="Q877" s="1">
        <v>-0.009318296677015891</v>
      </c>
      <c r="R877" s="1">
        <v>0</v>
      </c>
      <c r="S877" s="1">
        <v>0</v>
      </c>
      <c r="T877" s="1">
        <v>0</v>
      </c>
      <c r="U877" s="1">
        <v>0</v>
      </c>
      <c r="V877" s="1">
        <v>0</v>
      </c>
      <c r="W877" s="1">
        <v>0</v>
      </c>
      <c r="X877" s="1">
        <v>0</v>
      </c>
      <c r="Y877" s="1">
        <v>-0.0009707076165308415</v>
      </c>
      <c r="Z877" s="1">
        <v>0</v>
      </c>
      <c r="AA877" s="1">
        <v>0</v>
      </c>
      <c r="AB877" s="1">
        <v>0</v>
      </c>
      <c r="AC877" s="1">
        <v>0</v>
      </c>
      <c r="AD877" s="1">
        <v>0</v>
      </c>
      <c r="AE877" s="1">
        <v>0</v>
      </c>
      <c r="AF877" s="1">
        <v>0</v>
      </c>
      <c r="AG877" s="1">
        <v>0</v>
      </c>
      <c r="AH877" s="1">
        <v>0</v>
      </c>
      <c r="AI877" s="1">
        <v>0</v>
      </c>
      <c r="AJ877" s="1">
        <v>0</v>
      </c>
      <c r="AK877" s="1">
        <v>0</v>
      </c>
      <c r="AL877" s="1">
        <v>0</v>
      </c>
      <c r="AM877" s="1">
        <v>0</v>
      </c>
      <c r="AN877" s="1">
        <v>0</v>
      </c>
      <c r="AO877" s="1">
        <v>0</v>
      </c>
      <c r="AP877" s="1">
        <v>0</v>
      </c>
      <c r="AQ877" s="1">
        <v>0</v>
      </c>
      <c r="AR877" s="1">
        <v>0</v>
      </c>
      <c r="AS877" s="1">
        <v>0</v>
      </c>
      <c r="AT877" s="1">
        <v>-0.01359104877300599</v>
      </c>
      <c r="AU877" s="1">
        <v>0</v>
      </c>
      <c r="AV877" s="1">
        <v>0</v>
      </c>
      <c r="AW877" s="1">
        <v>0</v>
      </c>
      <c r="AX877" s="1">
        <v>0</v>
      </c>
      <c r="AY877" s="1">
        <v>0</v>
      </c>
      <c r="AZ877" s="1">
        <v>0</v>
      </c>
      <c r="BA877" s="1">
        <v>0</v>
      </c>
      <c r="BB877" s="1">
        <v>0</v>
      </c>
      <c r="BC877" s="1">
        <v>0</v>
      </c>
      <c r="BD877" s="1">
        <v>0</v>
      </c>
      <c r="BE877" s="1">
        <v>0</v>
      </c>
      <c r="BF877" s="1">
        <v>0</v>
      </c>
      <c r="BG877" s="1">
        <v>0</v>
      </c>
    </row>
    <row r="878" spans="1:59">
      <c r="A878" s="11">
        <v>44641</v>
      </c>
      <c r="B878" s="1">
        <v>-0.00563489966204489</v>
      </c>
      <c r="C878" s="1">
        <v>0.007148562823444671</v>
      </c>
      <c r="D878" s="1">
        <v>0.007715237573809652</v>
      </c>
      <c r="E878" s="1">
        <v>0.02168164202646561</v>
      </c>
      <c r="F878" s="1">
        <v>0.001494552321774867</v>
      </c>
      <c r="G878" s="1">
        <v>-0.02465430161767468</v>
      </c>
      <c r="H878" s="1">
        <v>-0.007722635521645316</v>
      </c>
      <c r="I878" s="1">
        <v>-0.04349036547687091</v>
      </c>
      <c r="J878" s="1">
        <v>0.01285346304081458</v>
      </c>
      <c r="K878" s="1">
        <v>-0.005637556744879091</v>
      </c>
      <c r="L878" s="1">
        <v>-0.01676268352475951</v>
      </c>
      <c r="M878" s="1">
        <v>-0.01036756879517209</v>
      </c>
      <c r="N878" s="1">
        <v>-0.00359794262761981</v>
      </c>
      <c r="O878" s="1">
        <v>0.01969564860793005</v>
      </c>
      <c r="P878" s="1">
        <v>-0.01688315651633521</v>
      </c>
      <c r="Q878" s="1">
        <v>0.02503196667544239</v>
      </c>
      <c r="R878" s="1">
        <v>0.003866766195758764</v>
      </c>
      <c r="S878" s="1">
        <v>-0.001669437629132187</v>
      </c>
      <c r="T878" s="1">
        <v>-0.01700161358941654</v>
      </c>
      <c r="U878" s="1">
        <v>-0.002361070972334511</v>
      </c>
      <c r="V878" s="1">
        <v>-0.0243291023400618</v>
      </c>
      <c r="W878" s="1">
        <v>-0.007250455153701152</v>
      </c>
      <c r="X878" s="1">
        <v>-0.0003992117622779734</v>
      </c>
      <c r="Y878" s="1">
        <v>0.01873049790001846</v>
      </c>
      <c r="Z878" s="1">
        <v>0.01008347644475927</v>
      </c>
      <c r="AA878" s="1">
        <v>-0.003212079321305406</v>
      </c>
      <c r="AB878" s="1">
        <v>-0.01037849477351005</v>
      </c>
      <c r="AC878" s="1">
        <v>0.03242770773359371</v>
      </c>
      <c r="AD878" s="1">
        <v>-0.02748238303841577</v>
      </c>
      <c r="AE878" s="1">
        <v>-0.01693822302375547</v>
      </c>
      <c r="AF878" s="1">
        <v>0.004675056988153958</v>
      </c>
      <c r="AG878" s="1">
        <v>-0.02309575441420497</v>
      </c>
      <c r="AH878" s="1">
        <v>-0.0250068652037283</v>
      </c>
      <c r="AI878" s="1">
        <v>-0.004227142855388832</v>
      </c>
      <c r="AJ878" s="1">
        <v>0.007195026891351208</v>
      </c>
      <c r="AK878" s="1">
        <v>-0.01579088194756995</v>
      </c>
      <c r="AL878" s="1">
        <v>-0.01408295871493959</v>
      </c>
      <c r="AM878" s="1">
        <v>0.01062241319254631</v>
      </c>
      <c r="AN878" s="1">
        <v>-0.00587039691868696</v>
      </c>
      <c r="AO878" s="1">
        <v>0.0002073293653315211</v>
      </c>
      <c r="AP878" s="1">
        <v>0.007463289446126398</v>
      </c>
      <c r="AQ878" s="1">
        <v>-0.007407434963850545</v>
      </c>
      <c r="AR878" s="1">
        <v>-0.002141282876462758</v>
      </c>
      <c r="AS878" s="1">
        <v>0.0009984838926460071</v>
      </c>
      <c r="AT878" s="1">
        <v>0.02088129608683897</v>
      </c>
      <c r="AU878" s="1">
        <v>-0.00117712277465043</v>
      </c>
      <c r="AV878" s="1">
        <v>-0.05387584525420253</v>
      </c>
      <c r="AW878" s="1">
        <v>-0.007359477581105445</v>
      </c>
      <c r="AX878" s="1">
        <v>0.01741796388875105</v>
      </c>
      <c r="AY878" s="1">
        <v>-0.02171423775809156</v>
      </c>
      <c r="AZ878" s="1">
        <v>-0.01421158245139853</v>
      </c>
      <c r="BA878" s="1">
        <v>0.003042749519907684</v>
      </c>
      <c r="BB878" s="1">
        <v>-0.01394735520382595</v>
      </c>
      <c r="BC878" s="1">
        <v>0.004867732642813927</v>
      </c>
      <c r="BD878" s="1">
        <v>-0.008319609909292147</v>
      </c>
      <c r="BE878" s="1">
        <v>-0.03380423694984114</v>
      </c>
      <c r="BF878" s="1">
        <v>0.01374569559061878</v>
      </c>
      <c r="BG878" s="1">
        <v>0.07774676683650839</v>
      </c>
    </row>
    <row r="879" spans="1:59">
      <c r="A879" s="11">
        <v>44642</v>
      </c>
      <c r="B879" s="1">
        <v>0.001067657500908092</v>
      </c>
      <c r="C879" s="1">
        <v>0.01671919508060915</v>
      </c>
      <c r="D879" s="1">
        <v>0.01865755115043211</v>
      </c>
      <c r="E879" s="1">
        <v>-0.00983436342008015</v>
      </c>
      <c r="F879" s="1">
        <v>0.02103830044237709</v>
      </c>
      <c r="G879" s="1">
        <v>0.01956261389955949</v>
      </c>
      <c r="H879" s="1">
        <v>0.00208804474260571</v>
      </c>
      <c r="I879" s="1">
        <v>0.1100492511718438</v>
      </c>
      <c r="J879" s="1">
        <v>0.01861252171605687</v>
      </c>
      <c r="K879" s="1">
        <v>-0.002624920454820878</v>
      </c>
      <c r="L879" s="1">
        <v>-0.01690308581406696</v>
      </c>
      <c r="M879" s="1">
        <v>0.007002085142413295</v>
      </c>
      <c r="N879" s="1">
        <v>0.01892993820065181</v>
      </c>
      <c r="O879" s="1">
        <v>-0.008252860548553231</v>
      </c>
      <c r="P879" s="1">
        <v>0.01469620999480958</v>
      </c>
      <c r="Q879" s="1">
        <v>-0.002093188417745862</v>
      </c>
      <c r="R879" s="1">
        <v>-0.004301201454507297</v>
      </c>
      <c r="S879" s="1">
        <v>0.0198016890445738</v>
      </c>
      <c r="T879" s="1">
        <v>0.03548154899538702</v>
      </c>
      <c r="U879" s="1">
        <v>0.02783585664764709</v>
      </c>
      <c r="V879" s="1">
        <v>0.01576696428120727</v>
      </c>
      <c r="W879" s="1">
        <v>0.006460698749979121</v>
      </c>
      <c r="X879" s="1">
        <v>0.03154945883626237</v>
      </c>
      <c r="Y879" s="1">
        <v>-0.008186343099275573</v>
      </c>
      <c r="Z879" s="1">
        <v>-0.007855875274665691</v>
      </c>
      <c r="AA879" s="1">
        <v>0.02126741071288518</v>
      </c>
      <c r="AB879" s="1">
        <v>0.03310717553419051</v>
      </c>
      <c r="AC879" s="1">
        <v>0.00134089867498588</v>
      </c>
      <c r="AD879" s="1">
        <v>0.02209459973922145</v>
      </c>
      <c r="AE879" s="1">
        <v>0.05183514189690164</v>
      </c>
      <c r="AF879" s="1">
        <v>0.02253890247573476</v>
      </c>
      <c r="AG879" s="1">
        <v>0.02439826123834066</v>
      </c>
      <c r="AH879" s="1">
        <v>0.003066712140028738</v>
      </c>
      <c r="AI879" s="1">
        <v>0.01637913451100004</v>
      </c>
      <c r="AJ879" s="1">
        <v>0.02165241212034252</v>
      </c>
      <c r="AK879" s="1">
        <v>0.02223769233369977</v>
      </c>
      <c r="AL879" s="1">
        <v>0.06523452052189627</v>
      </c>
      <c r="AM879" s="1">
        <v>-0.007855026724729486</v>
      </c>
      <c r="AN879" s="1">
        <v>-0.02122162304087893</v>
      </c>
      <c r="AO879" s="1">
        <v>0.02258950347556143</v>
      </c>
      <c r="AP879" s="1">
        <v>0.02506670591171134</v>
      </c>
      <c r="AQ879" s="1">
        <v>0.02853381833198121</v>
      </c>
      <c r="AR879" s="1">
        <v>0.003678729409637649</v>
      </c>
      <c r="AS879" s="1">
        <v>0.01097255870309333</v>
      </c>
      <c r="AT879" s="1">
        <v>0.001972531034968972</v>
      </c>
      <c r="AU879" s="1">
        <v>0.01001767425996447</v>
      </c>
      <c r="AV879" s="1">
        <v>0.0002629753133305268</v>
      </c>
      <c r="AW879" s="1">
        <v>0.02588048226319994</v>
      </c>
      <c r="AX879" s="1">
        <v>0.07905243778179138</v>
      </c>
      <c r="AY879" s="1">
        <v>0.0005840140796191662</v>
      </c>
      <c r="AZ879" s="1">
        <v>0.01057895721786561</v>
      </c>
      <c r="BA879" s="1">
        <v>-0.00460934437227889</v>
      </c>
      <c r="BB879" s="1">
        <v>0.02911225036218235</v>
      </c>
      <c r="BC879" s="1">
        <v>0.001000455566769531</v>
      </c>
      <c r="BD879" s="1">
        <v>-0.002981279132549752</v>
      </c>
      <c r="BE879" s="1">
        <v>-0.006051786701424255</v>
      </c>
      <c r="BF879" s="1">
        <v>0.02542371261797993</v>
      </c>
      <c r="BG879" s="1">
        <v>0.02505392997229405</v>
      </c>
    </row>
    <row r="880" spans="1:59">
      <c r="A880" s="11">
        <v>44643</v>
      </c>
      <c r="B880" s="1">
        <v>-0.0407744789915705</v>
      </c>
      <c r="C880" s="1">
        <v>-0.01116964752222505</v>
      </c>
      <c r="D880" s="1">
        <v>7.301438349283096E-05</v>
      </c>
      <c r="E880" s="1">
        <v>-0.007492599925926102</v>
      </c>
      <c r="F880" s="1">
        <v>-0.008981816492546923</v>
      </c>
      <c r="G880" s="1">
        <v>-0.0502317408797851</v>
      </c>
      <c r="H880" s="1">
        <v>-0.00588460982114003</v>
      </c>
      <c r="I880" s="1">
        <v>0.01956691922601483</v>
      </c>
      <c r="J880" s="1">
        <v>-0.001245895680063835</v>
      </c>
      <c r="K880" s="1">
        <v>-0.002631667329218934</v>
      </c>
      <c r="L880" s="1">
        <v>0.01399146167134058</v>
      </c>
      <c r="M880" s="1">
        <v>-0.009652767732483469</v>
      </c>
      <c r="N880" s="1">
        <v>-0.0231959412784668</v>
      </c>
      <c r="O880" s="1">
        <v>0.01646596797189703</v>
      </c>
      <c r="P880" s="1">
        <v>-0.004686745130695669</v>
      </c>
      <c r="Q880" s="1">
        <v>-0.004195261624843072</v>
      </c>
      <c r="R880" s="1">
        <v>-0.03745978458250443</v>
      </c>
      <c r="S880" s="1">
        <v>0.006883659632025196</v>
      </c>
      <c r="T880" s="1">
        <v>-0.01307988223620038</v>
      </c>
      <c r="U880" s="1">
        <v>-0.01264637679961311</v>
      </c>
      <c r="V880" s="1">
        <v>-0.02252399932677518</v>
      </c>
      <c r="W880" s="1">
        <v>-0.000558126800090597</v>
      </c>
      <c r="X880" s="1">
        <v>-0.01335645363822024</v>
      </c>
      <c r="Y880" s="1">
        <v>0.008013464549889937</v>
      </c>
      <c r="Z880" s="1">
        <v>-0.01834685971212846</v>
      </c>
      <c r="AA880" s="1">
        <v>-0.01991284980947483</v>
      </c>
      <c r="AB880" s="1">
        <v>-0.01453031332085386</v>
      </c>
      <c r="AC880" s="1">
        <v>0.01057678222031444</v>
      </c>
      <c r="AD880" s="1">
        <v>-0.01463348052384106</v>
      </c>
      <c r="AE880" s="1">
        <v>-0.03345034644457801</v>
      </c>
      <c r="AF880" s="1">
        <v>-0.01279875908030936</v>
      </c>
      <c r="AG880" s="1">
        <v>-0.01472415080769107</v>
      </c>
      <c r="AH880" s="1">
        <v>-0.03918837847337286</v>
      </c>
      <c r="AI880" s="1">
        <v>-0.01502989074501004</v>
      </c>
      <c r="AJ880" s="1">
        <v>-0.03024553113615569</v>
      </c>
      <c r="AK880" s="1">
        <v>-0.02201510210421609</v>
      </c>
      <c r="AL880" s="1">
        <v>0.008024458800991896</v>
      </c>
      <c r="AM880" s="1">
        <v>-0.03355447207194595</v>
      </c>
      <c r="AN880" s="1">
        <v>-0.01602568236184454</v>
      </c>
      <c r="AO880" s="1">
        <v>-0.02381314500225118</v>
      </c>
      <c r="AP880" s="1">
        <v>-0.0173108206757131</v>
      </c>
      <c r="AQ880" s="1">
        <v>-0.031156650752177</v>
      </c>
      <c r="AR880" s="1">
        <v>-0.00671959859359994</v>
      </c>
      <c r="AS880" s="1">
        <v>-0.02565370997945426</v>
      </c>
      <c r="AT880" s="1">
        <v>0.01125861071043821</v>
      </c>
      <c r="AU880" s="1">
        <v>-0.002041937084303114</v>
      </c>
      <c r="AV880" s="1">
        <v>-0.07520380494749102</v>
      </c>
      <c r="AW880" s="1">
        <v>-0.02014200060345872</v>
      </c>
      <c r="AX880" s="1">
        <v>0.005161136057840299</v>
      </c>
      <c r="AY880" s="1">
        <v>-0.0105077878952502</v>
      </c>
      <c r="AZ880" s="1">
        <v>0.0001026518150657463</v>
      </c>
      <c r="BA880" s="1">
        <v>-0.00413603530717066</v>
      </c>
      <c r="BB880" s="1">
        <v>-0.01409439873256269</v>
      </c>
      <c r="BC880" s="1">
        <v>-0.02435444128582365</v>
      </c>
      <c r="BD880" s="1">
        <v>-0.01286512778008275</v>
      </c>
      <c r="BE880" s="1">
        <v>-0.05568598929486568</v>
      </c>
      <c r="BF880" s="1">
        <v>0.008264457675767778</v>
      </c>
      <c r="BG880" s="1">
        <v>-0.02191310973695282</v>
      </c>
    </row>
    <row r="881" spans="1:59">
      <c r="A881" s="11">
        <v>44644</v>
      </c>
      <c r="B881" s="1">
        <v>0.007697624346570064</v>
      </c>
      <c r="C881" s="1">
        <v>0.01176648198707286</v>
      </c>
      <c r="D881" s="1">
        <v>0.01240415858656285</v>
      </c>
      <c r="E881" s="1">
        <v>0.05802318044764032</v>
      </c>
      <c r="F881" s="1">
        <v>0.001477901005191296</v>
      </c>
      <c r="G881" s="1">
        <v>0.004880206703386847</v>
      </c>
      <c r="H881" s="1">
        <v>0.01966772887713164</v>
      </c>
      <c r="I881" s="1">
        <v>-0.01782664940269918</v>
      </c>
      <c r="J881" s="1">
        <v>0.01455303435816946</v>
      </c>
      <c r="K881" s="1">
        <v>0.0196843946666978</v>
      </c>
      <c r="L881" s="1">
        <v>-0.01530460636468989</v>
      </c>
      <c r="M881" s="1">
        <v>0.007382394783488566</v>
      </c>
      <c r="N881" s="1">
        <v>0.002528665941473385</v>
      </c>
      <c r="O881" s="1">
        <v>0.01881205230835059</v>
      </c>
      <c r="P881" s="1">
        <v>0.003891313073171254</v>
      </c>
      <c r="Q881" s="1">
        <v>-0.02208555355230013</v>
      </c>
      <c r="R881" s="1">
        <v>0.01091838003963463</v>
      </c>
      <c r="S881" s="1">
        <v>0.02618550794183316</v>
      </c>
      <c r="T881" s="1">
        <v>0.04442639205942966</v>
      </c>
      <c r="U881" s="1">
        <v>0.02027748261671158</v>
      </c>
      <c r="V881" s="1">
        <v>0.008198831205822543</v>
      </c>
      <c r="W881" s="1">
        <v>0.004188727620753507</v>
      </c>
      <c r="X881" s="1">
        <v>0.01549925174706268</v>
      </c>
      <c r="Y881" s="1">
        <v>-0.005538353997014855</v>
      </c>
      <c r="Z881" s="1">
        <v>-0.005508641137501047</v>
      </c>
      <c r="AA881" s="1">
        <v>0.006510169179997805</v>
      </c>
      <c r="AB881" s="1">
        <v>-0.0003029852775817687</v>
      </c>
      <c r="AC881" s="1">
        <v>0.01006167023949534</v>
      </c>
      <c r="AD881" s="1">
        <v>0.02358087909929396</v>
      </c>
      <c r="AE881" s="1">
        <v>0.00249238853357836</v>
      </c>
      <c r="AF881" s="1">
        <v>0.01109196600173146</v>
      </c>
      <c r="AG881" s="1">
        <v>0.02862363167889215</v>
      </c>
      <c r="AH881" s="1">
        <v>0.08851590471657111</v>
      </c>
      <c r="AI881" s="1">
        <v>0.01539287404197398</v>
      </c>
      <c r="AJ881" s="1">
        <v>0.004359798811456095</v>
      </c>
      <c r="AK881" s="1">
        <v>0.003257767236821474</v>
      </c>
      <c r="AL881" s="1">
        <v>-0.03467046715498268</v>
      </c>
      <c r="AM881" s="1">
        <v>0.09815077015897855</v>
      </c>
      <c r="AN881" s="1">
        <v>0.007664266323499369</v>
      </c>
      <c r="AO881" s="1">
        <v>0.003010264741473367</v>
      </c>
      <c r="AP881" s="1">
        <v>0.0189841092470513</v>
      </c>
      <c r="AQ881" s="1">
        <v>0.008810525240549483</v>
      </c>
      <c r="AR881" s="1">
        <v>-0.00536787580468201</v>
      </c>
      <c r="AS881" s="1">
        <v>0.01738398282461429</v>
      </c>
      <c r="AT881" s="1">
        <v>-0.01121331696112937</v>
      </c>
      <c r="AU881" s="1">
        <v>0.01373865002596175</v>
      </c>
      <c r="AV881" s="1">
        <v>-0.004833613244126345</v>
      </c>
      <c r="AW881" s="1">
        <v>0.01598050702684883</v>
      </c>
      <c r="AX881" s="1">
        <v>0.01482312842013522</v>
      </c>
      <c r="AY881" s="1">
        <v>0.01887903719295903</v>
      </c>
      <c r="AZ881" s="1">
        <v>0.01552114641304736</v>
      </c>
      <c r="BA881" s="1">
        <v>0.0203286990208944</v>
      </c>
      <c r="BB881" s="1">
        <v>0.002484059144324258</v>
      </c>
      <c r="BC881" s="1">
        <v>-0.0003772629733858057</v>
      </c>
      <c r="BD881" s="1">
        <v>0.006199514830942832</v>
      </c>
      <c r="BE881" s="1">
        <v>-0.01437302764857573</v>
      </c>
      <c r="BF881" s="1">
        <v>0</v>
      </c>
      <c r="BG881" s="1">
        <v>0.008616966855607311</v>
      </c>
    </row>
    <row r="882" spans="1:59">
      <c r="A882" s="11">
        <v>44645</v>
      </c>
      <c r="B882" s="1">
        <v>0.009590913403265455</v>
      </c>
      <c r="C882" s="1">
        <v>0.01612660419254075</v>
      </c>
      <c r="D882" s="1">
        <v>0.02198214699880174</v>
      </c>
      <c r="E882" s="1">
        <v>-0.007135158210084369</v>
      </c>
      <c r="F882" s="1">
        <v>0.006868294014676479</v>
      </c>
      <c r="G882" s="1">
        <v>-0.02744521369993769</v>
      </c>
      <c r="H882" s="1">
        <v>0.01685398710696306</v>
      </c>
      <c r="I882" s="1">
        <v>-0.01875817310887251</v>
      </c>
      <c r="J882" s="1">
        <v>0.002049287148864209</v>
      </c>
      <c r="K882" s="1">
        <v>0.01826931358793038</v>
      </c>
      <c r="L882" s="1">
        <v>0</v>
      </c>
      <c r="M882" s="1">
        <v>-0.004300176243579146</v>
      </c>
      <c r="N882" s="1">
        <v>0.003509163347153565</v>
      </c>
      <c r="O882" s="1">
        <v>0.02222601390379109</v>
      </c>
      <c r="P882" s="1">
        <v>-0.01042349253104646</v>
      </c>
      <c r="Q882" s="1">
        <v>0</v>
      </c>
      <c r="R882" s="1">
        <v>0.004306978287567986</v>
      </c>
      <c r="S882" s="1">
        <v>0.02286188262717692</v>
      </c>
      <c r="T882" s="1">
        <v>-0.008876719289817037</v>
      </c>
      <c r="U882" s="1">
        <v>0.001482557596498735</v>
      </c>
      <c r="V882" s="1">
        <v>-0.002140044813947695</v>
      </c>
      <c r="W882" s="1">
        <v>0.009733111356036162</v>
      </c>
      <c r="X882" s="1">
        <v>-0.001545574619337575</v>
      </c>
      <c r="Y882" s="1">
        <v>0</v>
      </c>
      <c r="Z882" s="1">
        <v>0.02261794257106398</v>
      </c>
      <c r="AA882" s="1">
        <v>0.008742597774108019</v>
      </c>
      <c r="AB882" s="1">
        <v>-0.01505194054613201</v>
      </c>
      <c r="AC882" s="1">
        <v>0.008738566453759145</v>
      </c>
      <c r="AD882" s="1">
        <v>0.01070064996085174</v>
      </c>
      <c r="AE882" s="1">
        <v>-0.02578494753720884</v>
      </c>
      <c r="AF882" s="1">
        <v>0.0156718025128848</v>
      </c>
      <c r="AG882" s="1">
        <v>0.01024730120210648</v>
      </c>
      <c r="AH882" s="1">
        <v>0.01169279993715322</v>
      </c>
      <c r="AI882" s="1">
        <v>-0.001381226359993493</v>
      </c>
      <c r="AJ882" s="1">
        <v>0.02159266519596459</v>
      </c>
      <c r="AK882" s="1">
        <v>-0.004950587937145423</v>
      </c>
      <c r="AL882" s="1">
        <v>0.01627600480476765</v>
      </c>
      <c r="AM882" s="1">
        <v>-0.01626989878860519</v>
      </c>
      <c r="AN882" s="1">
        <v>0.003612968691246721</v>
      </c>
      <c r="AO882" s="1">
        <v>0.01666246413817563</v>
      </c>
      <c r="AP882" s="1">
        <v>0.01426643878386336</v>
      </c>
      <c r="AQ882" s="1">
        <v>0.02358088045330686</v>
      </c>
      <c r="AR882" s="1">
        <v>-0.008888915047578383</v>
      </c>
      <c r="AS882" s="1">
        <v>0.003483774264480433</v>
      </c>
      <c r="AT882" s="1">
        <v>0</v>
      </c>
      <c r="AU882" s="1">
        <v>0.01499427189592395</v>
      </c>
      <c r="AV882" s="1">
        <v>-0.01485715593610493</v>
      </c>
      <c r="AW882" s="1">
        <v>0.001008198054534004</v>
      </c>
      <c r="AX882" s="1">
        <v>-0.003234937980317265</v>
      </c>
      <c r="AY882" s="1">
        <v>0.008685559615190463</v>
      </c>
      <c r="AZ882" s="1">
        <v>-0.001945202659648926</v>
      </c>
      <c r="BA882" s="1">
        <v>-0.0008374405075286528</v>
      </c>
      <c r="BB882" s="1">
        <v>-0.009456359631795141</v>
      </c>
      <c r="BC882" s="1">
        <v>-0.001024791069646813</v>
      </c>
      <c r="BD882" s="1">
        <v>0.004340651784811467</v>
      </c>
      <c r="BE882" s="1">
        <v>-0.007972644652314509</v>
      </c>
      <c r="BF882" s="1">
        <v>0.02295090822121804</v>
      </c>
      <c r="BG882" s="1">
        <v>0.06450235699315998</v>
      </c>
    </row>
    <row r="883" spans="1:59">
      <c r="A883" s="11">
        <v>44647</v>
      </c>
      <c r="B883" s="1">
        <v>0</v>
      </c>
      <c r="C883" s="1">
        <v>0</v>
      </c>
      <c r="D883" s="1">
        <v>0</v>
      </c>
      <c r="E883" s="1">
        <v>0</v>
      </c>
      <c r="F883" s="1">
        <v>0</v>
      </c>
      <c r="G883" s="1">
        <v>0</v>
      </c>
      <c r="H883" s="1">
        <v>0</v>
      </c>
      <c r="I883" s="1">
        <v>0</v>
      </c>
      <c r="J883" s="1">
        <v>0</v>
      </c>
      <c r="K883" s="1">
        <v>0</v>
      </c>
      <c r="L883" s="1">
        <v>0.004934131487184024</v>
      </c>
      <c r="M883" s="1">
        <v>0</v>
      </c>
      <c r="N883" s="1">
        <v>0</v>
      </c>
      <c r="O883" s="1">
        <v>0</v>
      </c>
      <c r="P883" s="1">
        <v>0</v>
      </c>
      <c r="Q883" s="1">
        <v>-0.02140942900286413</v>
      </c>
      <c r="R883" s="1">
        <v>0</v>
      </c>
      <c r="S883" s="1">
        <v>0</v>
      </c>
      <c r="T883" s="1">
        <v>0</v>
      </c>
      <c r="U883" s="1">
        <v>0</v>
      </c>
      <c r="V883" s="1">
        <v>0</v>
      </c>
      <c r="W883" s="1">
        <v>0</v>
      </c>
      <c r="X883" s="1">
        <v>0.003676474333075497</v>
      </c>
      <c r="Y883" s="1">
        <v>-0.001572181577900067</v>
      </c>
      <c r="Z883" s="1">
        <v>0</v>
      </c>
      <c r="AA883" s="1">
        <v>0</v>
      </c>
      <c r="AB883" s="1">
        <v>0.0006153353819895457</v>
      </c>
      <c r="AC883" s="1">
        <v>0</v>
      </c>
      <c r="AD883" s="1">
        <v>0</v>
      </c>
      <c r="AE883" s="1">
        <v>0</v>
      </c>
      <c r="AF883" s="1">
        <v>0</v>
      </c>
      <c r="AG883" s="1">
        <v>0</v>
      </c>
      <c r="AH883" s="1">
        <v>0</v>
      </c>
      <c r="AI883" s="1">
        <v>0</v>
      </c>
      <c r="AJ883" s="1">
        <v>0</v>
      </c>
      <c r="AK883" s="1">
        <v>0</v>
      </c>
      <c r="AL883" s="1">
        <v>0</v>
      </c>
      <c r="AM883" s="1">
        <v>0</v>
      </c>
      <c r="AN883" s="1">
        <v>0</v>
      </c>
      <c r="AO883" s="1">
        <v>0</v>
      </c>
      <c r="AP883" s="1">
        <v>0</v>
      </c>
      <c r="AQ883" s="1">
        <v>0</v>
      </c>
      <c r="AR883" s="1">
        <v>0.0237028499754135</v>
      </c>
      <c r="AS883" s="1">
        <v>0</v>
      </c>
      <c r="AT883" s="1">
        <v>-0.000512341643187364</v>
      </c>
      <c r="AU883" s="1">
        <v>0</v>
      </c>
      <c r="AV883" s="1">
        <v>0</v>
      </c>
      <c r="AW883" s="1">
        <v>0</v>
      </c>
      <c r="AX883" s="1">
        <v>0</v>
      </c>
      <c r="AY883" s="1">
        <v>0</v>
      </c>
      <c r="AZ883" s="1">
        <v>0</v>
      </c>
      <c r="BA883" s="1">
        <v>0</v>
      </c>
      <c r="BB883" s="1">
        <v>0</v>
      </c>
      <c r="BC883" s="1">
        <v>0</v>
      </c>
      <c r="BD883" s="1">
        <v>0</v>
      </c>
      <c r="BE883" s="1">
        <v>0</v>
      </c>
      <c r="BF883" s="1">
        <v>0</v>
      </c>
      <c r="BG883" s="1">
        <v>0</v>
      </c>
    </row>
    <row r="884" spans="1:59">
      <c r="A884" s="11">
        <v>44648</v>
      </c>
      <c r="B884" s="1">
        <v>0.00874316300678557</v>
      </c>
      <c r="C884" s="1">
        <v>-0.003815122882142696</v>
      </c>
      <c r="D884" s="1">
        <v>-0.00846266938370499</v>
      </c>
      <c r="E884" s="1">
        <v>0.004763096043667758</v>
      </c>
      <c r="F884" s="1">
        <v>0.02559267890010886</v>
      </c>
      <c r="G884" s="1">
        <v>0.008942084176487564</v>
      </c>
      <c r="H884" s="1">
        <v>0.02044194086806672</v>
      </c>
      <c r="I884" s="1">
        <v>0.0185857023968885</v>
      </c>
      <c r="J884" s="1">
        <v>0.00572589766085807</v>
      </c>
      <c r="K884" s="1">
        <v>0.01423128292426923</v>
      </c>
      <c r="L884" s="1">
        <v>0.02008156354745183</v>
      </c>
      <c r="M884" s="1">
        <v>0.01709514846074445</v>
      </c>
      <c r="N884" s="1">
        <v>0.0003277518728406204</v>
      </c>
      <c r="O884" s="1">
        <v>-0.01271111682993931</v>
      </c>
      <c r="P884" s="1">
        <v>0.02040820426647416</v>
      </c>
      <c r="Q884" s="1">
        <v>0.02788090438132218</v>
      </c>
      <c r="R884" s="1">
        <v>0.01966085362234393</v>
      </c>
      <c r="S884" s="1">
        <v>0.01155184453726998</v>
      </c>
      <c r="T884" s="1">
        <v>0.01743160676228572</v>
      </c>
      <c r="U884" s="1">
        <v>0.003027789527117353</v>
      </c>
      <c r="V884" s="1">
        <v>0.01973065003354857</v>
      </c>
      <c r="W884" s="1">
        <v>-0.003855781371859712</v>
      </c>
      <c r="X884" s="1">
        <v>0.01600156169874145</v>
      </c>
      <c r="Y884" s="1">
        <v>0.006645579373674604</v>
      </c>
      <c r="Z884" s="1">
        <v>-0.01760378532768092</v>
      </c>
      <c r="AA884" s="1">
        <v>-0.007398516393887222</v>
      </c>
      <c r="AB884" s="1">
        <v>0.02501027320113614</v>
      </c>
      <c r="AC884" s="1">
        <v>-0.01913321705322979</v>
      </c>
      <c r="AD884" s="1">
        <v>0.0331319164399595</v>
      </c>
      <c r="AE884" s="1">
        <v>0.01633252346226666</v>
      </c>
      <c r="AF884" s="1">
        <v>-0.0001403780425546231</v>
      </c>
      <c r="AG884" s="1">
        <v>0.007979392999860391</v>
      </c>
      <c r="AH884" s="1">
        <v>-0.0007879681975168085</v>
      </c>
      <c r="AI884" s="1">
        <v>0.02311662503287271</v>
      </c>
      <c r="AJ884" s="1">
        <v>-0.02277054189812966</v>
      </c>
      <c r="AK884" s="1">
        <v>0.01246490192866023</v>
      </c>
      <c r="AL884" s="1">
        <v>0.001708315962309026</v>
      </c>
      <c r="AM884" s="1">
        <v>0.01903083008590767</v>
      </c>
      <c r="AN884" s="1">
        <v>0.009473257159598791</v>
      </c>
      <c r="AO884" s="1">
        <v>-0.008958143364299676</v>
      </c>
      <c r="AP884" s="1">
        <v>-0.006619232192342506</v>
      </c>
      <c r="AQ884" s="1">
        <v>-0.01749148848387394</v>
      </c>
      <c r="AR884" s="1">
        <v>0.0347308794758634</v>
      </c>
      <c r="AS884" s="1">
        <v>0.002479734932639532</v>
      </c>
      <c r="AT884" s="1">
        <v>-0.0002969358077984374</v>
      </c>
      <c r="AU884" s="1">
        <v>0.003125001702634522</v>
      </c>
      <c r="AV884" s="1">
        <v>0.03030748252657323</v>
      </c>
      <c r="AW884" s="1">
        <v>0.009065271715255063</v>
      </c>
      <c r="AX884" s="1">
        <v>0.0803450783611821</v>
      </c>
      <c r="AY884" s="1">
        <v>0.0005740659493707057</v>
      </c>
      <c r="AZ884" s="1">
        <v>0.001037800021536084</v>
      </c>
      <c r="BA884" s="1">
        <v>0.0003313405194242947</v>
      </c>
      <c r="BB884" s="1">
        <v>0.02042066520466479</v>
      </c>
      <c r="BC884" s="1">
        <v>0</v>
      </c>
      <c r="BD884" s="1">
        <v>0.017776284298745</v>
      </c>
      <c r="BE884" s="1">
        <v>0.02040108152162956</v>
      </c>
      <c r="BF884" s="1">
        <v>0.00160256297643846</v>
      </c>
      <c r="BG884" s="1">
        <v>-0.006019303484833705</v>
      </c>
    </row>
    <row r="885" spans="1:59">
      <c r="A885" s="11">
        <v>44649</v>
      </c>
      <c r="B885" s="1">
        <v>0.00166682418164843</v>
      </c>
      <c r="C885" s="1">
        <v>0.0006128670380016743</v>
      </c>
      <c r="D885" s="1">
        <v>-0.007183524809142194</v>
      </c>
      <c r="E885" s="1">
        <v>0.02486697892785816</v>
      </c>
      <c r="F885" s="1">
        <v>0.00192027764251268</v>
      </c>
      <c r="G885" s="1">
        <v>0.03314921805624049</v>
      </c>
      <c r="H885" s="1">
        <v>-0.004872699242733591</v>
      </c>
      <c r="I885" s="1">
        <v>0.01407596488078688</v>
      </c>
      <c r="J885" s="1">
        <v>0.008540068104645693</v>
      </c>
      <c r="K885" s="1">
        <v>0.008018010546122056</v>
      </c>
      <c r="L885" s="1">
        <v>-0.006497919990175571</v>
      </c>
      <c r="M885" s="1">
        <v>0.008439456551577074</v>
      </c>
      <c r="N885" s="1">
        <v>0.01299988355668513</v>
      </c>
      <c r="O885" s="1">
        <v>-0.01694052733895646</v>
      </c>
      <c r="P885" s="1">
        <v>0.01951608965473794</v>
      </c>
      <c r="Q885" s="1">
        <v>0.007181221900623536</v>
      </c>
      <c r="R885" s="1">
        <v>0.01378188018094129</v>
      </c>
      <c r="S885" s="1">
        <v>0.01511011724682043</v>
      </c>
      <c r="T885" s="1">
        <v>0.02643784718696929</v>
      </c>
      <c r="U885" s="1">
        <v>0.009158175975388039</v>
      </c>
      <c r="V885" s="1">
        <v>0.02119954643055322</v>
      </c>
      <c r="W885" s="1">
        <v>0.013270759039127</v>
      </c>
      <c r="X885" s="1">
        <v>-0.000759032593628084</v>
      </c>
      <c r="Y885" s="1">
        <v>0.01686188914022746</v>
      </c>
      <c r="Z885" s="1">
        <v>0.01043647890264965</v>
      </c>
      <c r="AA885" s="1">
        <v>0.002200544804778382</v>
      </c>
      <c r="AB885" s="1">
        <v>-0.03760000633633809</v>
      </c>
      <c r="AC885" s="1">
        <v>-0.01759637898953303</v>
      </c>
      <c r="AD885" s="1">
        <v>0.03674122155119774</v>
      </c>
      <c r="AE885" s="1">
        <v>0.03335959478330919</v>
      </c>
      <c r="AF885" s="1">
        <v>0.003226850265634074</v>
      </c>
      <c r="AG885" s="1">
        <v>0.02804241860170564</v>
      </c>
      <c r="AH885" s="1">
        <v>0.05362781175950238</v>
      </c>
      <c r="AI885" s="1">
        <v>0.01515914685165654</v>
      </c>
      <c r="AJ885" s="1">
        <v>0.01471648380035773</v>
      </c>
      <c r="AK885" s="1">
        <v>0.03516418909723251</v>
      </c>
      <c r="AL885" s="1">
        <v>0.001065835666521187</v>
      </c>
      <c r="AM885" s="1">
        <v>0.01548582871072757</v>
      </c>
      <c r="AN885" s="1">
        <v>-0.01013509647001931</v>
      </c>
      <c r="AO885" s="1">
        <v>-0.003338289687346951</v>
      </c>
      <c r="AP885" s="1">
        <v>0.006663338376230898</v>
      </c>
      <c r="AQ885" s="1">
        <v>0.008684277819039021</v>
      </c>
      <c r="AR885" s="1">
        <v>-0.01360754275613563</v>
      </c>
      <c r="AS885" s="1">
        <v>0.01632584300771334</v>
      </c>
      <c r="AT885" s="1">
        <v>0.006936717548643667</v>
      </c>
      <c r="AU885" s="1">
        <v>0.02407254340901921</v>
      </c>
      <c r="AV885" s="1">
        <v>0.04152001156274698</v>
      </c>
      <c r="AW885" s="1">
        <v>0.03147671369380012</v>
      </c>
      <c r="AX885" s="1">
        <v>0.007079858095940583</v>
      </c>
      <c r="AY885" s="1">
        <v>0.03442342920048946</v>
      </c>
      <c r="AZ885" s="1">
        <v>0.02786484451183258</v>
      </c>
      <c r="BA885" s="1">
        <v>-0.004812933337308367</v>
      </c>
      <c r="BB885" s="1">
        <v>0.07649586208033754</v>
      </c>
      <c r="BC885" s="1">
        <v>0.01770865877062233</v>
      </c>
      <c r="BD885" s="1">
        <v>0.008424652461621163</v>
      </c>
      <c r="BE885" s="1">
        <v>0.04887239116735875</v>
      </c>
      <c r="BF885" s="1">
        <v>-0.01599998877475106</v>
      </c>
      <c r="BG885" s="1">
        <v>-0.03108595187101793</v>
      </c>
    </row>
    <row r="886" spans="1:59">
      <c r="A886" s="11">
        <v>44650</v>
      </c>
      <c r="B886" s="1">
        <v>0.001580761150193233</v>
      </c>
      <c r="C886" s="1">
        <v>0.002755557471618264</v>
      </c>
      <c r="D886" s="1">
        <v>0.00573110110605457</v>
      </c>
      <c r="E886" s="1">
        <v>-0.03254079385696007</v>
      </c>
      <c r="F886" s="1">
        <v>-0.01780118433038691</v>
      </c>
      <c r="G886" s="1">
        <v>-0.05291890486584461</v>
      </c>
      <c r="H886" s="1">
        <v>0.002901648943921087</v>
      </c>
      <c r="I886" s="1">
        <v>-0.001113848465750356</v>
      </c>
      <c r="J886" s="1">
        <v>0.004032229163072998</v>
      </c>
      <c r="K886" s="1">
        <v>-0.00790451564710537</v>
      </c>
      <c r="L886" s="1">
        <v>-0.01312921181585092</v>
      </c>
      <c r="M886" s="1">
        <v>0.01138619594882884</v>
      </c>
      <c r="N886" s="1">
        <v>-0.01445067084814444</v>
      </c>
      <c r="O886" s="1">
        <v>0.005859046348092312</v>
      </c>
      <c r="P886" s="1">
        <v>-0.01278271850461254</v>
      </c>
      <c r="Q886" s="1">
        <v>0.01911385090952833</v>
      </c>
      <c r="R886" s="1">
        <v>0.008999257901594948</v>
      </c>
      <c r="S886" s="1">
        <v>0.006058774357108332</v>
      </c>
      <c r="T886" s="1">
        <v>-0.0159721505591186</v>
      </c>
      <c r="U886" s="1">
        <v>-0.004226870977857788</v>
      </c>
      <c r="V886" s="1">
        <v>-0.009061601664081875</v>
      </c>
      <c r="W886" s="1">
        <v>0.004911290176422334</v>
      </c>
      <c r="X886" s="1">
        <v>-0.002278709880458307</v>
      </c>
      <c r="Y886" s="1">
        <v>-0.005475336533712349</v>
      </c>
      <c r="Z886" s="1">
        <v>0</v>
      </c>
      <c r="AA886" s="1">
        <v>-0.004533285189897818</v>
      </c>
      <c r="AB886" s="1">
        <v>-0.02213218693798957</v>
      </c>
      <c r="AC886" s="1">
        <v>0.02013041025009765</v>
      </c>
      <c r="AD886" s="1">
        <v>0.09579327293105822</v>
      </c>
      <c r="AE886" s="1">
        <v>-0.01381553962184601</v>
      </c>
      <c r="AF886" s="1">
        <v>0.001677935987118406</v>
      </c>
      <c r="AG886" s="1">
        <v>-0.008744429224305073</v>
      </c>
      <c r="AH886" s="1">
        <v>0.02420144386160694</v>
      </c>
      <c r="AI886" s="1">
        <v>-0.004914243655964157</v>
      </c>
      <c r="AJ886" s="1">
        <v>-0.05367255078449862</v>
      </c>
      <c r="AK886" s="1">
        <v>-0.02641520573233858</v>
      </c>
      <c r="AL886" s="1">
        <v>-0.02022997113312175</v>
      </c>
      <c r="AM886" s="1">
        <v>-0.0337102170636705</v>
      </c>
      <c r="AN886" s="1">
        <v>-0.005688383742295411</v>
      </c>
      <c r="AO886" s="1">
        <v>-0.01715968560470904</v>
      </c>
      <c r="AP886" s="1">
        <v>-0.004633449457804972</v>
      </c>
      <c r="AQ886" s="1">
        <v>-0.02496776403566459</v>
      </c>
      <c r="AR886" s="1">
        <v>-0.009503348488541286</v>
      </c>
      <c r="AS886" s="1">
        <v>-0.005516796500289578</v>
      </c>
      <c r="AT886" s="1">
        <v>0.002184650556577017</v>
      </c>
      <c r="AU886" s="1">
        <v>0.003595009184027997</v>
      </c>
      <c r="AV886" s="1">
        <v>-0.04702707239099446</v>
      </c>
      <c r="AW886" s="1">
        <v>-0.0122579881975835</v>
      </c>
      <c r="AX886" s="1">
        <v>-0.00507475414515135</v>
      </c>
      <c r="AY886" s="1">
        <v>-0.02052139906502892</v>
      </c>
      <c r="AZ886" s="1">
        <v>-0.01168511685116846</v>
      </c>
      <c r="BA886" s="1">
        <v>0.01975599208588519</v>
      </c>
      <c r="BB886" s="1">
        <v>-0.005391103183439938</v>
      </c>
      <c r="BC886" s="1">
        <v>-0.01978772195495837</v>
      </c>
      <c r="BD886" s="1">
        <v>0.01793114039257304</v>
      </c>
      <c r="BE886" s="1">
        <v>-0.07014943631501758</v>
      </c>
      <c r="BF886" s="1">
        <v>-0.007444284995916095</v>
      </c>
      <c r="BG886" s="1">
        <v>-0.01750002235174086</v>
      </c>
    </row>
    <row r="887" spans="1:59">
      <c r="A887" s="11">
        <v>44651</v>
      </c>
      <c r="B887" s="1">
        <v>-0.01678017238279295</v>
      </c>
      <c r="C887" s="1">
        <v>-0.01694664136654844</v>
      </c>
      <c r="D887" s="1">
        <v>-0.01339139589457183</v>
      </c>
      <c r="E887" s="1">
        <v>-0.0828720414498435</v>
      </c>
      <c r="F887" s="1">
        <v>-0.01986456735857167</v>
      </c>
      <c r="G887" s="1">
        <v>-0.05305254427521178</v>
      </c>
      <c r="H887" s="1">
        <v>0.01844489173553909</v>
      </c>
      <c r="I887" s="1">
        <v>-0.06673527755276143</v>
      </c>
      <c r="J887" s="1">
        <v>0.02650602524317636</v>
      </c>
      <c r="K887" s="1">
        <v>-0.006965370604955501</v>
      </c>
      <c r="L887" s="1">
        <v>-0.003485516937051902</v>
      </c>
      <c r="M887" s="1">
        <v>-0.001075419642473263</v>
      </c>
      <c r="N887" s="1">
        <v>-0.01882040325088907</v>
      </c>
      <c r="O887" s="1">
        <v>-0.0152475830402693</v>
      </c>
      <c r="P887" s="1">
        <v>-6.416310574475226E-05</v>
      </c>
      <c r="Q887" s="1">
        <v>-0.008661082290836619</v>
      </c>
      <c r="R887" s="1">
        <v>-0.005503163624142493</v>
      </c>
      <c r="S887" s="1">
        <v>0.01417104728159857</v>
      </c>
      <c r="T887" s="1">
        <v>-0.0005556987289548898</v>
      </c>
      <c r="U887" s="1">
        <v>-0.02099621858402823</v>
      </c>
      <c r="V887" s="1">
        <v>-0.01396632187736424</v>
      </c>
      <c r="W887" s="1">
        <v>0.0002714863171535686</v>
      </c>
      <c r="X887" s="1">
        <v>0.006661613042734604</v>
      </c>
      <c r="Y887" s="1">
        <v>-0.002542872391721573</v>
      </c>
      <c r="Z887" s="1">
        <v>0.007535426597499617</v>
      </c>
      <c r="AA887" s="1">
        <v>-0.03002683215668256</v>
      </c>
      <c r="AB887" s="1">
        <v>0.007119283469133375</v>
      </c>
      <c r="AC887" s="1">
        <v>-0.01020288379213963</v>
      </c>
      <c r="AD887" s="1">
        <v>-0.03101454426655836</v>
      </c>
      <c r="AE887" s="1">
        <v>-0.02351282130331001</v>
      </c>
      <c r="AF887" s="1">
        <v>-0.01884681952706213</v>
      </c>
      <c r="AG887" s="1">
        <v>-0.02409482267325402</v>
      </c>
      <c r="AH887" s="1">
        <v>-0.04872096770254919</v>
      </c>
      <c r="AI887" s="1">
        <v>-0.01768307427925464</v>
      </c>
      <c r="AJ887" s="1">
        <v>-0.01602220482605132</v>
      </c>
      <c r="AK887" s="1">
        <v>-0.0180355070144349</v>
      </c>
      <c r="AL887" s="1">
        <v>-0.02532061659739315</v>
      </c>
      <c r="AM887" s="1">
        <v>-0.01459004253668938</v>
      </c>
      <c r="AN887" s="1">
        <v>-0.01277648753594585</v>
      </c>
      <c r="AO887" s="1">
        <v>-0.03292600738672979</v>
      </c>
      <c r="AP887" s="1">
        <v>-0.01770575423710774</v>
      </c>
      <c r="AQ887" s="1">
        <v>-0.01721841732426876</v>
      </c>
      <c r="AR887" s="1">
        <v>-0.002785591791426456</v>
      </c>
      <c r="AS887" s="1">
        <v>-0.01762113570952983</v>
      </c>
      <c r="AT887" s="1">
        <v>0.004827778121777815</v>
      </c>
      <c r="AU887" s="1">
        <v>-0.0366491222451617</v>
      </c>
      <c r="AV887" s="1">
        <v>-0.07359607287392012</v>
      </c>
      <c r="AW887" s="1">
        <v>-0.01247559318999458</v>
      </c>
      <c r="AX887" s="1">
        <v>-0.01498181314233948</v>
      </c>
      <c r="AY887" s="1">
        <v>-0.03624005635210825</v>
      </c>
      <c r="AZ887" s="1">
        <v>-0.008786555766762572</v>
      </c>
      <c r="BA887" s="1">
        <v>-0.02083251732262914</v>
      </c>
      <c r="BB887" s="1">
        <v>-0.007242595358878168</v>
      </c>
      <c r="BC887" s="1">
        <v>-0.008334773557073683</v>
      </c>
      <c r="BD887" s="1">
        <v>-0.006338856497587031</v>
      </c>
      <c r="BE887" s="1">
        <v>0.0008281734219162118</v>
      </c>
      <c r="BF887" s="1">
        <v>-0.02166657430952779</v>
      </c>
      <c r="BG887" s="1">
        <v>-0.01314679253711437</v>
      </c>
    </row>
    <row r="888" spans="1:59">
      <c r="A888" s="11">
        <v>44652</v>
      </c>
      <c r="B888" s="1">
        <v>0.001858737273429556</v>
      </c>
      <c r="C888" s="1">
        <v>0.006988694919893179</v>
      </c>
      <c r="D888" s="1">
        <v>0.007436398073958239</v>
      </c>
      <c r="E888" s="1">
        <v>-0.01051759589355183</v>
      </c>
      <c r="F888" s="1">
        <v>0.003450973226124532</v>
      </c>
      <c r="G888" s="1">
        <v>-0.06832299733188929</v>
      </c>
      <c r="H888" s="1">
        <v>-0.01349429736530816</v>
      </c>
      <c r="I888" s="1">
        <v>0.01286759059940823</v>
      </c>
      <c r="J888" s="1">
        <v>0.01369328887438237</v>
      </c>
      <c r="K888" s="1">
        <v>0.0002524044406153614</v>
      </c>
      <c r="L888" s="1">
        <v>0</v>
      </c>
      <c r="M888" s="1">
        <v>-0.0004862443663465887</v>
      </c>
      <c r="N888" s="1">
        <v>0.003791661067639618</v>
      </c>
      <c r="O888" s="1">
        <v>0.01409187339062057</v>
      </c>
      <c r="P888" s="1">
        <v>-0.02535338924228681</v>
      </c>
      <c r="Q888" s="1">
        <v>0</v>
      </c>
      <c r="R888" s="1">
        <v>0.01462920133507128</v>
      </c>
      <c r="S888" s="1">
        <v>0.02142132270425745</v>
      </c>
      <c r="T888" s="1">
        <v>-0.007988494513986644</v>
      </c>
      <c r="U888" s="1">
        <v>0.007522341940129351</v>
      </c>
      <c r="V888" s="1">
        <v>-0.02107741927262619</v>
      </c>
      <c r="W888" s="1">
        <v>-0.008143232468973749</v>
      </c>
      <c r="X888" s="1">
        <v>0</v>
      </c>
      <c r="Y888" s="1">
        <v>0</v>
      </c>
      <c r="Z888" s="1">
        <v>0.02224372257495966</v>
      </c>
      <c r="AA888" s="1">
        <v>-0.007409186050088445</v>
      </c>
      <c r="AB888" s="1">
        <v>0</v>
      </c>
      <c r="AC888" s="1">
        <v>0.01037605774918382</v>
      </c>
      <c r="AD888" s="1">
        <v>0.006050957995236805</v>
      </c>
      <c r="AE888" s="1">
        <v>0.01016500854353541</v>
      </c>
      <c r="AF888" s="1">
        <v>0.003130368962899421</v>
      </c>
      <c r="AG888" s="1">
        <v>0.01119808187771754</v>
      </c>
      <c r="AH888" s="1">
        <v>-0.009731119266963795</v>
      </c>
      <c r="AI888" s="1">
        <v>0.003600338677109294</v>
      </c>
      <c r="AJ888" s="1">
        <v>-0.02855451178502211</v>
      </c>
      <c r="AK888" s="1">
        <v>-0.002989922657136934</v>
      </c>
      <c r="AL888" s="1">
        <v>0.06823506468725027</v>
      </c>
      <c r="AM888" s="1">
        <v>-0.02103647258386132</v>
      </c>
      <c r="AN888" s="1">
        <v>-0.003863184744116177</v>
      </c>
      <c r="AO888" s="1">
        <v>-0.01794522264809861</v>
      </c>
      <c r="AP888" s="1">
        <v>0.001946392943874109</v>
      </c>
      <c r="AQ888" s="1">
        <v>-0.03548978833289052</v>
      </c>
      <c r="AR888" s="1">
        <v>0</v>
      </c>
      <c r="AS888" s="1">
        <v>0.01611031481921166</v>
      </c>
      <c r="AT888" s="1">
        <v>0</v>
      </c>
      <c r="AU888" s="1">
        <v>0.0489130094899437</v>
      </c>
      <c r="AV888" s="1">
        <v>0.00887803175874069</v>
      </c>
      <c r="AW888" s="1">
        <v>0.01104569676215994</v>
      </c>
      <c r="AX888" s="1">
        <v>0.006486599368272561</v>
      </c>
      <c r="AY888" s="1">
        <v>-0.0146886012500641</v>
      </c>
      <c r="AZ888" s="1">
        <v>-0.02511174719839793</v>
      </c>
      <c r="BA888" s="1">
        <v>0.005137587397874066</v>
      </c>
      <c r="BB888" s="1">
        <v>0.02023904573607505</v>
      </c>
      <c r="BC888" s="1">
        <v>0.009714580090385505</v>
      </c>
      <c r="BD888" s="1">
        <v>0.01403434335463793</v>
      </c>
      <c r="BE888" s="1">
        <v>-0.02137927613644897</v>
      </c>
      <c r="BF888" s="1">
        <v>0</v>
      </c>
      <c r="BG888" s="1">
        <v>0.02148697585947756</v>
      </c>
    </row>
    <row r="889" spans="1:59">
      <c r="A889" s="11">
        <v>44654</v>
      </c>
      <c r="B889" s="1">
        <v>0</v>
      </c>
      <c r="C889" s="1">
        <v>0</v>
      </c>
      <c r="D889" s="1">
        <v>0</v>
      </c>
      <c r="E889" s="1">
        <v>0</v>
      </c>
      <c r="F889" s="1">
        <v>0</v>
      </c>
      <c r="G889" s="1">
        <v>0</v>
      </c>
      <c r="H889" s="1">
        <v>0</v>
      </c>
      <c r="I889" s="1">
        <v>0</v>
      </c>
      <c r="J889" s="1">
        <v>0</v>
      </c>
      <c r="K889" s="1">
        <v>0</v>
      </c>
      <c r="L889" s="1">
        <v>0.0126607467119475</v>
      </c>
      <c r="M889" s="1">
        <v>0</v>
      </c>
      <c r="N889" s="1">
        <v>0</v>
      </c>
      <c r="O889" s="1">
        <v>0</v>
      </c>
      <c r="P889" s="1">
        <v>0</v>
      </c>
      <c r="Q889" s="1">
        <v>0.0137323721649234</v>
      </c>
      <c r="R889" s="1">
        <v>0</v>
      </c>
      <c r="S889" s="1">
        <v>0</v>
      </c>
      <c r="T889" s="1">
        <v>0</v>
      </c>
      <c r="U889" s="1">
        <v>0</v>
      </c>
      <c r="V889" s="1">
        <v>0</v>
      </c>
      <c r="W889" s="1">
        <v>0</v>
      </c>
      <c r="X889" s="1">
        <v>-0.007184846811478351</v>
      </c>
      <c r="Y889" s="1">
        <v>-0.01046082569263229</v>
      </c>
      <c r="Z889" s="1">
        <v>0</v>
      </c>
      <c r="AA889" s="1">
        <v>0</v>
      </c>
      <c r="AB889" s="1">
        <v>-0.01055072197569196</v>
      </c>
      <c r="AC889" s="1">
        <v>0</v>
      </c>
      <c r="AD889" s="1">
        <v>0</v>
      </c>
      <c r="AE889" s="1">
        <v>0</v>
      </c>
      <c r="AF889" s="1">
        <v>0</v>
      </c>
      <c r="AG889" s="1">
        <v>0</v>
      </c>
      <c r="AH889" s="1">
        <v>0</v>
      </c>
      <c r="AI889" s="1">
        <v>0</v>
      </c>
      <c r="AJ889" s="1">
        <v>0</v>
      </c>
      <c r="AK889" s="1">
        <v>0</v>
      </c>
      <c r="AL889" s="1">
        <v>0</v>
      </c>
      <c r="AM889" s="1">
        <v>0</v>
      </c>
      <c r="AN889" s="1">
        <v>0</v>
      </c>
      <c r="AO889" s="1">
        <v>0</v>
      </c>
      <c r="AP889" s="1">
        <v>0</v>
      </c>
      <c r="AQ889" s="1">
        <v>0</v>
      </c>
      <c r="AR889" s="1">
        <v>0.01117326629900073</v>
      </c>
      <c r="AS889" s="1">
        <v>0</v>
      </c>
      <c r="AT889" s="1">
        <v>0.003447046042536206</v>
      </c>
      <c r="AU889" s="1">
        <v>0</v>
      </c>
      <c r="AV889" s="1">
        <v>0</v>
      </c>
      <c r="AW889" s="1">
        <v>0</v>
      </c>
      <c r="AX889" s="1">
        <v>0</v>
      </c>
      <c r="AY889" s="1">
        <v>0</v>
      </c>
      <c r="AZ889" s="1">
        <v>0</v>
      </c>
      <c r="BA889" s="1">
        <v>0</v>
      </c>
      <c r="BB889" s="1">
        <v>0</v>
      </c>
      <c r="BC889" s="1">
        <v>0</v>
      </c>
      <c r="BD889" s="1">
        <v>0</v>
      </c>
      <c r="BE889" s="1">
        <v>0</v>
      </c>
      <c r="BF889" s="1">
        <v>-0.003407196660584311</v>
      </c>
      <c r="BG889" s="1">
        <v>0</v>
      </c>
    </row>
    <row r="890" spans="1:59">
      <c r="A890" s="11">
        <v>44655</v>
      </c>
      <c r="B890" s="1">
        <v>0.002529933317818367</v>
      </c>
      <c r="C890" s="1">
        <v>-0.01896967826830587</v>
      </c>
      <c r="D890" s="1">
        <v>-0.01755766052498342</v>
      </c>
      <c r="E890" s="1">
        <v>0.02162858198619522</v>
      </c>
      <c r="F890" s="1">
        <v>0.02926448456153086</v>
      </c>
      <c r="G890" s="1">
        <v>0.02519998941387303</v>
      </c>
      <c r="H890" s="1">
        <v>0.01619868604661767</v>
      </c>
      <c r="I890" s="1">
        <v>0.06624322371974678</v>
      </c>
      <c r="J890" s="1">
        <v>-0.004245503288235475</v>
      </c>
      <c r="K890" s="1">
        <v>0.006911474593906286</v>
      </c>
      <c r="L890" s="1">
        <v>-0.006324237753674078</v>
      </c>
      <c r="M890" s="1">
        <v>-0.0007644700092084289</v>
      </c>
      <c r="N890" s="1">
        <v>0.0001110426700767775</v>
      </c>
      <c r="O890" s="1">
        <v>0.006519075270188246</v>
      </c>
      <c r="P890" s="1">
        <v>0.006643053211165428</v>
      </c>
      <c r="Q890" s="1">
        <v>0.01119790639327767</v>
      </c>
      <c r="R890" s="1">
        <v>-0.01636158814222244</v>
      </c>
      <c r="S890" s="1">
        <v>-0.005124608476618109</v>
      </c>
      <c r="T890" s="1">
        <v>0.0226541317240212</v>
      </c>
      <c r="U890" s="1">
        <v>0.02091332584673</v>
      </c>
      <c r="V890" s="1">
        <v>0.02273697957936838</v>
      </c>
      <c r="W890" s="1">
        <v>0.001915701806223913</v>
      </c>
      <c r="X890" s="1">
        <v>0.004951505135846412</v>
      </c>
      <c r="Y890" s="1">
        <v>-0.01134156026797606</v>
      </c>
      <c r="Z890" s="1">
        <v>-0.02037218860822498</v>
      </c>
      <c r="AA890" s="1">
        <v>0.004434383656749974</v>
      </c>
      <c r="AB890" s="1">
        <v>-0.01247599146689349</v>
      </c>
      <c r="AC890" s="1">
        <v>-0.004417216081194053</v>
      </c>
      <c r="AD890" s="1">
        <v>0.04555843164366524</v>
      </c>
      <c r="AE890" s="1">
        <v>0.01320301290310777</v>
      </c>
      <c r="AF890" s="1">
        <v>-0.01219860980878651</v>
      </c>
      <c r="AG890" s="1">
        <v>0.04020454988100375</v>
      </c>
      <c r="AH890" s="1">
        <v>0.02430824663374076</v>
      </c>
      <c r="AI890" s="1">
        <v>0.0179367163130475</v>
      </c>
      <c r="AJ890" s="1">
        <v>0.00552655835658844</v>
      </c>
      <c r="AK890" s="1">
        <v>0.04827696661141467</v>
      </c>
      <c r="AL890" s="1">
        <v>0.02358828055166806</v>
      </c>
      <c r="AM890" s="1">
        <v>0.02425882944788071</v>
      </c>
      <c r="AN890" s="1">
        <v>-0.0122164718209663</v>
      </c>
      <c r="AO890" s="1">
        <v>0.009219297831693174</v>
      </c>
      <c r="AP890" s="1">
        <v>-0.01706082545586407</v>
      </c>
      <c r="AQ890" s="1">
        <v>0</v>
      </c>
      <c r="AR890" s="1">
        <v>0.002455437590310305</v>
      </c>
      <c r="AS890" s="1">
        <v>-0.005557374215097388</v>
      </c>
      <c r="AT890" s="1">
        <v>0.01173798722065045</v>
      </c>
      <c r="AU890" s="1">
        <v>0.008453696090153784</v>
      </c>
      <c r="AV890" s="1">
        <v>0.02473065032395128</v>
      </c>
      <c r="AW890" s="1">
        <v>0.01897155465280398</v>
      </c>
      <c r="AX890" s="1">
        <v>0.05611341298759176</v>
      </c>
      <c r="AY890" s="1">
        <v>0.01132967331679624</v>
      </c>
      <c r="AZ890" s="1">
        <v>0.0267889183034955</v>
      </c>
      <c r="BA890" s="1">
        <v>-0.005013751976309044</v>
      </c>
      <c r="BB890" s="1">
        <v>-0.003413869040080897</v>
      </c>
      <c r="BC890" s="1">
        <v>-0.007188880142201204</v>
      </c>
      <c r="BD890" s="1">
        <v>0.0001987168857815469</v>
      </c>
      <c r="BE890" s="1">
        <v>0.03643420433679734</v>
      </c>
      <c r="BF890" s="1">
        <v>0.02564097166651536</v>
      </c>
      <c r="BG890" s="1">
        <v>0.01472437780225833</v>
      </c>
    </row>
    <row r="891" spans="1:59">
      <c r="A891" s="11">
        <v>44656</v>
      </c>
      <c r="B891" s="1">
        <v>0.005047097814716794</v>
      </c>
      <c r="C891" s="1">
        <v>0.002515277859476805</v>
      </c>
      <c r="D891" s="1">
        <v>0.00109424863372154</v>
      </c>
      <c r="E891" s="1">
        <v>-0.03356553990270705</v>
      </c>
      <c r="F891" s="1">
        <v>-0.02549208919330759</v>
      </c>
      <c r="G891" s="1">
        <v>-0.04773054148256606</v>
      </c>
      <c r="H891" s="1">
        <v>0.005844810033474923</v>
      </c>
      <c r="I891" s="1">
        <v>-0.05531914893617018</v>
      </c>
      <c r="J891" s="1">
        <v>-0.01085265122399015</v>
      </c>
      <c r="K891" s="1">
        <v>0.006062485864356759</v>
      </c>
      <c r="L891" s="1">
        <v>0.006951922236764885</v>
      </c>
      <c r="M891" s="1">
        <v>0.0003303646032621899</v>
      </c>
      <c r="N891" s="1">
        <v>-0.035769702823088</v>
      </c>
      <c r="O891" s="1">
        <v>-0.006647347371927737</v>
      </c>
      <c r="P891" s="1">
        <v>-0.01734726381154672</v>
      </c>
      <c r="Q891" s="1">
        <v>0.03371894341176662</v>
      </c>
      <c r="R891" s="1">
        <v>0.01293734454093998</v>
      </c>
      <c r="S891" s="1">
        <v>-0.02582715198305918</v>
      </c>
      <c r="T891" s="1">
        <v>-0.01384520926424937</v>
      </c>
      <c r="U891" s="1">
        <v>-0.01795776499388391</v>
      </c>
      <c r="V891" s="1">
        <v>-0.01439997932202208</v>
      </c>
      <c r="W891" s="1">
        <v>-0.00273160685130458</v>
      </c>
      <c r="X891" s="1">
        <v>-0.006632578394166089</v>
      </c>
      <c r="Y891" s="1">
        <v>-0.01754338470561012</v>
      </c>
      <c r="Z891" s="1">
        <v>-0.01641762651906686</v>
      </c>
      <c r="AA891" s="1">
        <v>-0.01163739272668995</v>
      </c>
      <c r="AB891" s="1">
        <v>-0.02418744825336538</v>
      </c>
      <c r="AC891" s="1">
        <v>0.007274571099997074</v>
      </c>
      <c r="AD891" s="1">
        <v>-0.01350929913153032</v>
      </c>
      <c r="AE891" s="1">
        <v>-0.01979289662909411</v>
      </c>
      <c r="AF891" s="1">
        <v>0.005313018379112133</v>
      </c>
      <c r="AG891" s="1">
        <v>-0.008764817038383166</v>
      </c>
      <c r="AH891" s="1">
        <v>-0.049159436145918</v>
      </c>
      <c r="AI891" s="1">
        <v>-0.0129853132867499</v>
      </c>
      <c r="AJ891" s="1">
        <v>-0.01081122970707804</v>
      </c>
      <c r="AK891" s="1">
        <v>-0.02899107561562098</v>
      </c>
      <c r="AL891" s="1">
        <v>-0.01947577705322534</v>
      </c>
      <c r="AM891" s="1">
        <v>-0.05222953683523146</v>
      </c>
      <c r="AN891" s="1">
        <v>0.005889310520417634</v>
      </c>
      <c r="AO891" s="1">
        <v>-0.002297560558792489</v>
      </c>
      <c r="AP891" s="1">
        <v>0.00403848634848214</v>
      </c>
      <c r="AQ891" s="1">
        <v>-0.006986455653485435</v>
      </c>
      <c r="AR891" s="1">
        <v>-0.01898341925496394</v>
      </c>
      <c r="AS891" s="1">
        <v>-0.01939513621209088</v>
      </c>
      <c r="AT891" s="1">
        <v>-0.01518074049908935</v>
      </c>
      <c r="AU891" s="1">
        <v>-0.01487281008557606</v>
      </c>
      <c r="AV891" s="1">
        <v>-0.04456621402767069</v>
      </c>
      <c r="AW891" s="1">
        <v>-0.005842285030637329</v>
      </c>
      <c r="AX891" s="1">
        <v>-0.04730897154420111</v>
      </c>
      <c r="AY891" s="1">
        <v>-0.02771222516071892</v>
      </c>
      <c r="AZ891" s="1">
        <v>-0.0006773092593925778</v>
      </c>
      <c r="BA891" s="1">
        <v>0.01517590143979897</v>
      </c>
      <c r="BB891" s="1">
        <v>-0.01680402190083308</v>
      </c>
      <c r="BC891" s="1">
        <v>-0.03250207717921549</v>
      </c>
      <c r="BD891" s="1">
        <v>0.00284696269498208</v>
      </c>
      <c r="BE891" s="1">
        <v>0.01162700425845009</v>
      </c>
      <c r="BF891" s="1">
        <v>0</v>
      </c>
      <c r="BG891" s="1">
        <v>0.05970151614252961</v>
      </c>
    </row>
    <row r="892" spans="1:59">
      <c r="A892" s="11">
        <v>44657</v>
      </c>
      <c r="B892" s="1">
        <v>0.003850066351340109</v>
      </c>
      <c r="C892" s="1">
        <v>0.0203857923477937</v>
      </c>
      <c r="D892" s="1">
        <v>0.01296990771869733</v>
      </c>
      <c r="E892" s="1">
        <v>-0.02948887413291701</v>
      </c>
      <c r="F892" s="1">
        <v>-0.03230012013198524</v>
      </c>
      <c r="G892" s="1">
        <v>-0.03291446033437484</v>
      </c>
      <c r="H892" s="1">
        <v>-0.001584764092614765</v>
      </c>
      <c r="I892" s="1">
        <v>-0.02990990716057851</v>
      </c>
      <c r="J892" s="1">
        <v>0.009404367607647846</v>
      </c>
      <c r="K892" s="1">
        <v>0.01070711132343338</v>
      </c>
      <c r="L892" s="1">
        <v>0.008265281969082716</v>
      </c>
      <c r="M892" s="1">
        <v>0.0164604160472821</v>
      </c>
      <c r="N892" s="1">
        <v>0.001267353023489459</v>
      </c>
      <c r="O892" s="1">
        <v>-0.00394644373005959</v>
      </c>
      <c r="P892" s="1">
        <v>-0.001296634320814727</v>
      </c>
      <c r="Q892" s="1">
        <v>0.001644990615877973</v>
      </c>
      <c r="R892" s="1">
        <v>0.02051084973424322</v>
      </c>
      <c r="S892" s="1">
        <v>0.003850936337375321</v>
      </c>
      <c r="T892" s="1">
        <v>-0.02872264375296862</v>
      </c>
      <c r="U892" s="1">
        <v>-0.02755512479846567</v>
      </c>
      <c r="V892" s="1">
        <v>-0.02358174122832868</v>
      </c>
      <c r="W892" s="1">
        <v>-0.003560686473137675</v>
      </c>
      <c r="X892" s="1">
        <v>-0.005341372427077329</v>
      </c>
      <c r="Y892" s="1">
        <v>-0.00927013936651977</v>
      </c>
      <c r="Z892" s="1">
        <v>-0.0001310570502740527</v>
      </c>
      <c r="AA892" s="1">
        <v>-0.01387420751137514</v>
      </c>
      <c r="AB892" s="1">
        <v>0.01094518977089143</v>
      </c>
      <c r="AC892" s="1">
        <v>0.01641179767177348</v>
      </c>
      <c r="AD892" s="1">
        <v>-0.01889232920817108</v>
      </c>
      <c r="AE892" s="1">
        <v>-0.01200056140412431</v>
      </c>
      <c r="AF892" s="1">
        <v>0.0008569991326392579</v>
      </c>
      <c r="AG892" s="1">
        <v>-0.03683572041506755</v>
      </c>
      <c r="AH892" s="1">
        <v>-0.03562817985735034</v>
      </c>
      <c r="AI892" s="1">
        <v>-0.03660576056066034</v>
      </c>
      <c r="AJ892" s="1">
        <v>-0.007693186050153233</v>
      </c>
      <c r="AK892" s="1">
        <v>-0.03104034718512161</v>
      </c>
      <c r="AL892" s="1">
        <v>-0.01383109007514893</v>
      </c>
      <c r="AM892" s="1">
        <v>-0.05877132275329189</v>
      </c>
      <c r="AN892" s="1">
        <v>0.03181101965760824</v>
      </c>
      <c r="AO892" s="1">
        <v>-0.007840237258797567</v>
      </c>
      <c r="AP892" s="1">
        <v>-0.001026998718314243</v>
      </c>
      <c r="AQ892" s="1">
        <v>-0.02345212310605815</v>
      </c>
      <c r="AR892" s="1">
        <v>-0.004369607627116578</v>
      </c>
      <c r="AS892" s="1">
        <v>-0.02179017307788778</v>
      </c>
      <c r="AT892" s="1">
        <v>-0.01895557807063752</v>
      </c>
      <c r="AU892" s="1">
        <v>-0.01152898508227373</v>
      </c>
      <c r="AV892" s="1">
        <v>0.02494964575868086</v>
      </c>
      <c r="AW892" s="1">
        <v>-0.04178233546955001</v>
      </c>
      <c r="AX892" s="1">
        <v>-0.04169489429436835</v>
      </c>
      <c r="AY892" s="1">
        <v>-0.02061856624057645</v>
      </c>
      <c r="AZ892" s="1">
        <v>-0.01792397273512802</v>
      </c>
      <c r="BA892" s="1">
        <v>0.02702021125045628</v>
      </c>
      <c r="BB892" s="1">
        <v>-0.02311786654842229</v>
      </c>
      <c r="BC892" s="1">
        <v>-0.0164876249920487</v>
      </c>
      <c r="BD892" s="1">
        <v>0.02323887254698875</v>
      </c>
      <c r="BE892" s="1">
        <v>-0.05289681933108981</v>
      </c>
      <c r="BF892" s="1">
        <v>-0.003333271761907453</v>
      </c>
      <c r="BG892" s="1">
        <v>0.02073551385593464</v>
      </c>
    </row>
    <row r="893" spans="1:59">
      <c r="A893" s="11">
        <v>44658</v>
      </c>
      <c r="B893" s="1">
        <v>0.02859763216552857</v>
      </c>
      <c r="C893" s="1">
        <v>0.001536693855890503</v>
      </c>
      <c r="D893" s="1">
        <v>0.009998629910662027</v>
      </c>
      <c r="E893" s="1">
        <v>0.000482329050265129</v>
      </c>
      <c r="F893" s="1">
        <v>-0.006119432350275122</v>
      </c>
      <c r="G893" s="1">
        <v>0.0009884562851880663</v>
      </c>
      <c r="H893" s="1">
        <v>0.01252206764760144</v>
      </c>
      <c r="I893" s="1">
        <v>-0.03166793882285557</v>
      </c>
      <c r="J893" s="1">
        <v>0.009316749470716701</v>
      </c>
      <c r="K893" s="1">
        <v>0.02389751632011028</v>
      </c>
      <c r="L893" s="1">
        <v>-0.0243514305791166</v>
      </c>
      <c r="M893" s="1">
        <v>0.03977487495471799</v>
      </c>
      <c r="N893" s="1">
        <v>0.01035528687448983</v>
      </c>
      <c r="O893" s="1">
        <v>0.007579659809657802</v>
      </c>
      <c r="P893" s="1">
        <v>-0.02097199707380715</v>
      </c>
      <c r="Q893" s="1">
        <v>0.007870969572976394</v>
      </c>
      <c r="R893" s="1">
        <v>-0.01350186487429517</v>
      </c>
      <c r="S893" s="1">
        <v>0.01128696041202448</v>
      </c>
      <c r="T893" s="1">
        <v>0.01821903601325947</v>
      </c>
      <c r="U893" s="1">
        <v>-0.005183111927230866</v>
      </c>
      <c r="V893" s="1">
        <v>0.009362962219406024</v>
      </c>
      <c r="W893" s="1">
        <v>0.005497645671890927</v>
      </c>
      <c r="X893" s="1">
        <v>0.01649393824251622</v>
      </c>
      <c r="Y893" s="1">
        <v>0.001987254200695787</v>
      </c>
      <c r="Z893" s="1">
        <v>0.002553273500655706</v>
      </c>
      <c r="AA893" s="1">
        <v>-0.003042277091722001</v>
      </c>
      <c r="AB893" s="1">
        <v>0.005638884413027734</v>
      </c>
      <c r="AC893" s="1">
        <v>0.02404417538091508</v>
      </c>
      <c r="AD893" s="1">
        <v>0.01990163429872882</v>
      </c>
      <c r="AE893" s="1">
        <v>-0.003418439173213161</v>
      </c>
      <c r="AF893" s="1">
        <v>-0.007420966054735301</v>
      </c>
      <c r="AG893" s="1">
        <v>-0.001567425430954894</v>
      </c>
      <c r="AH893" s="1">
        <v>0.02555547570487815</v>
      </c>
      <c r="AI893" s="1">
        <v>0.006243755141503993</v>
      </c>
      <c r="AJ893" s="1">
        <v>-0.008060486561081048</v>
      </c>
      <c r="AK893" s="1">
        <v>-0.01683185042567614</v>
      </c>
      <c r="AL893" s="1">
        <v>-0.01961411176798888</v>
      </c>
      <c r="AM893" s="1">
        <v>-0.008153398538248147</v>
      </c>
      <c r="AN893" s="1">
        <v>0.04331387772800821</v>
      </c>
      <c r="AO893" s="1">
        <v>0.002321049075008075</v>
      </c>
      <c r="AP893" s="1">
        <v>-0.01781879946573117</v>
      </c>
      <c r="AQ893" s="1">
        <v>-0.01921228557371657</v>
      </c>
      <c r="AR893" s="1">
        <v>0.01065834736357241</v>
      </c>
      <c r="AS893" s="1">
        <v>-0.002912955499435377</v>
      </c>
      <c r="AT893" s="1">
        <v>0.0005156065175346836</v>
      </c>
      <c r="AU893" s="1">
        <v>0.01138565522480572</v>
      </c>
      <c r="AV893" s="1">
        <v>-0.0258542349599763</v>
      </c>
      <c r="AW893" s="1">
        <v>-0.01267017079969002</v>
      </c>
      <c r="AX893" s="1">
        <v>0.01099681610521275</v>
      </c>
      <c r="AY893" s="1">
        <v>-0.004334346531123301</v>
      </c>
      <c r="AZ893" s="1">
        <v>0.01935024025348286</v>
      </c>
      <c r="BA893" s="1">
        <v>0.009778972436003786</v>
      </c>
      <c r="BB893" s="1">
        <v>-0.01609791983163855</v>
      </c>
      <c r="BC893" s="1">
        <v>-0.001544810383815487</v>
      </c>
      <c r="BD893" s="1">
        <v>0.01000054581090137</v>
      </c>
      <c r="BE893" s="1">
        <v>0.01490301547252382</v>
      </c>
      <c r="BF893" s="1">
        <v>0.005016732394331314</v>
      </c>
      <c r="BG893" s="1">
        <v>0.01648140412735555</v>
      </c>
    </row>
    <row r="894" spans="1:59">
      <c r="A894" s="11">
        <v>44659</v>
      </c>
      <c r="B894" s="1">
        <v>-0.0009727071799249254</v>
      </c>
      <c r="C894" s="1">
        <v>0.005370534278158479</v>
      </c>
      <c r="D894" s="1">
        <v>0.01082538729425053</v>
      </c>
      <c r="E894" s="1">
        <v>-0.02622446190407679</v>
      </c>
      <c r="F894" s="1">
        <v>-0.02106674055044377</v>
      </c>
      <c r="G894" s="1">
        <v>-0.03795143863637129</v>
      </c>
      <c r="H894" s="1">
        <v>0.0001741238224992614</v>
      </c>
      <c r="I894" s="1">
        <v>-0.007096939556857085</v>
      </c>
      <c r="J894" s="1">
        <v>0.007692328728454489</v>
      </c>
      <c r="K894" s="1">
        <v>-0.001203093808986533</v>
      </c>
      <c r="L894" s="1">
        <v>0</v>
      </c>
      <c r="M894" s="1">
        <v>-0.01317323774737345</v>
      </c>
      <c r="N894" s="1">
        <v>0.01309662006448953</v>
      </c>
      <c r="O894" s="1">
        <v>0.01966143846047164</v>
      </c>
      <c r="P894" s="1">
        <v>-0.01394085691406799</v>
      </c>
      <c r="Q894" s="1">
        <v>0</v>
      </c>
      <c r="R894" s="1">
        <v>0.003624785019475274</v>
      </c>
      <c r="S894" s="1">
        <v>0.00548570199202647</v>
      </c>
      <c r="T894" s="1">
        <v>-0.006772746057392198</v>
      </c>
      <c r="U894" s="1">
        <v>-0.01798628481210107</v>
      </c>
      <c r="V894" s="1">
        <v>-0.009622770930128199</v>
      </c>
      <c r="W894" s="1">
        <v>0.01421527445218573</v>
      </c>
      <c r="X894" s="1">
        <v>0</v>
      </c>
      <c r="Y894" s="1">
        <v>0</v>
      </c>
      <c r="Z894" s="1">
        <v>-0.004505763498343751</v>
      </c>
      <c r="AA894" s="1">
        <v>0.01830817991507616</v>
      </c>
      <c r="AB894" s="1">
        <v>0</v>
      </c>
      <c r="AC894" s="1">
        <v>-0.008571303715895429</v>
      </c>
      <c r="AD894" s="1">
        <v>-0.02576278049788161</v>
      </c>
      <c r="AE894" s="1">
        <v>-0.02043499463180631</v>
      </c>
      <c r="AF894" s="1">
        <v>0.01524067706585064</v>
      </c>
      <c r="AG894" s="1">
        <v>-0.002780870713945061</v>
      </c>
      <c r="AH894" s="1">
        <v>0.01056346166205846</v>
      </c>
      <c r="AI894" s="1">
        <v>-0.01459998155826159</v>
      </c>
      <c r="AJ894" s="1">
        <v>0.01153770812171651</v>
      </c>
      <c r="AK894" s="1">
        <v>-0.01731323793826722</v>
      </c>
      <c r="AL894" s="1">
        <v>0.0007529558414420823</v>
      </c>
      <c r="AM894" s="1">
        <v>-0.04498514271959198</v>
      </c>
      <c r="AN894" s="1">
        <v>0.0001812704150667699</v>
      </c>
      <c r="AO894" s="1">
        <v>0.01830403858229301</v>
      </c>
      <c r="AP894" s="1">
        <v>0.01796768735967591</v>
      </c>
      <c r="AQ894" s="1">
        <v>0.01616065364033292</v>
      </c>
      <c r="AR894" s="1">
        <v>0</v>
      </c>
      <c r="AS894" s="1">
        <v>0.006014789882455407</v>
      </c>
      <c r="AT894" s="1">
        <v>0</v>
      </c>
      <c r="AU894" s="1">
        <v>-0.006864335921813347</v>
      </c>
      <c r="AV894" s="1">
        <v>-0.01707276841395156</v>
      </c>
      <c r="AW894" s="1">
        <v>-0.002389161641487836</v>
      </c>
      <c r="AX894" s="1">
        <v>-0.03004944796541842</v>
      </c>
      <c r="AY894" s="1">
        <v>-0.008084584269758888</v>
      </c>
      <c r="AZ894" s="1">
        <v>0.006946158338309472</v>
      </c>
      <c r="BA894" s="1">
        <v>0.016780056820763</v>
      </c>
      <c r="BB894" s="1">
        <v>-0.03811109435954751</v>
      </c>
      <c r="BC894" s="1">
        <v>0.07088429155496123</v>
      </c>
      <c r="BD894" s="1">
        <v>0.005557835634466324</v>
      </c>
      <c r="BE894" s="1">
        <v>0.02734080021133667</v>
      </c>
      <c r="BF894" s="1">
        <v>0</v>
      </c>
      <c r="BG894" s="1">
        <v>0.02300154972079316</v>
      </c>
    </row>
    <row r="895" spans="1:59">
      <c r="A895" s="11">
        <v>44661</v>
      </c>
      <c r="B895" s="1">
        <v>0</v>
      </c>
      <c r="C895" s="1">
        <v>0</v>
      </c>
      <c r="D895" s="1">
        <v>0</v>
      </c>
      <c r="E895" s="1">
        <v>0</v>
      </c>
      <c r="F895" s="1">
        <v>0</v>
      </c>
      <c r="G895" s="1">
        <v>0</v>
      </c>
      <c r="H895" s="1">
        <v>0</v>
      </c>
      <c r="I895" s="1">
        <v>0</v>
      </c>
      <c r="J895" s="1">
        <v>0</v>
      </c>
      <c r="K895" s="1">
        <v>0</v>
      </c>
      <c r="L895" s="1">
        <v>0.0117629591583841</v>
      </c>
      <c r="M895" s="1">
        <v>0</v>
      </c>
      <c r="N895" s="1">
        <v>0</v>
      </c>
      <c r="O895" s="1">
        <v>0</v>
      </c>
      <c r="P895" s="1">
        <v>0</v>
      </c>
      <c r="Q895" s="1">
        <v>-0.03056256548902703</v>
      </c>
      <c r="R895" s="1">
        <v>0</v>
      </c>
      <c r="S895" s="1">
        <v>0</v>
      </c>
      <c r="T895" s="1">
        <v>0</v>
      </c>
      <c r="U895" s="1">
        <v>0</v>
      </c>
      <c r="V895" s="1">
        <v>0</v>
      </c>
      <c r="W895" s="1">
        <v>0</v>
      </c>
      <c r="X895" s="1">
        <v>0.006226369214054284</v>
      </c>
      <c r="Y895" s="1">
        <v>-0.02669275539086502</v>
      </c>
      <c r="Z895" s="1">
        <v>0</v>
      </c>
      <c r="AA895" s="1">
        <v>0</v>
      </c>
      <c r="AB895" s="1">
        <v>0.01110245921339437</v>
      </c>
      <c r="AC895" s="1">
        <v>0</v>
      </c>
      <c r="AD895" s="1">
        <v>0</v>
      </c>
      <c r="AE895" s="1">
        <v>0</v>
      </c>
      <c r="AF895" s="1">
        <v>0</v>
      </c>
      <c r="AG895" s="1">
        <v>0</v>
      </c>
      <c r="AH895" s="1">
        <v>0</v>
      </c>
      <c r="AI895" s="1">
        <v>0</v>
      </c>
      <c r="AJ895" s="1">
        <v>0</v>
      </c>
      <c r="AK895" s="1">
        <v>0</v>
      </c>
      <c r="AL895" s="1">
        <v>0</v>
      </c>
      <c r="AM895" s="1">
        <v>0</v>
      </c>
      <c r="AN895" s="1">
        <v>0</v>
      </c>
      <c r="AO895" s="1">
        <v>0</v>
      </c>
      <c r="AP895" s="1">
        <v>0</v>
      </c>
      <c r="AQ895" s="1">
        <v>0</v>
      </c>
      <c r="AR895" s="1">
        <v>-0.008684776507556613</v>
      </c>
      <c r="AS895" s="1">
        <v>0</v>
      </c>
      <c r="AT895" s="1">
        <v>0.002590240932883514</v>
      </c>
      <c r="AU895" s="1">
        <v>0</v>
      </c>
      <c r="AV895" s="1">
        <v>0</v>
      </c>
      <c r="AW895" s="1">
        <v>0</v>
      </c>
      <c r="AX895" s="1">
        <v>0</v>
      </c>
      <c r="AY895" s="1">
        <v>0</v>
      </c>
      <c r="AZ895" s="1">
        <v>0</v>
      </c>
      <c r="BA895" s="1">
        <v>0</v>
      </c>
      <c r="BB895" s="1">
        <v>0</v>
      </c>
      <c r="BC895" s="1">
        <v>0</v>
      </c>
      <c r="BD895" s="1">
        <v>0</v>
      </c>
      <c r="BE895" s="1">
        <v>0</v>
      </c>
      <c r="BF895" s="1">
        <v>0</v>
      </c>
      <c r="BG895" s="1">
        <v>0</v>
      </c>
    </row>
    <row r="896" spans="1:59">
      <c r="A896" s="11">
        <v>44662</v>
      </c>
      <c r="B896" s="1">
        <v>-0.02604462427319321</v>
      </c>
      <c r="C896" s="1">
        <v>-0.005036534629566769</v>
      </c>
      <c r="D896" s="1">
        <v>0.006834323623544414</v>
      </c>
      <c r="E896" s="1">
        <v>-0.03594056686552449</v>
      </c>
      <c r="F896" s="1">
        <v>-0.0216139471563136</v>
      </c>
      <c r="G896" s="1">
        <v>0.002786310485257681</v>
      </c>
      <c r="H896" s="1">
        <v>-0.001393216062680058</v>
      </c>
      <c r="I896" s="1">
        <v>-0.01912485029348809</v>
      </c>
      <c r="J896" s="1">
        <v>-0.01030536770913426</v>
      </c>
      <c r="K896" s="1">
        <v>-0.005829976233573841</v>
      </c>
      <c r="L896" s="1">
        <v>0.003663780873978117</v>
      </c>
      <c r="M896" s="1">
        <v>-0.02561500321353127</v>
      </c>
      <c r="N896" s="1">
        <v>-0.01967190055950907</v>
      </c>
      <c r="O896" s="1">
        <v>0.001844428912939122</v>
      </c>
      <c r="P896" s="1">
        <v>-0.01003449538658407</v>
      </c>
      <c r="Q896" s="1">
        <v>-0.03281738403861567</v>
      </c>
      <c r="R896" s="1">
        <v>0.006662976204117932</v>
      </c>
      <c r="S896" s="1">
        <v>-0.005034926637455972</v>
      </c>
      <c r="T896" s="1">
        <v>-0.02310695805411933</v>
      </c>
      <c r="U896" s="1">
        <v>-0.0314453313584997</v>
      </c>
      <c r="V896" s="1">
        <v>-0.0218838240815763</v>
      </c>
      <c r="W896" s="1">
        <v>0.004043188221032112</v>
      </c>
      <c r="X896" s="1">
        <v>-0.0262516138786949</v>
      </c>
      <c r="Y896" s="1">
        <v>-0.01426421603708838</v>
      </c>
      <c r="Z896" s="1">
        <v>0.003738973128064149</v>
      </c>
      <c r="AA896" s="1">
        <v>-0.003670709151129437</v>
      </c>
      <c r="AB896" s="1">
        <v>-0.02129553019166286</v>
      </c>
      <c r="AC896" s="1">
        <v>0.005915313341633421</v>
      </c>
      <c r="AD896" s="1">
        <v>-0.0019487934752217</v>
      </c>
      <c r="AE896" s="1">
        <v>-0.01370880882995262</v>
      </c>
      <c r="AF896" s="1">
        <v>-0.0004248584385160292</v>
      </c>
      <c r="AG896" s="1">
        <v>-0.02640217275600987</v>
      </c>
      <c r="AH896" s="1">
        <v>0.01420525451868593</v>
      </c>
      <c r="AI896" s="1">
        <v>-0.03943156570654416</v>
      </c>
      <c r="AJ896" s="1">
        <v>0.002820779115616068</v>
      </c>
      <c r="AK896" s="1">
        <v>-0.02214230857225963</v>
      </c>
      <c r="AL896" s="1">
        <v>0.02117370091628112</v>
      </c>
      <c r="AM896" s="1">
        <v>-0.05199187671717498</v>
      </c>
      <c r="AN896" s="1">
        <v>-0.02247593748990373</v>
      </c>
      <c r="AO896" s="1">
        <v>-0.003898262225364379</v>
      </c>
      <c r="AP896" s="1">
        <v>-0.001799302054430019</v>
      </c>
      <c r="AQ896" s="1">
        <v>0.01879513489058771</v>
      </c>
      <c r="AR896" s="1">
        <v>-0.005632080622412272</v>
      </c>
      <c r="AS896" s="1">
        <v>-0.003928920056918361</v>
      </c>
      <c r="AT896" s="1">
        <v>-0.001339098081281076</v>
      </c>
      <c r="AU896" s="1">
        <v>-0.008570557173704474</v>
      </c>
      <c r="AV896" s="1">
        <v>0.005368645634933555</v>
      </c>
      <c r="AW896" s="1">
        <v>-0.02107409917968661</v>
      </c>
      <c r="AX896" s="1">
        <v>-0.04832808607380445</v>
      </c>
      <c r="AY896" s="1">
        <v>-0.003134808234030118</v>
      </c>
      <c r="AZ896" s="1">
        <v>0.005553507792603662</v>
      </c>
      <c r="BA896" s="1">
        <v>-0.01560558776402887</v>
      </c>
      <c r="BB896" s="1">
        <v>-0.003513966384505518</v>
      </c>
      <c r="BC896" s="1">
        <v>0.0249892840770487</v>
      </c>
      <c r="BD896" s="1">
        <v>-0.01982091613830173</v>
      </c>
      <c r="BE896" s="1">
        <v>0.03090113716912213</v>
      </c>
      <c r="BF896" s="1">
        <v>0.01497496880961857</v>
      </c>
      <c r="BG896" s="1">
        <v>0.02469587571019161</v>
      </c>
    </row>
    <row r="897" spans="1:59">
      <c r="A897" s="11">
        <v>44663</v>
      </c>
      <c r="B897" s="1">
        <v>-0.013745426965031</v>
      </c>
      <c r="C897" s="1">
        <v>-0.004601894014494845</v>
      </c>
      <c r="D897" s="1">
        <v>-0.005458419583622476</v>
      </c>
      <c r="E897" s="1">
        <v>-0.02331317868367444</v>
      </c>
      <c r="F897" s="1">
        <v>-0.002213363562407644</v>
      </c>
      <c r="G897" s="1">
        <v>0.001754985665580966</v>
      </c>
      <c r="H897" s="1">
        <v>-0.01168468946161916</v>
      </c>
      <c r="I897" s="1">
        <v>-0.01772528801245221</v>
      </c>
      <c r="J897" s="1">
        <v>-0.008484381407711572</v>
      </c>
      <c r="K897" s="1">
        <v>-0.003683212777272349</v>
      </c>
      <c r="L897" s="1">
        <v>-0.01070775583040273</v>
      </c>
      <c r="M897" s="1">
        <v>-0.005661286108380015</v>
      </c>
      <c r="N897" s="1">
        <v>-0.01284245741219703</v>
      </c>
      <c r="O897" s="1">
        <v>0.01472807311702984</v>
      </c>
      <c r="P897" s="1">
        <v>-0.007349560689948742</v>
      </c>
      <c r="Q897" s="1">
        <v>0.01822641931886948</v>
      </c>
      <c r="R897" s="1">
        <v>0.01138188974519916</v>
      </c>
      <c r="S897" s="1">
        <v>-0.0004666802496164912</v>
      </c>
      <c r="T897" s="1">
        <v>0.006187677017096771</v>
      </c>
      <c r="U897" s="1">
        <v>-0.01095558925850981</v>
      </c>
      <c r="V897" s="1">
        <v>0.0007159978205142359</v>
      </c>
      <c r="W897" s="1">
        <v>-0.009127514455819496</v>
      </c>
      <c r="X897" s="1">
        <v>-0.002118200640343848</v>
      </c>
      <c r="Y897" s="1">
        <v>0.004134454970655677</v>
      </c>
      <c r="Z897" s="1">
        <v>-0.0001960126040334575</v>
      </c>
      <c r="AA897" s="1">
        <v>-0.01097749358654565</v>
      </c>
      <c r="AB897" s="1">
        <v>0.0004532773643000088</v>
      </c>
      <c r="AC897" s="1">
        <v>0.007108170255189838</v>
      </c>
      <c r="AD897" s="1">
        <v>0.02012261654348402</v>
      </c>
      <c r="AE897" s="1">
        <v>0.005816505403164918</v>
      </c>
      <c r="AF897" s="1">
        <v>-0.005950656793590081</v>
      </c>
      <c r="AG897" s="1">
        <v>-0.01071794905414336</v>
      </c>
      <c r="AH897" s="1">
        <v>0.001321394889693517</v>
      </c>
      <c r="AI897" s="1">
        <v>-0.01121794440059165</v>
      </c>
      <c r="AJ897" s="1">
        <v>-0.01865104576119347</v>
      </c>
      <c r="AK897" s="1">
        <v>-0.01120687901288608</v>
      </c>
      <c r="AL897" s="1">
        <v>-0.02915488329027915</v>
      </c>
      <c r="AM897" s="1">
        <v>-0.0188437581583929</v>
      </c>
      <c r="AN897" s="1">
        <v>-0.01520492547390362</v>
      </c>
      <c r="AO897" s="1">
        <v>-0.01496051829714007</v>
      </c>
      <c r="AP897" s="1">
        <v>-0.008154526990902355</v>
      </c>
      <c r="AQ897" s="1">
        <v>-0.01513717271105064</v>
      </c>
      <c r="AR897" s="1">
        <v>-0.0157332032346974</v>
      </c>
      <c r="AS897" s="1">
        <v>-0.006516926482796781</v>
      </c>
      <c r="AT897" s="1">
        <v>-0.008167510910740861</v>
      </c>
      <c r="AU897" s="1">
        <v>0.01394306121612932</v>
      </c>
      <c r="AV897" s="1">
        <v>-0.0144494769185346</v>
      </c>
      <c r="AW897" s="1">
        <v>0.005591535747239806</v>
      </c>
      <c r="AX897" s="1">
        <v>0.01129181356649944</v>
      </c>
      <c r="AY897" s="1">
        <v>0.0006289452277836727</v>
      </c>
      <c r="AZ897" s="1">
        <v>0.0052503717955239</v>
      </c>
      <c r="BA897" s="1">
        <v>-0.006940231735874214</v>
      </c>
      <c r="BB897" s="1">
        <v>-0.020187034216823</v>
      </c>
      <c r="BC897" s="1">
        <v>-0.03074907657830572</v>
      </c>
      <c r="BD897" s="1">
        <v>-0.006870138374731161</v>
      </c>
      <c r="BE897" s="1">
        <v>0.005546079329600717</v>
      </c>
      <c r="BF897" s="1">
        <v>0.03114757126463563</v>
      </c>
      <c r="BG897" s="1">
        <v>-0.01978419687886068</v>
      </c>
    </row>
    <row r="898" spans="1:59">
      <c r="A898" s="11">
        <v>44664</v>
      </c>
      <c r="B898" s="1">
        <v>0.01322927564637588</v>
      </c>
      <c r="C898" s="1">
        <v>0.001541076430197963</v>
      </c>
      <c r="D898" s="1">
        <v>-0.001688613606840139</v>
      </c>
      <c r="E898" s="1">
        <v>0.02776024639334618</v>
      </c>
      <c r="F898" s="1">
        <v>0.03152445706895657</v>
      </c>
      <c r="G898" s="1">
        <v>0.02861313061778725</v>
      </c>
      <c r="H898" s="1">
        <v>0.001235257019491121</v>
      </c>
      <c r="I898" s="1">
        <v>0.002807005306234345</v>
      </c>
      <c r="J898" s="1">
        <v>0.008946002184934576</v>
      </c>
      <c r="K898" s="1">
        <v>0.02456464817376736</v>
      </c>
      <c r="L898" s="1">
        <v>0</v>
      </c>
      <c r="M898" s="1">
        <v>0.01673674166355177</v>
      </c>
      <c r="N898" s="1">
        <v>-0.0003484760096159611</v>
      </c>
      <c r="O898" s="1">
        <v>0.005277952272155551</v>
      </c>
      <c r="P898" s="1">
        <v>-0.007965539489571127</v>
      </c>
      <c r="Q898" s="1">
        <v>0</v>
      </c>
      <c r="R898" s="1">
        <v>-0.00428132690056382</v>
      </c>
      <c r="S898" s="1">
        <v>0.01593250948623393</v>
      </c>
      <c r="T898" s="1">
        <v>0.03259619110374645</v>
      </c>
      <c r="U898" s="1">
        <v>0.01489002158644248</v>
      </c>
      <c r="V898" s="1">
        <v>0.0111786123476223</v>
      </c>
      <c r="W898" s="1">
        <v>-0.004064000906400467</v>
      </c>
      <c r="X898" s="1">
        <v>0.008105065580836346</v>
      </c>
      <c r="Y898" s="1">
        <v>0</v>
      </c>
      <c r="Z898" s="1">
        <v>0.01228824901745296</v>
      </c>
      <c r="AA898" s="1">
        <v>-0.03223345174215653</v>
      </c>
      <c r="AB898" s="1">
        <v>0.01903034324579678</v>
      </c>
      <c r="AC898" s="1">
        <v>0.003507711696780769</v>
      </c>
      <c r="AD898" s="1">
        <v>0.0501648100103107</v>
      </c>
      <c r="AE898" s="1">
        <v>0.02162977855674186</v>
      </c>
      <c r="AF898" s="1">
        <v>0.004133306413884652</v>
      </c>
      <c r="AG898" s="1">
        <v>0.003969394349203181</v>
      </c>
      <c r="AH898" s="1">
        <v>0.03325411793257049</v>
      </c>
      <c r="AI898" s="1">
        <v>0.01971222825568697</v>
      </c>
      <c r="AJ898" s="1">
        <v>-0.004798003173699383</v>
      </c>
      <c r="AK898" s="1">
        <v>0.01839577582094365</v>
      </c>
      <c r="AL898" s="1">
        <v>0.03740244665684211</v>
      </c>
      <c r="AM898" s="1">
        <v>0.0325054617228473</v>
      </c>
      <c r="AN898" s="1">
        <v>-0.0001883408962862765</v>
      </c>
      <c r="AO898" s="1">
        <v>-0.007287862611492502</v>
      </c>
      <c r="AP898" s="1">
        <v>0.006490716761585746</v>
      </c>
      <c r="AQ898" s="1">
        <v>0.005283483380434051</v>
      </c>
      <c r="AR898" s="1">
        <v>0.006393830980468085</v>
      </c>
      <c r="AS898" s="1">
        <v>-0.00120834380630952</v>
      </c>
      <c r="AT898" s="1">
        <v>0</v>
      </c>
      <c r="AU898" s="1">
        <v>-0.003025304300061094</v>
      </c>
      <c r="AV898" s="1">
        <v>0.02756977461248744</v>
      </c>
      <c r="AW898" s="1">
        <v>-0.0020157138986725</v>
      </c>
      <c r="AX898" s="1">
        <v>0.03588835603591267</v>
      </c>
      <c r="AY898" s="1">
        <v>0.01948456749940242</v>
      </c>
      <c r="AZ898" s="1">
        <v>0.02365116099500097</v>
      </c>
      <c r="BA898" s="1">
        <v>0.006164302971985336</v>
      </c>
      <c r="BB898" s="1">
        <v>0.02858332825290688</v>
      </c>
      <c r="BC898" s="1">
        <v>0.008005128799706274</v>
      </c>
      <c r="BD898" s="1">
        <v>0.02603930830188905</v>
      </c>
      <c r="BE898" s="1">
        <v>0.005515489984604605</v>
      </c>
      <c r="BF898" s="1">
        <v>-0.007949076418849343</v>
      </c>
      <c r="BG898" s="1">
        <v>-0.01394490632030609</v>
      </c>
    </row>
    <row r="899" spans="1:59">
      <c r="A899" s="11">
        <v>44665</v>
      </c>
      <c r="B899" s="1">
        <v>-0.01498154203496571</v>
      </c>
      <c r="C899" s="1">
        <v>0.005231597570964475</v>
      </c>
      <c r="D899" s="1">
        <v>-0.005074738574571969</v>
      </c>
      <c r="E899" s="1">
        <v>-0.04788214044877293</v>
      </c>
      <c r="F899" s="1">
        <v>-0.02465268427488598</v>
      </c>
      <c r="G899" s="1">
        <v>-0.01845020497085592</v>
      </c>
      <c r="H899" s="1">
        <v>-0.0056398548207095</v>
      </c>
      <c r="I899" s="1">
        <v>-0.04538639379116927</v>
      </c>
      <c r="J899" s="1">
        <v>0.008481033938754656</v>
      </c>
      <c r="K899" s="1">
        <v>-0.006599221647072384</v>
      </c>
      <c r="L899" s="1">
        <v>0</v>
      </c>
      <c r="M899" s="1">
        <v>-0.001184372715274384</v>
      </c>
      <c r="N899" s="1">
        <v>-0.01533819969681716</v>
      </c>
      <c r="O899" s="1">
        <v>0.0009843257535668837</v>
      </c>
      <c r="P899" s="1">
        <v>-0.0003537409590687046</v>
      </c>
      <c r="Q899" s="1">
        <v>0</v>
      </c>
      <c r="R899" s="1">
        <v>0.0009213384132227276</v>
      </c>
      <c r="S899" s="1">
        <v>0.002886659350967991</v>
      </c>
      <c r="T899" s="1">
        <v>-0.02669717439767938</v>
      </c>
      <c r="U899" s="1">
        <v>-0.02327953300041474</v>
      </c>
      <c r="V899" s="1">
        <v>-0.01556550265577428</v>
      </c>
      <c r="W899" s="1">
        <v>0</v>
      </c>
      <c r="X899" s="1">
        <v>0</v>
      </c>
      <c r="Y899" s="1">
        <v>0</v>
      </c>
      <c r="Z899" s="1">
        <v>0.008265060768553933</v>
      </c>
      <c r="AA899" s="1">
        <v>-0.009269480733388846</v>
      </c>
      <c r="AB899" s="1">
        <v>0</v>
      </c>
      <c r="AC899" s="1">
        <v>-0.003260966557143474</v>
      </c>
      <c r="AD899" s="1">
        <v>-0.01075867658945684</v>
      </c>
      <c r="AE899" s="1">
        <v>0.004190306030536384</v>
      </c>
      <c r="AF899" s="1">
        <v>0.002696992021846034</v>
      </c>
      <c r="AG899" s="1">
        <v>-0.02237319268097682</v>
      </c>
      <c r="AH899" s="1">
        <v>0.01021713845082983</v>
      </c>
      <c r="AI899" s="1">
        <v>-0.02708445465143772</v>
      </c>
      <c r="AJ899" s="1">
        <v>-0.0009393062315763423</v>
      </c>
      <c r="AK899" s="1">
        <v>-0.02653878945108767</v>
      </c>
      <c r="AL899" s="1">
        <v>-0.006583816223353911</v>
      </c>
      <c r="AM899" s="1">
        <v>-0.04256174758456766</v>
      </c>
      <c r="AN899" s="1">
        <v>0.0003766791372465939</v>
      </c>
      <c r="AO899" s="1">
        <v>-0.01927816734885557</v>
      </c>
      <c r="AP899" s="1">
        <v>0.00808252832727363</v>
      </c>
      <c r="AQ899" s="1">
        <v>-0.009555794701250009</v>
      </c>
      <c r="AR899" s="1">
        <v>0</v>
      </c>
      <c r="AS899" s="1">
        <v>-0.004320772469550649</v>
      </c>
      <c r="AT899" s="1">
        <v>0</v>
      </c>
      <c r="AU899" s="1">
        <v>0.004413747596870854</v>
      </c>
      <c r="AV899" s="1">
        <v>-0.05412533338665704</v>
      </c>
      <c r="AW899" s="1">
        <v>-0.03217702440030845</v>
      </c>
      <c r="AX899" s="1">
        <v>-0.03655231880843268</v>
      </c>
      <c r="AY899" s="1">
        <v>-0.0098643559917031</v>
      </c>
      <c r="AZ899" s="1">
        <v>0.0003609961407566864</v>
      </c>
      <c r="BA899" s="1">
        <v>-0.004059604639659264</v>
      </c>
      <c r="BB899" s="1">
        <v>-0.02910745600001985</v>
      </c>
      <c r="BC899" s="1">
        <v>0.01545392730166006</v>
      </c>
      <c r="BD899" s="1">
        <v>-0.0008904554852967594</v>
      </c>
      <c r="BE899" s="1">
        <v>-0.027164776496024</v>
      </c>
      <c r="BF899" s="1">
        <v>0</v>
      </c>
      <c r="BG899" s="1">
        <v>0.05247489040686881</v>
      </c>
    </row>
    <row r="900" spans="1:59">
      <c r="A900" s="11">
        <v>44668</v>
      </c>
      <c r="B900" s="1">
        <v>0</v>
      </c>
      <c r="C900" s="1">
        <v>0</v>
      </c>
      <c r="D900" s="1">
        <v>0</v>
      </c>
      <c r="E900" s="1">
        <v>0</v>
      </c>
      <c r="F900" s="1">
        <v>0</v>
      </c>
      <c r="G900" s="1">
        <v>0</v>
      </c>
      <c r="H900" s="1">
        <v>0</v>
      </c>
      <c r="I900" s="1">
        <v>0</v>
      </c>
      <c r="J900" s="1">
        <v>0</v>
      </c>
      <c r="K900" s="1">
        <v>0</v>
      </c>
      <c r="L900" s="1">
        <v>0.01062673738082864</v>
      </c>
      <c r="M900" s="1">
        <v>0</v>
      </c>
      <c r="N900" s="1">
        <v>0</v>
      </c>
      <c r="O900" s="1">
        <v>0</v>
      </c>
      <c r="P900" s="1">
        <v>0</v>
      </c>
      <c r="Q900" s="1">
        <v>-0.01456994541038026</v>
      </c>
      <c r="R900" s="1">
        <v>0</v>
      </c>
      <c r="S900" s="1">
        <v>0</v>
      </c>
      <c r="T900" s="1">
        <v>0</v>
      </c>
      <c r="U900" s="1">
        <v>0</v>
      </c>
      <c r="V900" s="1">
        <v>0</v>
      </c>
      <c r="W900" s="1">
        <v>0</v>
      </c>
      <c r="X900" s="1">
        <v>0</v>
      </c>
      <c r="Y900" s="1">
        <v>-0.07274188653866653</v>
      </c>
      <c r="Z900" s="1">
        <v>0</v>
      </c>
      <c r="AA900" s="1">
        <v>0</v>
      </c>
      <c r="AB900" s="1">
        <v>0</v>
      </c>
      <c r="AC900" s="1">
        <v>0</v>
      </c>
      <c r="AD900" s="1">
        <v>0</v>
      </c>
      <c r="AE900" s="1">
        <v>0</v>
      </c>
      <c r="AF900" s="1">
        <v>0</v>
      </c>
      <c r="AG900" s="1">
        <v>0</v>
      </c>
      <c r="AH900" s="1">
        <v>0</v>
      </c>
      <c r="AI900" s="1">
        <v>0</v>
      </c>
      <c r="AJ900" s="1">
        <v>0</v>
      </c>
      <c r="AK900" s="1">
        <v>0</v>
      </c>
      <c r="AL900" s="1">
        <v>0</v>
      </c>
      <c r="AM900" s="1">
        <v>0</v>
      </c>
      <c r="AN900" s="1">
        <v>0</v>
      </c>
      <c r="AO900" s="1">
        <v>0</v>
      </c>
      <c r="AP900" s="1">
        <v>0</v>
      </c>
      <c r="AQ900" s="1">
        <v>0</v>
      </c>
      <c r="AR900" s="1">
        <v>0</v>
      </c>
      <c r="AS900" s="1">
        <v>0</v>
      </c>
      <c r="AT900" s="1">
        <v>-0.03628496945728155</v>
      </c>
      <c r="AU900" s="1">
        <v>0</v>
      </c>
      <c r="AV900" s="1">
        <v>0</v>
      </c>
      <c r="AW900" s="1">
        <v>0</v>
      </c>
      <c r="AX900" s="1">
        <v>0</v>
      </c>
      <c r="AY900" s="1">
        <v>0</v>
      </c>
      <c r="AZ900" s="1">
        <v>0</v>
      </c>
      <c r="BA900" s="1">
        <v>0</v>
      </c>
      <c r="BB900" s="1">
        <v>0</v>
      </c>
      <c r="BC900" s="1">
        <v>0</v>
      </c>
      <c r="BD900" s="1">
        <v>0</v>
      </c>
      <c r="BE900" s="1">
        <v>0</v>
      </c>
      <c r="BF900" s="1">
        <v>0</v>
      </c>
      <c r="BG900" s="1">
        <v>0</v>
      </c>
    </row>
    <row r="901" spans="1:59">
      <c r="A901" s="11">
        <v>44669</v>
      </c>
      <c r="B901" s="1">
        <v>-0.01189566908567274</v>
      </c>
      <c r="C901" s="1">
        <v>0.002908146023866687</v>
      </c>
      <c r="D901" s="1">
        <v>-0.0101304727190149</v>
      </c>
      <c r="E901" s="1">
        <v>0.008918996914137001</v>
      </c>
      <c r="F901" s="1">
        <v>0.007109164667870926</v>
      </c>
      <c r="G901" s="1">
        <v>0.00231340530668156</v>
      </c>
      <c r="H901" s="1">
        <v>0.002835955617022323</v>
      </c>
      <c r="I901" s="1">
        <v>-0.008168381995459439</v>
      </c>
      <c r="J901" s="1">
        <v>0.02370034829315815</v>
      </c>
      <c r="K901" s="1">
        <v>-0.003584442214476735</v>
      </c>
      <c r="L901" s="1">
        <v>-0.02735854306878771</v>
      </c>
      <c r="M901" s="1">
        <v>-0.01400767414250426</v>
      </c>
      <c r="N901" s="1">
        <v>-0.001534150130868994</v>
      </c>
      <c r="O901" s="1">
        <v>-0.0009833578091503759</v>
      </c>
      <c r="P901" s="1">
        <v>0.004918490925606589</v>
      </c>
      <c r="Q901" s="1">
        <v>0.02325532189831669</v>
      </c>
      <c r="R901" s="1">
        <v>-0.01196684249623869</v>
      </c>
      <c r="S901" s="1">
        <v>0.01242982097712009</v>
      </c>
      <c r="T901" s="1">
        <v>-0.004039030508495633</v>
      </c>
      <c r="U901" s="1">
        <v>0.00556372103034275</v>
      </c>
      <c r="V901" s="1">
        <v>-0.006648111949993818</v>
      </c>
      <c r="W901" s="1">
        <v>-0.001904237082541949</v>
      </c>
      <c r="X901" s="1">
        <v>0.006125492576381841</v>
      </c>
      <c r="Y901" s="1">
        <v>-0.03546204569313416</v>
      </c>
      <c r="Z901" s="1">
        <v>-0.008773560219630716</v>
      </c>
      <c r="AA901" s="1">
        <v>0.01855373899190882</v>
      </c>
      <c r="AB901" s="1">
        <v>0.008670559896407637</v>
      </c>
      <c r="AC901" s="1">
        <v>-0.0004703694828110949</v>
      </c>
      <c r="AD901" s="1">
        <v>-0.008239933545119094</v>
      </c>
      <c r="AE901" s="1">
        <v>0.005783259522947226</v>
      </c>
      <c r="AF901" s="1">
        <v>0.008352332134863971</v>
      </c>
      <c r="AG901" s="1">
        <v>0.002807172981444728</v>
      </c>
      <c r="AH901" s="1">
        <v>-0.01618202778914546</v>
      </c>
      <c r="AI901" s="1">
        <v>0.002465745027727229</v>
      </c>
      <c r="AJ901" s="1">
        <v>-0.00250681378668538</v>
      </c>
      <c r="AK901" s="1">
        <v>-0.00958584552646824</v>
      </c>
      <c r="AL901" s="1">
        <v>-0.0166210522009822</v>
      </c>
      <c r="AM901" s="1">
        <v>0.02469657529606883</v>
      </c>
      <c r="AN901" s="1">
        <v>-0.02409640061390961</v>
      </c>
      <c r="AO901" s="1">
        <v>0.004285681269899921</v>
      </c>
      <c r="AP901" s="1">
        <v>0.01074721040778215</v>
      </c>
      <c r="AQ901" s="1">
        <v>0.009165561376593967</v>
      </c>
      <c r="AR901" s="1">
        <v>-0.01143580043327841</v>
      </c>
      <c r="AS901" s="1">
        <v>-0.001388644551409079</v>
      </c>
      <c r="AT901" s="1">
        <v>-0.01534662530184217</v>
      </c>
      <c r="AU901" s="1">
        <v>-0.01071129234592849</v>
      </c>
      <c r="AV901" s="1">
        <v>0.01000158679893359</v>
      </c>
      <c r="AW901" s="1">
        <v>0.002518573455400519</v>
      </c>
      <c r="AX901" s="1">
        <v>0.01958373343116304</v>
      </c>
      <c r="AY901" s="1">
        <v>-0.001245239793279507</v>
      </c>
      <c r="AZ901" s="1">
        <v>0.0004571212419013371</v>
      </c>
      <c r="BA901" s="1">
        <v>-0.001383610051513995</v>
      </c>
      <c r="BB901" s="1">
        <v>-0.01734047429122065</v>
      </c>
      <c r="BC901" s="1">
        <v>-0.0007926561679529875</v>
      </c>
      <c r="BD901" s="1">
        <v>-0.007639459872884835</v>
      </c>
      <c r="BE901" s="1">
        <v>-0.05188612502623691</v>
      </c>
      <c r="BF901" s="1">
        <v>-0.02884621077239369</v>
      </c>
      <c r="BG901" s="1">
        <v>0.01202260221564022</v>
      </c>
    </row>
    <row r="902" spans="1:59">
      <c r="A902" s="11">
        <v>44670</v>
      </c>
      <c r="B902" s="1">
        <v>0.031731075830157</v>
      </c>
      <c r="C902" s="1">
        <v>-0.0004578182136375508</v>
      </c>
      <c r="D902" s="1">
        <v>0.01438500719818325</v>
      </c>
      <c r="E902" s="1">
        <v>0.03237832501107163</v>
      </c>
      <c r="F902" s="1">
        <v>0.03488883060861969</v>
      </c>
      <c r="G902" s="1">
        <v>0.05943460181691229</v>
      </c>
      <c r="H902" s="1">
        <v>0.02827854298346955</v>
      </c>
      <c r="I902" s="1">
        <v>-0.01277583250099545</v>
      </c>
      <c r="J902" s="1">
        <v>-0.02837936116457462</v>
      </c>
      <c r="K902" s="1">
        <v>0.02177566897646033</v>
      </c>
      <c r="L902" s="1">
        <v>0.0128628268013582</v>
      </c>
      <c r="M902" s="1">
        <v>0.020923596811526</v>
      </c>
      <c r="N902" s="1">
        <v>0.01335549984005935</v>
      </c>
      <c r="O902" s="1">
        <v>0.00311722070087761</v>
      </c>
      <c r="P902" s="1">
        <v>-0.007746521855743871</v>
      </c>
      <c r="Q902" s="1">
        <v>0.002642182342757815</v>
      </c>
      <c r="R902" s="1">
        <v>0.01608693377571813</v>
      </c>
      <c r="S902" s="1">
        <v>0.006350764122171171</v>
      </c>
      <c r="T902" s="1">
        <v>0.01443620824492764</v>
      </c>
      <c r="U902" s="1">
        <v>0.02008430188603638</v>
      </c>
      <c r="V902" s="1">
        <v>0.02378576485298556</v>
      </c>
      <c r="W902" s="1">
        <v>0.008721676671826106</v>
      </c>
      <c r="X902" s="1">
        <v>0.02359209653454553</v>
      </c>
      <c r="Y902" s="1">
        <v>0.01528182663292665</v>
      </c>
      <c r="Z902" s="1">
        <v>0.01434298448077009</v>
      </c>
      <c r="AA902" s="1">
        <v>0.02070677952689404</v>
      </c>
      <c r="AB902" s="1">
        <v>0.02115941287348644</v>
      </c>
      <c r="AC902" s="1">
        <v>-0.01613051229920948</v>
      </c>
      <c r="AD902" s="1">
        <v>0.04412221645999548</v>
      </c>
      <c r="AE902" s="1">
        <v>0.03013319315845608</v>
      </c>
      <c r="AF902" s="1">
        <v>0.008563703074733198</v>
      </c>
      <c r="AG902" s="1">
        <v>0.03102905135248091</v>
      </c>
      <c r="AH902" s="1">
        <v>0.0390645207321012</v>
      </c>
      <c r="AI902" s="1">
        <v>0.01703979923680432</v>
      </c>
      <c r="AJ902" s="1">
        <v>0.01809496648382747</v>
      </c>
      <c r="AK902" s="1">
        <v>0.03181791412443835</v>
      </c>
      <c r="AL902" s="1">
        <v>0.001818560281643844</v>
      </c>
      <c r="AM902" s="1">
        <v>0.01905151141270811</v>
      </c>
      <c r="AN902" s="1">
        <v>-0.03202155123727191</v>
      </c>
      <c r="AO902" s="1">
        <v>0.0130868240116111</v>
      </c>
      <c r="AP902" s="1">
        <v>0.00776362308456835</v>
      </c>
      <c r="AQ902" s="1">
        <v>0.03632880361437629</v>
      </c>
      <c r="AR902" s="1">
        <v>0.01285352509090854</v>
      </c>
      <c r="AS902" s="1">
        <v>0.02763774781919115</v>
      </c>
      <c r="AT902" s="1">
        <v>0.02350118110020638</v>
      </c>
      <c r="AU902" s="1">
        <v>0.002221018672018849</v>
      </c>
      <c r="AV902" s="1">
        <v>0.03457794027397698</v>
      </c>
      <c r="AW902" s="1">
        <v>0.04170550256563166</v>
      </c>
      <c r="AX902" s="1">
        <v>0.02375809344524948</v>
      </c>
      <c r="AY902" s="1">
        <v>0.04239391265675585</v>
      </c>
      <c r="AZ902" s="1">
        <v>0.03013177878425055</v>
      </c>
      <c r="BA902" s="1">
        <v>0.006778072569957772</v>
      </c>
      <c r="BB902" s="1">
        <v>0.05910489610535907</v>
      </c>
      <c r="BC902" s="1">
        <v>0.01650009935403585</v>
      </c>
      <c r="BD902" s="1">
        <v>0.01135484785113672</v>
      </c>
      <c r="BE902" s="1">
        <v>0.04198223443203308</v>
      </c>
      <c r="BF902" s="1">
        <v>0.02310228944096804</v>
      </c>
      <c r="BG902" s="1">
        <v>0.01781974788942908</v>
      </c>
    </row>
    <row r="903" spans="1:59">
      <c r="A903" s="11">
        <v>44671</v>
      </c>
      <c r="B903" s="1">
        <v>0.0221702592899411</v>
      </c>
      <c r="C903" s="1">
        <v>0.01725468097750471</v>
      </c>
      <c r="D903" s="1">
        <v>0.0149569902542861</v>
      </c>
      <c r="E903" s="1">
        <v>-0.0300217028056069</v>
      </c>
      <c r="F903" s="1">
        <v>-0.02604104491907511</v>
      </c>
      <c r="G903" s="1">
        <v>0.007761376694748856</v>
      </c>
      <c r="H903" s="1">
        <v>-0.007906460604875321</v>
      </c>
      <c r="I903" s="1">
        <v>-0.04374327634107622</v>
      </c>
      <c r="J903" s="1">
        <v>0.02843965450562358</v>
      </c>
      <c r="K903" s="1">
        <v>0.01314363932919393</v>
      </c>
      <c r="L903" s="1">
        <v>-0.01349005613042642</v>
      </c>
      <c r="M903" s="1">
        <v>0.0155307785994323</v>
      </c>
      <c r="N903" s="1">
        <v>0.005481623525577239</v>
      </c>
      <c r="O903" s="1">
        <v>0.002944115050844687</v>
      </c>
      <c r="P903" s="1">
        <v>-0.03051801262765019</v>
      </c>
      <c r="Q903" s="1">
        <v>0.001297037085623121</v>
      </c>
      <c r="R903" s="1">
        <v>0.02017240128144349</v>
      </c>
      <c r="S903" s="1">
        <v>-0.01553077055845675</v>
      </c>
      <c r="T903" s="1">
        <v>0.01608036140553937</v>
      </c>
      <c r="U903" s="1">
        <v>-0.01750930506588366</v>
      </c>
      <c r="V903" s="1">
        <v>0.01307422972256433</v>
      </c>
      <c r="W903" s="1">
        <v>0.006484832793390849</v>
      </c>
      <c r="X903" s="1">
        <v>-0.002044632901944454</v>
      </c>
      <c r="Y903" s="1">
        <v>0.01930283198733918</v>
      </c>
      <c r="Z903" s="1">
        <v>0.01713364688308316</v>
      </c>
      <c r="AA903" s="1">
        <v>0.003508207514081318</v>
      </c>
      <c r="AB903" s="1">
        <v>0.01284256627075764</v>
      </c>
      <c r="AC903" s="1">
        <v>-0.0131115540222525</v>
      </c>
      <c r="AD903" s="1">
        <v>-0.0475955359840976</v>
      </c>
      <c r="AE903" s="1">
        <v>0.004592622780262845</v>
      </c>
      <c r="AF903" s="1">
        <v>0.008351902587122373</v>
      </c>
      <c r="AG903" s="1">
        <v>-0.07772306649211735</v>
      </c>
      <c r="AH903" s="1">
        <v>-0.0009893570393534334</v>
      </c>
      <c r="AI903" s="1">
        <v>0.003715410122210994</v>
      </c>
      <c r="AJ903" s="1">
        <v>0.08824975108438404</v>
      </c>
      <c r="AK903" s="1">
        <v>-0.3511660252264417</v>
      </c>
      <c r="AL903" s="1">
        <v>-0.04997325239766259</v>
      </c>
      <c r="AM903" s="1">
        <v>-0.03225507317202703</v>
      </c>
      <c r="AN903" s="1">
        <v>-0.008569200498508733</v>
      </c>
      <c r="AO903" s="1">
        <v>0.008930034810134213</v>
      </c>
      <c r="AP903" s="1">
        <v>0.01373306345501946</v>
      </c>
      <c r="AQ903" s="1">
        <v>0.01337636539302323</v>
      </c>
      <c r="AR903" s="1">
        <v>0.003172457985432198</v>
      </c>
      <c r="AS903" s="1">
        <v>0.002198887942494787</v>
      </c>
      <c r="AT903" s="1">
        <v>0.02081013815663302</v>
      </c>
      <c r="AU903" s="1">
        <v>0.01468146784502911</v>
      </c>
      <c r="AV903" s="1">
        <v>-0.001569095792238628</v>
      </c>
      <c r="AW903" s="1">
        <v>-0.01185215809065898</v>
      </c>
      <c r="AX903" s="1">
        <v>-0.04955503671370076</v>
      </c>
      <c r="AY903" s="1">
        <v>-0.0107654548576076</v>
      </c>
      <c r="AZ903" s="1">
        <v>0.007026658729450741</v>
      </c>
      <c r="BA903" s="1">
        <v>0.01545461422658256</v>
      </c>
      <c r="BB903" s="1">
        <v>-0.03056306587262148</v>
      </c>
      <c r="BC903" s="1">
        <v>-0.001508741036041705</v>
      </c>
      <c r="BD903" s="1">
        <v>0.01255950057421251</v>
      </c>
      <c r="BE903" s="1">
        <v>-0.02432385336429188</v>
      </c>
      <c r="BF903" s="1">
        <v>0</v>
      </c>
      <c r="BG903" s="1">
        <v>-0.02506014073652596</v>
      </c>
    </row>
    <row r="904" spans="1:59">
      <c r="A904" s="11">
        <v>44672</v>
      </c>
      <c r="B904" s="1">
        <v>0.005952457186481075</v>
      </c>
      <c r="C904" s="1">
        <v>-0.01681184283491177</v>
      </c>
      <c r="D904" s="1">
        <v>-0.01897671035667481</v>
      </c>
      <c r="E904" s="1">
        <v>-0.04435224758384237</v>
      </c>
      <c r="F904" s="1">
        <v>-0.03702642767393682</v>
      </c>
      <c r="G904" s="1">
        <v>-0.000540425124766819</v>
      </c>
      <c r="H904" s="1">
        <v>-0.006930006515191822</v>
      </c>
      <c r="I904" s="1">
        <v>-0.03825081823354393</v>
      </c>
      <c r="J904" s="1">
        <v>0</v>
      </c>
      <c r="K904" s="1">
        <v>-0.01181486379625629</v>
      </c>
      <c r="L904" s="1">
        <v>-0.03125628823052151</v>
      </c>
      <c r="M904" s="1">
        <v>-0.01953503180310578</v>
      </c>
      <c r="N904" s="1">
        <v>0.002435847227661547</v>
      </c>
      <c r="O904" s="1">
        <v>-0.01810177863661988</v>
      </c>
      <c r="P904" s="1">
        <v>-0.04831629435297491</v>
      </c>
      <c r="Q904" s="1">
        <v>-0.02516647592477661</v>
      </c>
      <c r="R904" s="1">
        <v>0.01432080650961209</v>
      </c>
      <c r="S904" s="1">
        <v>-0.001356307754725505</v>
      </c>
      <c r="T904" s="1">
        <v>-0.05672673917182824</v>
      </c>
      <c r="U904" s="1">
        <v>-0.02579426718179134</v>
      </c>
      <c r="V904" s="1">
        <v>-0.01264379997447884</v>
      </c>
      <c r="W904" s="1">
        <v>-0.005369138563785514</v>
      </c>
      <c r="X904" s="1">
        <v>-0.02533066985705534</v>
      </c>
      <c r="Y904" s="1">
        <v>-0.02026569131297884</v>
      </c>
      <c r="Z904" s="1">
        <v>-0.005197437774849156</v>
      </c>
      <c r="AA904" s="1">
        <v>-0.007751935239417307</v>
      </c>
      <c r="AB904" s="1">
        <v>-0.01736806079503861</v>
      </c>
      <c r="AC904" s="1">
        <v>-0.03157278739180114</v>
      </c>
      <c r="AD904" s="1">
        <v>-0.0211468449028398</v>
      </c>
      <c r="AE904" s="1">
        <v>-0.02602333055874773</v>
      </c>
      <c r="AF904" s="1">
        <v>-0.01187181404105231</v>
      </c>
      <c r="AG904" s="1">
        <v>-0.0616205516293642</v>
      </c>
      <c r="AH904" s="1">
        <v>-0.02624402262359193</v>
      </c>
      <c r="AI904" s="1">
        <v>-0.01938123298679473</v>
      </c>
      <c r="AJ904" s="1">
        <v>0.008166117355010494</v>
      </c>
      <c r="AK904" s="1">
        <v>-0.03523586867093176</v>
      </c>
      <c r="AL904" s="1">
        <v>-0.03675401164949121</v>
      </c>
      <c r="AM904" s="1">
        <v>-0.06046921142976724</v>
      </c>
      <c r="AN904" s="1">
        <v>-0.01286421192569154</v>
      </c>
      <c r="AO904" s="1">
        <v>-0.01146739617048598</v>
      </c>
      <c r="AP904" s="1">
        <v>-0.00991244509459499</v>
      </c>
      <c r="AQ904" s="1">
        <v>-0.01957205639733905</v>
      </c>
      <c r="AR904" s="1">
        <v>-0.04743827683172508</v>
      </c>
      <c r="AS904" s="1">
        <v>-0.03729953242333872</v>
      </c>
      <c r="AT904" s="1">
        <v>-0.004986228094768341</v>
      </c>
      <c r="AU904" s="1">
        <v>-0.01911009575205436</v>
      </c>
      <c r="AV904" s="1">
        <v>-0.03221749493397064</v>
      </c>
      <c r="AW904" s="1">
        <v>-0.02663874269953237</v>
      </c>
      <c r="AX904" s="1">
        <v>0.03231684066245499</v>
      </c>
      <c r="AY904" s="1">
        <v>-0.01027811770762077</v>
      </c>
      <c r="AZ904" s="1">
        <v>-0.02306553872318273</v>
      </c>
      <c r="BA904" s="1">
        <v>-0.01569565062778555</v>
      </c>
      <c r="BB904" s="1">
        <v>-0.03722111357643598</v>
      </c>
      <c r="BC904" s="1">
        <v>0.003438872100660628</v>
      </c>
      <c r="BD904" s="1">
        <v>0.001503407743489227</v>
      </c>
      <c r="BE904" s="1">
        <v>-0.01729450517354214</v>
      </c>
      <c r="BF904" s="1">
        <v>0</v>
      </c>
      <c r="BG904" s="1">
        <v>0.02711272657426145</v>
      </c>
    </row>
    <row r="905" spans="1:59">
      <c r="A905" s="11">
        <v>44673</v>
      </c>
      <c r="B905" s="1">
        <v>-0.03023429849468828</v>
      </c>
      <c r="C905" s="1">
        <v>-0.03251911196537471</v>
      </c>
      <c r="D905" s="1">
        <v>-0.06419622732381858</v>
      </c>
      <c r="E905" s="1">
        <v>-0.01903170966625201</v>
      </c>
      <c r="F905" s="1">
        <v>-0.02660893756970439</v>
      </c>
      <c r="G905" s="1">
        <v>-0.006218715657999363</v>
      </c>
      <c r="H905" s="1">
        <v>-0.01116544020462606</v>
      </c>
      <c r="I905" s="1">
        <v>0.00581462975254543</v>
      </c>
      <c r="J905" s="1">
        <v>-0.01382667723476494</v>
      </c>
      <c r="K905" s="1">
        <v>-0.01008066183568734</v>
      </c>
      <c r="L905" s="1">
        <v>0</v>
      </c>
      <c r="M905" s="1">
        <v>-0.03386617011724968</v>
      </c>
      <c r="N905" s="1">
        <v>-0.03772256541509611</v>
      </c>
      <c r="O905" s="1">
        <v>-0.04201962249642377</v>
      </c>
      <c r="P905" s="1">
        <v>0.008076946551983211</v>
      </c>
      <c r="Q905" s="1">
        <v>0</v>
      </c>
      <c r="R905" s="1">
        <v>-0.01169657219882503</v>
      </c>
      <c r="S905" s="1">
        <v>-0.01735552304954324</v>
      </c>
      <c r="T905" s="1">
        <v>-0.05282321562622383</v>
      </c>
      <c r="U905" s="1">
        <v>-0.04260931735398954</v>
      </c>
      <c r="V905" s="1">
        <v>-0.02411031127126162</v>
      </c>
      <c r="W905" s="1">
        <v>-0.01511465625189623</v>
      </c>
      <c r="X905" s="1">
        <v>0</v>
      </c>
      <c r="Y905" s="1">
        <v>0</v>
      </c>
      <c r="Z905" s="1">
        <v>-0.006609692812525436</v>
      </c>
      <c r="AA905" s="1">
        <v>-0.02872237423399804</v>
      </c>
      <c r="AB905" s="1">
        <v>0</v>
      </c>
      <c r="AC905" s="1">
        <v>0.01421935639283678</v>
      </c>
      <c r="AD905" s="1">
        <v>-0.03602384715146623</v>
      </c>
      <c r="AE905" s="1">
        <v>-0.04657710244974755</v>
      </c>
      <c r="AF905" s="1">
        <v>-0.02822023181321132</v>
      </c>
      <c r="AG905" s="1">
        <v>-0.0210560246697945</v>
      </c>
      <c r="AH905" s="1">
        <v>-0.03788472893129857</v>
      </c>
      <c r="AI905" s="1">
        <v>-0.02414425116729468</v>
      </c>
      <c r="AJ905" s="1">
        <v>-0.03020587016518328</v>
      </c>
      <c r="AK905" s="1">
        <v>-0.01237282069992962</v>
      </c>
      <c r="AL905" s="1">
        <v>0.001867077798614725</v>
      </c>
      <c r="AM905" s="1">
        <v>-0.03309723382552177</v>
      </c>
      <c r="AN905" s="1">
        <v>-0.01995518695013931</v>
      </c>
      <c r="AO905" s="1">
        <v>-0.02438340917653548</v>
      </c>
      <c r="AP905" s="1">
        <v>-0.03362255364631994</v>
      </c>
      <c r="AQ905" s="1">
        <v>-0.007892322389640882</v>
      </c>
      <c r="AR905" s="1">
        <v>0</v>
      </c>
      <c r="AS905" s="1">
        <v>-0.003155689623794533</v>
      </c>
      <c r="AT905" s="1">
        <v>0</v>
      </c>
      <c r="AU905" s="1">
        <v>-0.01558586107033078</v>
      </c>
      <c r="AV905" s="1">
        <v>-0.01623903816605121</v>
      </c>
      <c r="AW905" s="1">
        <v>-0.03818606287734505</v>
      </c>
      <c r="AX905" s="1">
        <v>-0.003697576672395231</v>
      </c>
      <c r="AY905" s="1">
        <v>-0.05497865156167803</v>
      </c>
      <c r="AZ905" s="1">
        <v>-0.03540322988267863</v>
      </c>
      <c r="BA905" s="1">
        <v>-0.03070101325279684</v>
      </c>
      <c r="BB905" s="1">
        <v>-0.01080758443386876</v>
      </c>
      <c r="BC905" s="1">
        <v>-0.004517527127272269</v>
      </c>
      <c r="BD905" s="1">
        <v>-0.01882773997561094</v>
      </c>
      <c r="BE905" s="1">
        <v>-0.03626650750522031</v>
      </c>
      <c r="BF905" s="1">
        <v>0</v>
      </c>
      <c r="BG905" s="1">
        <v>-0.003771051146382987</v>
      </c>
    </row>
    <row r="906" spans="1:59">
      <c r="A906" s="11">
        <v>44675</v>
      </c>
      <c r="B906" s="1">
        <v>0</v>
      </c>
      <c r="C906" s="1">
        <v>0</v>
      </c>
      <c r="D906" s="1">
        <v>0</v>
      </c>
      <c r="E906" s="1">
        <v>0</v>
      </c>
      <c r="F906" s="1">
        <v>0</v>
      </c>
      <c r="G906" s="1">
        <v>0</v>
      </c>
      <c r="H906" s="1">
        <v>0</v>
      </c>
      <c r="I906" s="1">
        <v>0</v>
      </c>
      <c r="J906" s="1">
        <v>0</v>
      </c>
      <c r="K906" s="1">
        <v>0</v>
      </c>
      <c r="L906" s="1">
        <v>-0.0138055849863653</v>
      </c>
      <c r="M906" s="1">
        <v>0</v>
      </c>
      <c r="N906" s="1">
        <v>0</v>
      </c>
      <c r="O906" s="1">
        <v>0</v>
      </c>
      <c r="P906" s="1">
        <v>0</v>
      </c>
      <c r="Q906" s="1">
        <v>-0.01117857993499372</v>
      </c>
      <c r="R906" s="1">
        <v>0</v>
      </c>
      <c r="S906" s="1">
        <v>0</v>
      </c>
      <c r="T906" s="1">
        <v>0</v>
      </c>
      <c r="U906" s="1">
        <v>0</v>
      </c>
      <c r="V906" s="1">
        <v>0</v>
      </c>
      <c r="W906" s="1">
        <v>0</v>
      </c>
      <c r="X906" s="1">
        <v>-0.04146751432671958</v>
      </c>
      <c r="Y906" s="1">
        <v>-0.01529290046350817</v>
      </c>
      <c r="Z906" s="1">
        <v>0</v>
      </c>
      <c r="AA906" s="1">
        <v>0</v>
      </c>
      <c r="AB906" s="1">
        <v>-0.01539801745704783</v>
      </c>
      <c r="AC906" s="1">
        <v>0</v>
      </c>
      <c r="AD906" s="1">
        <v>0</v>
      </c>
      <c r="AE906" s="1">
        <v>0</v>
      </c>
      <c r="AF906" s="1">
        <v>0</v>
      </c>
      <c r="AG906" s="1">
        <v>0</v>
      </c>
      <c r="AH906" s="1">
        <v>0</v>
      </c>
      <c r="AI906" s="1">
        <v>0</v>
      </c>
      <c r="AJ906" s="1">
        <v>0</v>
      </c>
      <c r="AK906" s="1">
        <v>0</v>
      </c>
      <c r="AL906" s="1">
        <v>0</v>
      </c>
      <c r="AM906" s="1">
        <v>0</v>
      </c>
      <c r="AN906" s="1">
        <v>0</v>
      </c>
      <c r="AO906" s="1">
        <v>0</v>
      </c>
      <c r="AP906" s="1">
        <v>0</v>
      </c>
      <c r="AQ906" s="1">
        <v>0</v>
      </c>
      <c r="AR906" s="1">
        <v>-0.01527219494850585</v>
      </c>
      <c r="AS906" s="1">
        <v>0</v>
      </c>
      <c r="AT906" s="1">
        <v>-0.01776105936200501</v>
      </c>
      <c r="AU906" s="1">
        <v>0</v>
      </c>
      <c r="AV906" s="1">
        <v>0</v>
      </c>
      <c r="AW906" s="1">
        <v>0</v>
      </c>
      <c r="AX906" s="1">
        <v>0</v>
      </c>
      <c r="AY906" s="1">
        <v>0</v>
      </c>
      <c r="AZ906" s="1">
        <v>0</v>
      </c>
      <c r="BA906" s="1">
        <v>0</v>
      </c>
      <c r="BB906" s="1">
        <v>0</v>
      </c>
      <c r="BC906" s="1">
        <v>0</v>
      </c>
      <c r="BD906" s="1">
        <v>0</v>
      </c>
      <c r="BE906" s="1">
        <v>0</v>
      </c>
      <c r="BF906" s="1">
        <v>0</v>
      </c>
      <c r="BG906" s="1">
        <v>0</v>
      </c>
    </row>
    <row r="907" spans="1:59">
      <c r="A907" s="11">
        <v>44676</v>
      </c>
      <c r="B907" s="1">
        <v>0.003092592496059643</v>
      </c>
      <c r="C907" s="1">
        <v>-0.01530687433546274</v>
      </c>
      <c r="D907" s="1">
        <v>-0.001892990092495661</v>
      </c>
      <c r="E907" s="1">
        <v>0.0289312805697306</v>
      </c>
      <c r="F907" s="1">
        <v>0.01194318635637037</v>
      </c>
      <c r="G907" s="1">
        <v>0.02421431676704566</v>
      </c>
      <c r="H907" s="1">
        <v>0.005116455007766918</v>
      </c>
      <c r="I907" s="1">
        <v>-0.00751533751801825</v>
      </c>
      <c r="J907" s="1">
        <v>-0.0007577676233174735</v>
      </c>
      <c r="K907" s="1">
        <v>0.003410324881720772</v>
      </c>
      <c r="L907" s="1">
        <v>0.02605777092977801</v>
      </c>
      <c r="M907" s="1">
        <v>-0.00610446888759808</v>
      </c>
      <c r="N907" s="1">
        <v>0.01563242330890313</v>
      </c>
      <c r="O907" s="1">
        <v>-0.006588085335908711</v>
      </c>
      <c r="P907" s="1">
        <v>-0.02060279958311662</v>
      </c>
      <c r="Q907" s="1">
        <v>0.01510169069311007</v>
      </c>
      <c r="R907" s="1">
        <v>-0.03610285974145067</v>
      </c>
      <c r="S907" s="1">
        <v>-0.009209218417868481</v>
      </c>
      <c r="T907" s="1">
        <v>0.06309764090272019</v>
      </c>
      <c r="U907" s="1">
        <v>0.03039779319438152</v>
      </c>
      <c r="V907" s="1">
        <v>0.02090498458046341</v>
      </c>
      <c r="W907" s="1">
        <v>-0.008769586645256622</v>
      </c>
      <c r="X907" s="1">
        <v>-0.05532300003210122</v>
      </c>
      <c r="Y907" s="1">
        <v>0.01171986566709293</v>
      </c>
      <c r="Z907" s="1">
        <v>-0.003548592263789563</v>
      </c>
      <c r="AA907" s="1">
        <v>-0.0003153819750321141</v>
      </c>
      <c r="AB907" s="1">
        <v>0.01068277577715659</v>
      </c>
      <c r="AC907" s="1">
        <v>-0.006505286605066996</v>
      </c>
      <c r="AD907" s="1">
        <v>0.01218168792600394</v>
      </c>
      <c r="AE907" s="1">
        <v>0.02060138791071209</v>
      </c>
      <c r="AF907" s="1">
        <v>-0.006900570027587483</v>
      </c>
      <c r="AG907" s="1">
        <v>0.01564284869515431</v>
      </c>
      <c r="AH907" s="1">
        <v>0.01559200663693838</v>
      </c>
      <c r="AI907" s="1">
        <v>0.02441327583419861</v>
      </c>
      <c r="AJ907" s="1">
        <v>0.009222284420634441</v>
      </c>
      <c r="AK907" s="1">
        <v>-0.0260300691311206</v>
      </c>
      <c r="AL907" s="1">
        <v>0.02923354831410641</v>
      </c>
      <c r="AM907" s="1">
        <v>0.01983093496272459</v>
      </c>
      <c r="AN907" s="1">
        <v>0.01703714249585331</v>
      </c>
      <c r="AO907" s="1">
        <v>-0.004328971290643802</v>
      </c>
      <c r="AP907" s="1">
        <v>-0.01588537082898411</v>
      </c>
      <c r="AQ907" s="1">
        <v>0.01076271124112349</v>
      </c>
      <c r="AR907" s="1">
        <v>-0.03304116817039038</v>
      </c>
      <c r="AS907" s="1">
        <v>0.0007035143691391799</v>
      </c>
      <c r="AT907" s="1">
        <v>-0.0008597414521712698</v>
      </c>
      <c r="AU907" s="1">
        <v>0.01583262618238801</v>
      </c>
      <c r="AV907" s="1">
        <v>0.01172002415009321</v>
      </c>
      <c r="AW907" s="1">
        <v>0.0218994378371975</v>
      </c>
      <c r="AX907" s="1">
        <v>-0.006994645387893739</v>
      </c>
      <c r="AY907" s="1">
        <v>0.01939238432815382</v>
      </c>
      <c r="AZ907" s="1">
        <v>0.02860939362727577</v>
      </c>
      <c r="BA907" s="1">
        <v>0.006392314361034046</v>
      </c>
      <c r="BB907" s="1">
        <v>0.0007066634883396983</v>
      </c>
      <c r="BC907" s="1">
        <v>0.003651322735980234</v>
      </c>
      <c r="BD907" s="1">
        <v>0.0005099855084103044</v>
      </c>
      <c r="BE907" s="1">
        <v>0.0380007726028011</v>
      </c>
      <c r="BF907" s="1">
        <v>0</v>
      </c>
      <c r="BG907" s="1">
        <v>-0.02752922453164819</v>
      </c>
    </row>
    <row r="908" spans="1:59">
      <c r="A908" s="11">
        <v>44677</v>
      </c>
      <c r="B908" s="1">
        <v>-0.02533124507034734</v>
      </c>
      <c r="C908" s="1">
        <v>-0.02612178743983029</v>
      </c>
      <c r="D908" s="1">
        <v>-0.02154453127102751</v>
      </c>
      <c r="E908" s="1">
        <v>-0.06097693935855542</v>
      </c>
      <c r="F908" s="1">
        <v>-0.0457507730510871</v>
      </c>
      <c r="G908" s="1">
        <v>-0.04582281385223663</v>
      </c>
      <c r="H908" s="1">
        <v>-0.01509562704368073</v>
      </c>
      <c r="I908" s="1">
        <v>-0.02155170728152145</v>
      </c>
      <c r="J908" s="1">
        <v>-0.01137663201810191</v>
      </c>
      <c r="K908" s="1">
        <v>-0.0273779029284994</v>
      </c>
      <c r="L908" s="1">
        <v>-0.00117529885472456</v>
      </c>
      <c r="M908" s="1">
        <v>-0.02543075794524929</v>
      </c>
      <c r="N908" s="1">
        <v>-0.02592941974796625</v>
      </c>
      <c r="O908" s="1">
        <v>-0.01169274297862344</v>
      </c>
      <c r="P908" s="1">
        <v>-0.04207252745214729</v>
      </c>
      <c r="Q908" s="1">
        <v>-0.005001037048293577</v>
      </c>
      <c r="R908" s="1">
        <v>-0.0150687880352014</v>
      </c>
      <c r="S908" s="1">
        <v>-0.01563834264577568</v>
      </c>
      <c r="T908" s="1">
        <v>-0.05252092664988695</v>
      </c>
      <c r="U908" s="1">
        <v>-0.03037730868883115</v>
      </c>
      <c r="V908" s="1">
        <v>-0.02490914707496594</v>
      </c>
      <c r="W908" s="1">
        <v>-0.01548238921692013</v>
      </c>
      <c r="X908" s="1">
        <v>0.02627410408011821</v>
      </c>
      <c r="Y908" s="1">
        <v>-0.01680653494930839</v>
      </c>
      <c r="Z908" s="1">
        <v>-0.04184417843884392</v>
      </c>
      <c r="AA908" s="1">
        <v>-0.02958119681418847</v>
      </c>
      <c r="AB908" s="1">
        <v>-0.002506238096003588</v>
      </c>
      <c r="AC908" s="1">
        <v>0.007225193907090421</v>
      </c>
      <c r="AD908" s="1">
        <v>-0.04227226415659047</v>
      </c>
      <c r="AE908" s="1">
        <v>-0.03896103896103897</v>
      </c>
      <c r="AF908" s="1">
        <v>-0.03416323068522253</v>
      </c>
      <c r="AG908" s="1">
        <v>-0.03230123732544987</v>
      </c>
      <c r="AH908" s="1">
        <v>-0.03747075472578076</v>
      </c>
      <c r="AI908" s="1">
        <v>-0.03740372953205429</v>
      </c>
      <c r="AJ908" s="1">
        <v>-0.02752867228842426</v>
      </c>
      <c r="AK908" s="1">
        <v>-0.0548330692431056</v>
      </c>
      <c r="AL908" s="1">
        <v>-0.0100712378543576</v>
      </c>
      <c r="AM908" s="1">
        <v>-0.05597425306970527</v>
      </c>
      <c r="AN908" s="1">
        <v>0.001634216835220359</v>
      </c>
      <c r="AO908" s="1">
        <v>-0.01762310622712604</v>
      </c>
      <c r="AP908" s="1">
        <v>-0.03158173422447097</v>
      </c>
      <c r="AQ908" s="1">
        <v>-0.02685181492073729</v>
      </c>
      <c r="AR908" s="1">
        <v>0</v>
      </c>
      <c r="AS908" s="1">
        <v>-0.0001758224663030994</v>
      </c>
      <c r="AT908" s="1">
        <v>0.004697272661308594</v>
      </c>
      <c r="AU908" s="1">
        <v>-0.03200665038871509</v>
      </c>
      <c r="AV908" s="1">
        <v>-0.06167405021259365</v>
      </c>
      <c r="AW908" s="1">
        <v>-0.04183981016154004</v>
      </c>
      <c r="AX908" s="1">
        <v>-0.1218412188194887</v>
      </c>
      <c r="AY908" s="1">
        <v>-0.06087507991633312</v>
      </c>
      <c r="AZ908" s="1">
        <v>-0.02585265149823246</v>
      </c>
      <c r="BA908" s="1">
        <v>-0.02000880180067732</v>
      </c>
      <c r="BB908" s="1">
        <v>-0.02107552826821124</v>
      </c>
      <c r="BC908" s="1">
        <v>-0.02712950977349349</v>
      </c>
      <c r="BD908" s="1">
        <v>-0.01044971691169627</v>
      </c>
      <c r="BE908" s="1">
        <v>-0.03582608749237415</v>
      </c>
      <c r="BF908" s="1">
        <v>0</v>
      </c>
      <c r="BG908" s="1">
        <v>-0.01910824532613953</v>
      </c>
    </row>
    <row r="909" spans="1:59">
      <c r="A909" s="11">
        <v>44678</v>
      </c>
      <c r="B909" s="1">
        <v>-0.002137248209826748</v>
      </c>
      <c r="C909" s="1">
        <v>0.0008227780815504016</v>
      </c>
      <c r="D909" s="1">
        <v>-0.00472942643699914</v>
      </c>
      <c r="E909" s="1">
        <v>-0.002935650413918856</v>
      </c>
      <c r="F909" s="1">
        <v>-0.008781047317448887</v>
      </c>
      <c r="G909" s="1">
        <v>-0.01294540604022232</v>
      </c>
      <c r="H909" s="1">
        <v>0.008910981521575101</v>
      </c>
      <c r="I909" s="1">
        <v>0.05155377951167339</v>
      </c>
      <c r="J909" s="1">
        <v>0.0003835723456990792</v>
      </c>
      <c r="K909" s="1">
        <v>0.01033730649094644</v>
      </c>
      <c r="L909" s="1">
        <v>0.005064733187666759</v>
      </c>
      <c r="M909" s="1">
        <v>0.0005777646899025601</v>
      </c>
      <c r="N909" s="1">
        <v>0.006928381964857122</v>
      </c>
      <c r="O909" s="1">
        <v>0.01041845998208935</v>
      </c>
      <c r="P909" s="1">
        <v>0.1052460574427956</v>
      </c>
      <c r="Q909" s="1">
        <v>0.03480314791619077</v>
      </c>
      <c r="R909" s="1">
        <v>-0.004784955600795948</v>
      </c>
      <c r="S909" s="1">
        <v>0.02170441382959765</v>
      </c>
      <c r="T909" s="1">
        <v>-0.02016313338366083</v>
      </c>
      <c r="U909" s="1">
        <v>-0.03753365224091842</v>
      </c>
      <c r="V909" s="1">
        <v>-0.004545385042880823</v>
      </c>
      <c r="W909" s="1">
        <v>-0.007862931575497889</v>
      </c>
      <c r="X909" s="1">
        <v>0.01593667305585389</v>
      </c>
      <c r="Y909" s="1">
        <v>0.01937952441156865</v>
      </c>
      <c r="Z909" s="1">
        <v>0.00637166620718288</v>
      </c>
      <c r="AA909" s="1">
        <v>-0.0130060138760778</v>
      </c>
      <c r="AB909" s="1">
        <v>0.01179814214909114</v>
      </c>
      <c r="AC909" s="1">
        <v>-0.002488228937422732</v>
      </c>
      <c r="AD909" s="1">
        <v>0.004226562957859947</v>
      </c>
      <c r="AE909" s="1">
        <v>0</v>
      </c>
      <c r="AF909" s="1">
        <v>0.002697891454674028</v>
      </c>
      <c r="AG909" s="1">
        <v>-0.03315833158989334</v>
      </c>
      <c r="AH909" s="1">
        <v>0.009191711469878516</v>
      </c>
      <c r="AI909" s="1">
        <v>0.04810881279925727</v>
      </c>
      <c r="AJ909" s="1">
        <v>0.01205594062462811</v>
      </c>
      <c r="AK909" s="1">
        <v>-0.04969758525041101</v>
      </c>
      <c r="AL909" s="1">
        <v>0.0180612377477023</v>
      </c>
      <c r="AM909" s="1">
        <v>-0.01985313606367356</v>
      </c>
      <c r="AN909" s="1">
        <v>0.01448097758776545</v>
      </c>
      <c r="AO909" s="1">
        <v>0.005723857539423394</v>
      </c>
      <c r="AP909" s="1">
        <v>0.003623590166862423</v>
      </c>
      <c r="AQ909" s="1">
        <v>0.01189337026764514</v>
      </c>
      <c r="AR909" s="1">
        <v>-0.009065532476923766</v>
      </c>
      <c r="AS909" s="1">
        <v>0.001054715119541916</v>
      </c>
      <c r="AT909" s="1">
        <v>0.006374075006037483</v>
      </c>
      <c r="AU909" s="1">
        <v>0.005750454620297552</v>
      </c>
      <c r="AV909" s="1">
        <v>-0.008346366827428731</v>
      </c>
      <c r="AW909" s="1">
        <v>-0.002966821252607499</v>
      </c>
      <c r="AX909" s="1">
        <v>0.005807678470473254</v>
      </c>
      <c r="AY909" s="1">
        <v>0.01553001591625081</v>
      </c>
      <c r="AZ909" s="1">
        <v>-0.01117027457579911</v>
      </c>
      <c r="BA909" s="1">
        <v>5.830207843615653E-05</v>
      </c>
      <c r="BB909" s="1">
        <v>-0.0006658257483893593</v>
      </c>
      <c r="BC909" s="1">
        <v>0.0002671122760837807</v>
      </c>
      <c r="BD909" s="1">
        <v>-0.006825556264463573</v>
      </c>
      <c r="BE909" s="1">
        <v>-0.005540438409658455</v>
      </c>
      <c r="BF909" s="1">
        <v>-0.008064466474656529</v>
      </c>
      <c r="BG909" s="1">
        <v>0.01659451752535634</v>
      </c>
    </row>
    <row r="910" spans="1:59">
      <c r="A910" s="11">
        <v>44679</v>
      </c>
      <c r="B910" s="1">
        <v>0.01105208247028799</v>
      </c>
      <c r="C910" s="1">
        <v>-0.02564950828663137</v>
      </c>
      <c r="D910" s="1">
        <v>0.01534621320527618</v>
      </c>
      <c r="E910" s="1">
        <v>0.055705988971118</v>
      </c>
      <c r="F910" s="1">
        <v>0.04653418536434306</v>
      </c>
      <c r="G910" s="1">
        <v>0.07784521028870683</v>
      </c>
      <c r="H910" s="1">
        <v>0.03144316474168751</v>
      </c>
      <c r="I910" s="1">
        <v>0.02932522618019151</v>
      </c>
      <c r="J910" s="1">
        <v>-0.007285307405515029</v>
      </c>
      <c r="K910" s="1">
        <v>-0.006965192310894541</v>
      </c>
      <c r="L910" s="1">
        <v>-0.000458098732295853</v>
      </c>
      <c r="M910" s="1">
        <v>0.0159440732264533</v>
      </c>
      <c r="N910" s="1">
        <v>0.01364076587675189</v>
      </c>
      <c r="O910" s="1">
        <v>0.01048585054234485</v>
      </c>
      <c r="P910" s="1">
        <v>-0.01611599419561904</v>
      </c>
      <c r="Q910" s="1">
        <v>-0.01800008037709022</v>
      </c>
      <c r="R910" s="1">
        <v>-0.01587910197585241</v>
      </c>
      <c r="S910" s="1">
        <v>0.01903877735774939</v>
      </c>
      <c r="T910" s="1">
        <v>0.02773708692503973</v>
      </c>
      <c r="U910" s="1">
        <v>0.03817579330068854</v>
      </c>
      <c r="V910" s="1">
        <v>0.01041094338954851</v>
      </c>
      <c r="W910" s="1">
        <v>0.005377798672465461</v>
      </c>
      <c r="X910" s="1">
        <v>0.01467464179428335</v>
      </c>
      <c r="Y910" s="1">
        <v>-0.009726568167500615</v>
      </c>
      <c r="Z910" s="1">
        <v>0.005012121164684968</v>
      </c>
      <c r="AA910" s="1">
        <v>0.01581284080266676</v>
      </c>
      <c r="AB910" s="1">
        <v>-0.009285229171719589</v>
      </c>
      <c r="AC910" s="1">
        <v>-0.007348676669900023</v>
      </c>
      <c r="AD910" s="1">
        <v>0.02375573109738904</v>
      </c>
      <c r="AE910" s="1">
        <v>0.02247107074987942</v>
      </c>
      <c r="AF910" s="1">
        <v>0.01300439301678469</v>
      </c>
      <c r="AG910" s="1">
        <v>0.1759359778005765</v>
      </c>
      <c r="AH910" s="1">
        <v>0.006429098150835921</v>
      </c>
      <c r="AI910" s="1">
        <v>0.02263266015159848</v>
      </c>
      <c r="AJ910" s="1">
        <v>0.0003502582381611496</v>
      </c>
      <c r="AK910" s="1">
        <v>0.05823703923477175</v>
      </c>
      <c r="AL910" s="1">
        <v>0.02503928554201451</v>
      </c>
      <c r="AM910" s="1">
        <v>0.07423299025460484</v>
      </c>
      <c r="AN910" s="1">
        <v>0.01548048781752853</v>
      </c>
      <c r="AO910" s="1">
        <v>0.003813993716087705</v>
      </c>
      <c r="AP910" s="1">
        <v>0.01200478119908577</v>
      </c>
      <c r="AQ910" s="1">
        <v>0.003291075543849331</v>
      </c>
      <c r="AR910" s="1">
        <v>-0.0007037775213689645</v>
      </c>
      <c r="AS910" s="1">
        <v>0.01492538018247891</v>
      </c>
      <c r="AT910" s="1">
        <v>-0.009458710183153918</v>
      </c>
      <c r="AU910" s="1">
        <v>0.01600914689341049</v>
      </c>
      <c r="AV910" s="1">
        <v>0.07259336276106221</v>
      </c>
      <c r="AW910" s="1">
        <v>-0.01297119307685934</v>
      </c>
      <c r="AX910" s="1">
        <v>-0.004537702888526063</v>
      </c>
      <c r="AY910" s="1">
        <v>0.03989364248614025</v>
      </c>
      <c r="AZ910" s="1">
        <v>0.03634742214808817</v>
      </c>
      <c r="BA910" s="1">
        <v>0.02064963145368615</v>
      </c>
      <c r="BB910" s="1">
        <v>0.02720707235105824</v>
      </c>
      <c r="BC910" s="1">
        <v>0.001068081542314081</v>
      </c>
      <c r="BD910" s="1">
        <v>0.01277235146548317</v>
      </c>
      <c r="BE910" s="1">
        <v>0.0270390526220714</v>
      </c>
      <c r="BF910" s="1">
        <v>-0.00813013095190418</v>
      </c>
      <c r="BG910" s="1">
        <v>0.01596871420390067</v>
      </c>
    </row>
    <row r="911" spans="1:59">
      <c r="A911" s="11">
        <v>44680</v>
      </c>
      <c r="B911" s="1">
        <v>-0.03821716391423258</v>
      </c>
      <c r="C911" s="1">
        <v>-0.03341210239623749</v>
      </c>
      <c r="D911" s="1">
        <v>-0.02915444289602553</v>
      </c>
      <c r="E911" s="1">
        <v>-0.04596165522796514</v>
      </c>
      <c r="F911" s="1">
        <v>-0.140494377749234</v>
      </c>
      <c r="G911" s="1">
        <v>-0.05586811654321822</v>
      </c>
      <c r="H911" s="1">
        <v>-0.02055146574433553</v>
      </c>
      <c r="I911" s="1">
        <v>0.06797923690280339</v>
      </c>
      <c r="J911" s="1">
        <v>-0.01776738211562467</v>
      </c>
      <c r="K911" s="1">
        <v>-0.02461475200870888</v>
      </c>
      <c r="L911" s="1">
        <v>0</v>
      </c>
      <c r="M911" s="1">
        <v>-0.05387897915486428</v>
      </c>
      <c r="N911" s="1">
        <v>-0.03656061373865849</v>
      </c>
      <c r="O911" s="1">
        <v>-0.002248356119298411</v>
      </c>
      <c r="P911" s="1">
        <v>-0.03833208763635187</v>
      </c>
      <c r="Q911" s="1">
        <v>0</v>
      </c>
      <c r="R911" s="1">
        <v>0.01382109275531196</v>
      </c>
      <c r="S911" s="1">
        <v>0.01133298884680412</v>
      </c>
      <c r="T911" s="1">
        <v>-0.06363196878239097</v>
      </c>
      <c r="U911" s="1">
        <v>-0.03722421819653876</v>
      </c>
      <c r="V911" s="1">
        <v>-0.008134533548619594</v>
      </c>
      <c r="W911" s="1">
        <v>-0.002252323278931212</v>
      </c>
      <c r="X911" s="1">
        <v>0</v>
      </c>
      <c r="Y911" s="1">
        <v>0</v>
      </c>
      <c r="Z911" s="1">
        <v>-0.01765206417803311</v>
      </c>
      <c r="AA911" s="1">
        <v>-0.03226845529407396</v>
      </c>
      <c r="AB911" s="1">
        <v>0</v>
      </c>
      <c r="AC911" s="1">
        <v>-0.02171109448596664</v>
      </c>
      <c r="AD911" s="1">
        <v>-0.02152136398917293</v>
      </c>
      <c r="AE911" s="1">
        <v>-0.01404728161701441</v>
      </c>
      <c r="AF911" s="1">
        <v>-0.03083952842491022</v>
      </c>
      <c r="AG911" s="1">
        <v>-0.02556746520231334</v>
      </c>
      <c r="AH911" s="1">
        <v>-0.04258717036641557</v>
      </c>
      <c r="AI911" s="1">
        <v>-0.04181200570795707</v>
      </c>
      <c r="AJ911" s="1">
        <v>-0.02726040162698529</v>
      </c>
      <c r="AK911" s="1">
        <v>-0.04591020181415317</v>
      </c>
      <c r="AL911" s="1">
        <v>0.0442545638765941</v>
      </c>
      <c r="AM911" s="1">
        <v>-0.06243054980355367</v>
      </c>
      <c r="AN911" s="1">
        <v>-0.02850925288908523</v>
      </c>
      <c r="AO911" s="1">
        <v>-0.02910915138444481</v>
      </c>
      <c r="AP911" s="1">
        <v>-0.03219769639884351</v>
      </c>
      <c r="AQ911" s="1">
        <v>-0.02905342702686586</v>
      </c>
      <c r="AR911" s="1">
        <v>0</v>
      </c>
      <c r="AS911" s="1">
        <v>-0.03598614072388373</v>
      </c>
      <c r="AT911" s="1">
        <v>0</v>
      </c>
      <c r="AU911" s="1">
        <v>-0.01435018319382797</v>
      </c>
      <c r="AV911" s="1">
        <v>-0.04871668516330296</v>
      </c>
      <c r="AW911" s="1">
        <v>-0.04885594390119685</v>
      </c>
      <c r="AX911" s="1">
        <v>-0.007692220213591394</v>
      </c>
      <c r="AY911" s="1">
        <v>-0.01790285680940218</v>
      </c>
      <c r="AZ911" s="1">
        <v>-0.04939874699691527</v>
      </c>
      <c r="BA911" s="1">
        <v>-0.03026198082318421</v>
      </c>
      <c r="BB911" s="1">
        <v>-0.01648650298247467</v>
      </c>
      <c r="BC911" s="1">
        <v>-0.01845923787958614</v>
      </c>
      <c r="BD911" s="1">
        <v>-0.02061328840781917</v>
      </c>
      <c r="BE911" s="1">
        <v>-0.05627076279704579</v>
      </c>
      <c r="BF911" s="1">
        <v>0</v>
      </c>
      <c r="BG911" s="1">
        <v>0.008382874100663074</v>
      </c>
    </row>
    <row r="912" spans="1:59">
      <c r="A912" s="11">
        <v>44682</v>
      </c>
      <c r="B912" s="1">
        <v>0</v>
      </c>
      <c r="C912" s="1">
        <v>0</v>
      </c>
      <c r="D912" s="1">
        <v>0</v>
      </c>
      <c r="E912" s="1">
        <v>0</v>
      </c>
      <c r="F912" s="1">
        <v>0</v>
      </c>
      <c r="G912" s="1">
        <v>0</v>
      </c>
      <c r="H912" s="1">
        <v>0</v>
      </c>
      <c r="I912" s="1">
        <v>0</v>
      </c>
      <c r="J912" s="1">
        <v>0</v>
      </c>
      <c r="K912" s="1">
        <v>0</v>
      </c>
      <c r="L912" s="1">
        <v>-0.005143339054539897</v>
      </c>
      <c r="M912" s="1">
        <v>0</v>
      </c>
      <c r="N912" s="1">
        <v>0</v>
      </c>
      <c r="O912" s="1">
        <v>0</v>
      </c>
      <c r="P912" s="1">
        <v>0</v>
      </c>
      <c r="Q912" s="1">
        <v>-0.01936889276408915</v>
      </c>
      <c r="R912" s="1">
        <v>0</v>
      </c>
      <c r="S912" s="1">
        <v>0</v>
      </c>
      <c r="T912" s="1">
        <v>0</v>
      </c>
      <c r="U912" s="1">
        <v>0</v>
      </c>
      <c r="V912" s="1">
        <v>0</v>
      </c>
      <c r="W912" s="1">
        <v>0</v>
      </c>
      <c r="X912" s="1">
        <v>0</v>
      </c>
      <c r="Y912" s="1">
        <v>-0.01699726763438481</v>
      </c>
      <c r="Z912" s="1">
        <v>0</v>
      </c>
      <c r="AA912" s="1">
        <v>0</v>
      </c>
      <c r="AB912" s="1">
        <v>0</v>
      </c>
      <c r="AC912" s="1">
        <v>0</v>
      </c>
      <c r="AD912" s="1">
        <v>0</v>
      </c>
      <c r="AE912" s="1">
        <v>0</v>
      </c>
      <c r="AF912" s="1">
        <v>0</v>
      </c>
      <c r="AG912" s="1">
        <v>0</v>
      </c>
      <c r="AH912" s="1">
        <v>0</v>
      </c>
      <c r="AI912" s="1">
        <v>0</v>
      </c>
      <c r="AJ912" s="1">
        <v>0</v>
      </c>
      <c r="AK912" s="1">
        <v>0</v>
      </c>
      <c r="AL912" s="1">
        <v>0</v>
      </c>
      <c r="AM912" s="1">
        <v>0</v>
      </c>
      <c r="AN912" s="1">
        <v>0</v>
      </c>
      <c r="AO912" s="1">
        <v>0</v>
      </c>
      <c r="AP912" s="1">
        <v>0</v>
      </c>
      <c r="AQ912" s="1">
        <v>0</v>
      </c>
      <c r="AR912" s="1">
        <v>0</v>
      </c>
      <c r="AS912" s="1">
        <v>0</v>
      </c>
      <c r="AT912" s="1">
        <v>-0.002267500944067136</v>
      </c>
      <c r="AU912" s="1">
        <v>0</v>
      </c>
      <c r="AV912" s="1">
        <v>0</v>
      </c>
      <c r="AW912" s="1">
        <v>0</v>
      </c>
      <c r="AX912" s="1">
        <v>0</v>
      </c>
      <c r="AY912" s="1">
        <v>0</v>
      </c>
      <c r="AZ912" s="1">
        <v>0</v>
      </c>
      <c r="BA912" s="1">
        <v>0</v>
      </c>
      <c r="BB912" s="1">
        <v>0</v>
      </c>
      <c r="BC912" s="1">
        <v>0</v>
      </c>
      <c r="BD912" s="1">
        <v>0</v>
      </c>
      <c r="BE912" s="1">
        <v>0</v>
      </c>
      <c r="BF912" s="1">
        <v>0</v>
      </c>
      <c r="BG912" s="1">
        <v>0</v>
      </c>
    </row>
    <row r="913" spans="1:59">
      <c r="A913" s="11">
        <v>44683</v>
      </c>
      <c r="B913" s="1">
        <v>-0.005903013604513729</v>
      </c>
      <c r="C913" s="1">
        <v>0.0003491635997150411</v>
      </c>
      <c r="D913" s="1">
        <v>0.009404208107202772</v>
      </c>
      <c r="E913" s="1">
        <v>0.05051449794665608</v>
      </c>
      <c r="F913" s="1">
        <v>0.001758091323878608</v>
      </c>
      <c r="G913" s="1">
        <v>0.0475331131718284</v>
      </c>
      <c r="H913" s="1">
        <v>0.01608679002239621</v>
      </c>
      <c r="I913" s="1">
        <v>0.04243488414855512</v>
      </c>
      <c r="J913" s="1">
        <v>-0.01887537905159198</v>
      </c>
      <c r="K913" s="1">
        <v>0.002483862273857218</v>
      </c>
      <c r="L913" s="1">
        <v>0</v>
      </c>
      <c r="M913" s="1">
        <v>-0.005209527269728009</v>
      </c>
      <c r="N913" s="1">
        <v>-0.002843108040874398</v>
      </c>
      <c r="O913" s="1">
        <v>-0.006066901918596601</v>
      </c>
      <c r="P913" s="1">
        <v>0.03426015075909428</v>
      </c>
      <c r="Q913" s="1">
        <v>0</v>
      </c>
      <c r="R913" s="1">
        <v>-0.0123010738622692</v>
      </c>
      <c r="S913" s="1">
        <v>-0.06342530471750307</v>
      </c>
      <c r="T913" s="1">
        <v>0.01041488546371427</v>
      </c>
      <c r="U913" s="1">
        <v>0.01905336219544784</v>
      </c>
      <c r="V913" s="1">
        <v>0.0188627618471342</v>
      </c>
      <c r="W913" s="1">
        <v>-0.01918735541167882</v>
      </c>
      <c r="X913" s="1">
        <v>0.0229403527849128</v>
      </c>
      <c r="Y913" s="1">
        <v>0</v>
      </c>
      <c r="Z913" s="1">
        <v>-0.01903808399292795</v>
      </c>
      <c r="AA913" s="1">
        <v>0.009131972384760489</v>
      </c>
      <c r="AB913" s="1">
        <v>0.006538761263962023</v>
      </c>
      <c r="AC913" s="1">
        <v>-0.003031513851567302</v>
      </c>
      <c r="AD913" s="1">
        <v>0.01751118452915512</v>
      </c>
      <c r="AE913" s="1">
        <v>0.006127943569948835</v>
      </c>
      <c r="AF913" s="1">
        <v>0.007003479412938995</v>
      </c>
      <c r="AG913" s="1">
        <v>0.05317505660297517</v>
      </c>
      <c r="AH913" s="1">
        <v>0.03919931696723755</v>
      </c>
      <c r="AI913" s="1">
        <v>0.02504335131261293</v>
      </c>
      <c r="AJ913" s="1">
        <v>0.009541329908532958</v>
      </c>
      <c r="AK913" s="1">
        <v>0.04780419244766887</v>
      </c>
      <c r="AL913" s="1">
        <v>-0.0109094517679843</v>
      </c>
      <c r="AM913" s="1">
        <v>0.05316229851366838</v>
      </c>
      <c r="AN913" s="1">
        <v>-0.0148766289858554</v>
      </c>
      <c r="AO913" s="1">
        <v>0.008669420772445813</v>
      </c>
      <c r="AP913" s="1">
        <v>-0.0009216108607197349</v>
      </c>
      <c r="AQ913" s="1">
        <v>0.0164092337771955</v>
      </c>
      <c r="AR913" s="1">
        <v>0.007746556892043177</v>
      </c>
      <c r="AS913" s="1">
        <v>0.009870750384706861</v>
      </c>
      <c r="AT913" s="1">
        <v>0</v>
      </c>
      <c r="AU913" s="1">
        <v>-0.03596903543589236</v>
      </c>
      <c r="AV913" s="1">
        <v>0.01941916299679325</v>
      </c>
      <c r="AW913" s="1">
        <v>0.01820551338048659</v>
      </c>
      <c r="AX913" s="1">
        <v>0.03695628471433299</v>
      </c>
      <c r="AY913" s="1">
        <v>0.01367187778911716</v>
      </c>
      <c r="AZ913" s="1">
        <v>0.02205141196870541</v>
      </c>
      <c r="BA913" s="1">
        <v>-0.01455118950866396</v>
      </c>
      <c r="BB913" s="1">
        <v>0.03099752395847966</v>
      </c>
      <c r="BC913" s="1">
        <v>-0.003532962008229057</v>
      </c>
      <c r="BD913" s="1">
        <v>-0.006601774253221171</v>
      </c>
      <c r="BE913" s="1">
        <v>0.0559472860594934</v>
      </c>
      <c r="BF913" s="1">
        <v>-0.006557356861827568</v>
      </c>
      <c r="BG913" s="1">
        <v>0.03775544316124368</v>
      </c>
    </row>
    <row r="914" spans="1:59">
      <c r="A914" s="11">
        <v>44684</v>
      </c>
      <c r="B914" s="1">
        <v>-0.003545179267252285</v>
      </c>
      <c r="C914" s="1">
        <v>0.01082022565798813</v>
      </c>
      <c r="D914" s="1">
        <v>0.01604936865303497</v>
      </c>
      <c r="E914" s="1">
        <v>0.01435887097185096</v>
      </c>
      <c r="F914" s="1">
        <v>-0.001979904481206107</v>
      </c>
      <c r="G914" s="1">
        <v>0.01217098239568637</v>
      </c>
      <c r="H914" s="1">
        <v>-0.002753411970851438</v>
      </c>
      <c r="I914" s="1">
        <v>-0.008200788840655449</v>
      </c>
      <c r="J914" s="1">
        <v>0.006813681350323897</v>
      </c>
      <c r="K914" s="1">
        <v>0.008572840805687321</v>
      </c>
      <c r="L914" s="1">
        <v>-0.01991200589808617</v>
      </c>
      <c r="M914" s="1">
        <v>-0.001644666373468384</v>
      </c>
      <c r="N914" s="1">
        <v>0.01090868597777606</v>
      </c>
      <c r="O914" s="1">
        <v>-0.001395263396093527</v>
      </c>
      <c r="P914" s="1">
        <v>-0.02556770947301412</v>
      </c>
      <c r="Q914" s="1">
        <v>-0.02922486535757307</v>
      </c>
      <c r="R914" s="1">
        <v>-0.004365461359177258</v>
      </c>
      <c r="S914" s="1">
        <v>0.03382248859849213</v>
      </c>
      <c r="T914" s="1">
        <v>-0.01880007508691228</v>
      </c>
      <c r="U914" s="1">
        <v>0.008300858517731324</v>
      </c>
      <c r="V914" s="1">
        <v>-0.0001788527304433796</v>
      </c>
      <c r="W914" s="1">
        <v>0.0005754204447596667</v>
      </c>
      <c r="X914" s="1">
        <v>0.00507027162419571</v>
      </c>
      <c r="Y914" s="1">
        <v>-0.003438830504714052</v>
      </c>
      <c r="Z914" s="1">
        <v>-0.09703772944860123</v>
      </c>
      <c r="AA914" s="1">
        <v>0.02141978977620407</v>
      </c>
      <c r="AB914" s="1">
        <v>-0.01147682377046255</v>
      </c>
      <c r="AC914" s="1">
        <v>0.009191869278637244</v>
      </c>
      <c r="AD914" s="1">
        <v>-0.01424449668280758</v>
      </c>
      <c r="AE914" s="1">
        <v>-0.0218500970126696</v>
      </c>
      <c r="AF914" s="1">
        <v>0.007559770444885094</v>
      </c>
      <c r="AG914" s="1">
        <v>0.004262747481031504</v>
      </c>
      <c r="AH914" s="1">
        <v>-0.01444622675818696</v>
      </c>
      <c r="AI914" s="1">
        <v>-0.009456265541800124</v>
      </c>
      <c r="AJ914" s="1">
        <v>0.01188856919255565</v>
      </c>
      <c r="AK914" s="1">
        <v>0.002055491775393659</v>
      </c>
      <c r="AL914" s="1">
        <v>0.01760523460809349</v>
      </c>
      <c r="AM914" s="1">
        <v>0.003532460604093401</v>
      </c>
      <c r="AN914" s="1">
        <v>0.0196524361025141</v>
      </c>
      <c r="AO914" s="1">
        <v>0.01265369951683537</v>
      </c>
      <c r="AP914" s="1">
        <v>0.01217597509158463</v>
      </c>
      <c r="AQ914" s="1">
        <v>0.02326678668895132</v>
      </c>
      <c r="AR914" s="1">
        <v>-0.0006987959091701024</v>
      </c>
      <c r="AS914" s="1">
        <v>0.009063448440478128</v>
      </c>
      <c r="AT914" s="1">
        <v>-0.01682647185591113</v>
      </c>
      <c r="AU914" s="1">
        <v>-0.001480553298726095</v>
      </c>
      <c r="AV914" s="1">
        <v>-0.01146325537211879</v>
      </c>
      <c r="AW914" s="1">
        <v>0.02658048896107434</v>
      </c>
      <c r="AX914" s="1">
        <v>0.006988279761963367</v>
      </c>
      <c r="AY914" s="1">
        <v>-0.01541424379076539</v>
      </c>
      <c r="AZ914" s="1">
        <v>-0.01065214384581847</v>
      </c>
      <c r="BA914" s="1">
        <v>-0.003052940002678972</v>
      </c>
      <c r="BB914" s="1">
        <v>-0.02073671019557832</v>
      </c>
      <c r="BC914" s="1">
        <v>-0.02160043046475546</v>
      </c>
      <c r="BD914" s="1">
        <v>0.003487279798288778</v>
      </c>
      <c r="BE914" s="1">
        <v>0.01248372520487084</v>
      </c>
      <c r="BF914" s="1">
        <v>-0.02145215493890207</v>
      </c>
      <c r="BG914" s="1">
        <v>-0.01201602561169368</v>
      </c>
    </row>
    <row r="915" spans="1:59">
      <c r="A915" s="11">
        <v>44685</v>
      </c>
      <c r="B915" s="1">
        <v>0.02908470534190677</v>
      </c>
      <c r="C915" s="1">
        <v>0.03038681193760273</v>
      </c>
      <c r="D915" s="1">
        <v>0.03005081211006178</v>
      </c>
      <c r="E915" s="1">
        <v>0.09096895825064255</v>
      </c>
      <c r="F915" s="1">
        <v>0.01348046853293483</v>
      </c>
      <c r="G915" s="1">
        <v>0.06247555322947784</v>
      </c>
      <c r="H915" s="1">
        <v>-0.007937774998443281</v>
      </c>
      <c r="I915" s="1">
        <v>0.01026107229402551</v>
      </c>
      <c r="J915" s="1">
        <v>0.01990439355781248</v>
      </c>
      <c r="K915" s="1">
        <v>0.01881784642751616</v>
      </c>
      <c r="L915" s="1">
        <v>-0.00564051401614396</v>
      </c>
      <c r="M915" s="1">
        <v>0.03096110683051423</v>
      </c>
      <c r="N915" s="1">
        <v>0.03445741724609852</v>
      </c>
      <c r="O915" s="1">
        <v>0.03283272410941529</v>
      </c>
      <c r="P915" s="1">
        <v>0.05097233858779071</v>
      </c>
      <c r="Q915" s="1">
        <v>0.01294561627207513</v>
      </c>
      <c r="R915" s="1">
        <v>0.05422660300917603</v>
      </c>
      <c r="S915" s="1">
        <v>0.02204958130648604</v>
      </c>
      <c r="T915" s="1">
        <v>0.002931617427387234</v>
      </c>
      <c r="U915" s="1">
        <v>0.0376323911887968</v>
      </c>
      <c r="V915" s="1">
        <v>0.02155831336942837</v>
      </c>
      <c r="W915" s="1">
        <v>0.01236346426517532</v>
      </c>
      <c r="X915" s="1">
        <v>-0.01435784485130753</v>
      </c>
      <c r="Y915" s="1">
        <v>0.03209743243437457</v>
      </c>
      <c r="Z915" s="1">
        <v>-0.01553558984945513</v>
      </c>
      <c r="AA915" s="1">
        <v>0.03308132798212515</v>
      </c>
      <c r="AB915" s="1">
        <v>-0.03559692471037967</v>
      </c>
      <c r="AC915" s="1">
        <v>0.02523181028151189</v>
      </c>
      <c r="AD915" s="1">
        <v>0.02521788280255177</v>
      </c>
      <c r="AE915" s="1">
        <v>0.03074406195201584</v>
      </c>
      <c r="AF915" s="1">
        <v>0.02505998740557103</v>
      </c>
      <c r="AG915" s="1">
        <v>0.05367167357604896</v>
      </c>
      <c r="AH915" s="1">
        <v>0.01357221084382898</v>
      </c>
      <c r="AI915" s="1">
        <v>0.02910064367608944</v>
      </c>
      <c r="AJ915" s="1">
        <v>0.03442405138264903</v>
      </c>
      <c r="AK915" s="1">
        <v>0.0207134612037243</v>
      </c>
      <c r="AL915" s="1">
        <v>0.01073483681973175</v>
      </c>
      <c r="AM915" s="1">
        <v>0.03734312765608716</v>
      </c>
      <c r="AN915" s="1">
        <v>0.007506622429112486</v>
      </c>
      <c r="AO915" s="1">
        <v>0.02393017230732619</v>
      </c>
      <c r="AP915" s="1">
        <v>0.01676845428012097</v>
      </c>
      <c r="AQ915" s="1">
        <v>0.02320191297243213</v>
      </c>
      <c r="AR915" s="1">
        <v>0.0006992845663644776</v>
      </c>
      <c r="AS915" s="1">
        <v>0.01919689746892894</v>
      </c>
      <c r="AT915" s="1">
        <v>0.008858680903519822</v>
      </c>
      <c r="AU915" s="1">
        <v>0.01304852881992313</v>
      </c>
      <c r="AV915" s="1">
        <v>0.05968622163079096</v>
      </c>
      <c r="AW915" s="1">
        <v>0.04781889298856301</v>
      </c>
      <c r="AX915" s="1">
        <v>0.04769864576468552</v>
      </c>
      <c r="AY915" s="1">
        <v>0.01630789310138248</v>
      </c>
      <c r="AZ915" s="1">
        <v>0.01846821887498806</v>
      </c>
      <c r="BA915" s="1">
        <v>0.01601214339014456</v>
      </c>
      <c r="BB915" s="1">
        <v>0.02444205534978394</v>
      </c>
      <c r="BC915" s="1">
        <v>0.01979153189877203</v>
      </c>
      <c r="BD915" s="1">
        <v>0.0138350899076114</v>
      </c>
      <c r="BE915" s="1">
        <v>0.01913966371552034</v>
      </c>
      <c r="BF915" s="1">
        <v>-0.008431651201302071</v>
      </c>
      <c r="BG915" s="1">
        <v>-0.01452702104043935</v>
      </c>
    </row>
    <row r="916" spans="1:59">
      <c r="A916" s="11">
        <v>44686</v>
      </c>
      <c r="B916" s="1">
        <v>-0.02324972259965352</v>
      </c>
      <c r="C916" s="1">
        <v>-0.02764751223942086</v>
      </c>
      <c r="D916" s="1">
        <v>-0.01570909846071789</v>
      </c>
      <c r="E916" s="1">
        <v>-0.05582373289659615</v>
      </c>
      <c r="F916" s="1">
        <v>-0.07561036490424522</v>
      </c>
      <c r="G916" s="1">
        <v>-0.02337311312327683</v>
      </c>
      <c r="H916" s="1">
        <v>-0.03878946681343765</v>
      </c>
      <c r="I916" s="1">
        <v>-0.06675874201738607</v>
      </c>
      <c r="J916" s="1">
        <v>-0.02302888082607168</v>
      </c>
      <c r="K916" s="1">
        <v>-0.02102621126330806</v>
      </c>
      <c r="L916" s="1">
        <v>-0.01754293505950644</v>
      </c>
      <c r="M916" s="1">
        <v>-0.04979521349155236</v>
      </c>
      <c r="N916" s="1">
        <v>-0.1275485618125898</v>
      </c>
      <c r="O916" s="1">
        <v>-0.01859990105004694</v>
      </c>
      <c r="P916" s="1">
        <v>-0.06002866100019943</v>
      </c>
      <c r="Q916" s="1">
        <v>-0.03454729634593701</v>
      </c>
      <c r="R916" s="1">
        <v>-0.001284444733132606</v>
      </c>
      <c r="S916" s="1">
        <v>-0.03039245360042131</v>
      </c>
      <c r="T916" s="1">
        <v>-0.009917522784377297</v>
      </c>
      <c r="U916" s="1">
        <v>-0.047550471021371</v>
      </c>
      <c r="V916" s="1">
        <v>-0.04772328602092157</v>
      </c>
      <c r="W916" s="1">
        <v>-0.02726505956044689</v>
      </c>
      <c r="X916" s="1">
        <v>-0.01181101978233812</v>
      </c>
      <c r="Y916" s="1">
        <v>-0.02636811102369163</v>
      </c>
      <c r="Z916" s="1">
        <v>-0.04956336500055314</v>
      </c>
      <c r="AA916" s="1">
        <v>-0.02501969083780775</v>
      </c>
      <c r="AB916" s="1">
        <v>-0.01487790307699666</v>
      </c>
      <c r="AC916" s="1">
        <v>-0.005810635581706247</v>
      </c>
      <c r="AD916" s="1">
        <v>-0.05777828323796119</v>
      </c>
      <c r="AE916" s="1">
        <v>-0.04855390041078789</v>
      </c>
      <c r="AF916" s="1">
        <v>-0.01185764206669915</v>
      </c>
      <c r="AG916" s="1">
        <v>-0.0677230412013935</v>
      </c>
      <c r="AH916" s="1">
        <v>-0.05168708204338324</v>
      </c>
      <c r="AI916" s="1">
        <v>-0.04355465520092605</v>
      </c>
      <c r="AJ916" s="1">
        <v>-0.0224316885238276</v>
      </c>
      <c r="AK916" s="1">
        <v>-0.07690793394973328</v>
      </c>
      <c r="AL916" s="1">
        <v>-0.05970305846829826</v>
      </c>
      <c r="AM916" s="1">
        <v>-0.07327633434563119</v>
      </c>
      <c r="AN916" s="1">
        <v>-0.02436562415580801</v>
      </c>
      <c r="AO916" s="1">
        <v>-0.02791846832298017</v>
      </c>
      <c r="AP916" s="1">
        <v>-0.03432828664049936</v>
      </c>
      <c r="AQ916" s="1">
        <v>-0.0272108262862899</v>
      </c>
      <c r="AR916" s="1">
        <v>-0.01467509515005283</v>
      </c>
      <c r="AS916" s="1">
        <v>-0.02903058400611891</v>
      </c>
      <c r="AT916" s="1">
        <v>-0.02285597827864183</v>
      </c>
      <c r="AU916" s="1">
        <v>-0.04069082039300831</v>
      </c>
      <c r="AV916" s="1">
        <v>-0.09913099304661832</v>
      </c>
      <c r="AW916" s="1">
        <v>-0.0549866050845722</v>
      </c>
      <c r="AX916" s="1">
        <v>-0.08328615317548016</v>
      </c>
      <c r="AY916" s="1">
        <v>-0.08279845752054227</v>
      </c>
      <c r="AZ916" s="1">
        <v>-0.02939019512310237</v>
      </c>
      <c r="BA916" s="1">
        <v>-0.02541273420752244</v>
      </c>
      <c r="BB916" s="1">
        <v>-0.05175623235456761</v>
      </c>
      <c r="BC916" s="1">
        <v>-0.002296136925358572</v>
      </c>
      <c r="BD916" s="1">
        <v>-0.008568051509376451</v>
      </c>
      <c r="BE916" s="1">
        <v>-0.0690721236086157</v>
      </c>
      <c r="BF916" s="1">
        <v>0</v>
      </c>
      <c r="BG916" s="1">
        <v>0.05107985142362526</v>
      </c>
    </row>
    <row r="917" spans="1:59">
      <c r="A917" s="11">
        <v>44687</v>
      </c>
      <c r="B917" s="1">
        <v>-0.006548121755780456</v>
      </c>
      <c r="C917" s="1">
        <v>0.003446575928260032</v>
      </c>
      <c r="D917" s="1">
        <v>-0.007751892145489658</v>
      </c>
      <c r="E917" s="1">
        <v>0.0156598865270845</v>
      </c>
      <c r="F917" s="1">
        <v>-0.01404124003503016</v>
      </c>
      <c r="G917" s="1">
        <v>0.004534606504754235</v>
      </c>
      <c r="H917" s="1">
        <v>-0.0009047702245565947</v>
      </c>
      <c r="I917" s="1">
        <v>-0.04849953896336001</v>
      </c>
      <c r="J917" s="1">
        <v>0</v>
      </c>
      <c r="K917" s="1">
        <v>-0.02798022098231445</v>
      </c>
      <c r="L917" s="1">
        <v>0</v>
      </c>
      <c r="M917" s="1">
        <v>-0.02698522209365262</v>
      </c>
      <c r="N917" s="1">
        <v>0.02608679590775265</v>
      </c>
      <c r="O917" s="1">
        <v>-0.03962782304035406</v>
      </c>
      <c r="P917" s="1">
        <v>0.003827869027350772</v>
      </c>
      <c r="Q917" s="1">
        <v>0</v>
      </c>
      <c r="R917" s="1">
        <v>0.01531018496411618</v>
      </c>
      <c r="S917" s="1">
        <v>-0.002258922618180281</v>
      </c>
      <c r="T917" s="1">
        <v>-0.06379166861633823</v>
      </c>
      <c r="U917" s="1">
        <v>-0.009306441421450762</v>
      </c>
      <c r="V917" s="1">
        <v>-0.02501153202939199</v>
      </c>
      <c r="W917" s="1">
        <v>-0.008175039180262966</v>
      </c>
      <c r="X917" s="1">
        <v>0</v>
      </c>
      <c r="Y917" s="1">
        <v>0</v>
      </c>
      <c r="Z917" s="1">
        <v>-0.003626862385138763</v>
      </c>
      <c r="AA917" s="1">
        <v>-0.001613873762021045</v>
      </c>
      <c r="AB917" s="1">
        <v>0</v>
      </c>
      <c r="AC917" s="1">
        <v>0.01417139853805072</v>
      </c>
      <c r="AD917" s="1">
        <v>-0.0772701334078213</v>
      </c>
      <c r="AE917" s="1">
        <v>-0.01714288620721727</v>
      </c>
      <c r="AF917" s="1">
        <v>0.0005925778697357664</v>
      </c>
      <c r="AG917" s="1">
        <v>-0.02165351706005592</v>
      </c>
      <c r="AH917" s="1">
        <v>-0.007060265113153052</v>
      </c>
      <c r="AI917" s="1">
        <v>-0.009446652823427715</v>
      </c>
      <c r="AJ917" s="1">
        <v>-0.009643361612265533</v>
      </c>
      <c r="AK917" s="1">
        <v>-0.03902934270208258</v>
      </c>
      <c r="AL917" s="1">
        <v>-0.0304857545494982</v>
      </c>
      <c r="AM917" s="1">
        <v>-0.008968273365484114</v>
      </c>
      <c r="AN917" s="1">
        <v>0.01217742388323462</v>
      </c>
      <c r="AO917" s="1">
        <v>-0.01332384913080364</v>
      </c>
      <c r="AP917" s="1">
        <v>-0.009838454018207932</v>
      </c>
      <c r="AQ917" s="1">
        <v>-0.01538454997461669</v>
      </c>
      <c r="AR917" s="1">
        <v>0</v>
      </c>
      <c r="AS917" s="1">
        <v>-0.01245768631950483</v>
      </c>
      <c r="AT917" s="1">
        <v>0</v>
      </c>
      <c r="AU917" s="1">
        <v>-0.02319202634257522</v>
      </c>
      <c r="AV917" s="1">
        <v>-0.009110366661371883</v>
      </c>
      <c r="AW917" s="1">
        <v>-0.01193562223641453</v>
      </c>
      <c r="AX917" s="1">
        <v>-0.008737180698190294</v>
      </c>
      <c r="AY917" s="1">
        <v>-0.2379285953538509</v>
      </c>
      <c r="AZ917" s="1">
        <v>-0.01815296906031749</v>
      </c>
      <c r="BA917" s="1">
        <v>0.009904642978771694</v>
      </c>
      <c r="BB917" s="1">
        <v>-0.02011765984468961</v>
      </c>
      <c r="BC917" s="1">
        <v>-0.002575313643011112</v>
      </c>
      <c r="BD917" s="1">
        <v>-0.02081971696960294</v>
      </c>
      <c r="BE917" s="1">
        <v>-0.0654325527317553</v>
      </c>
      <c r="BF917" s="1">
        <v>0</v>
      </c>
      <c r="BG917" s="1">
        <v>0.01859097262960918</v>
      </c>
    </row>
    <row r="918" spans="1:59">
      <c r="A918" s="11">
        <v>44689</v>
      </c>
      <c r="B918" s="1">
        <v>0</v>
      </c>
      <c r="C918" s="1">
        <v>0</v>
      </c>
      <c r="D918" s="1">
        <v>0</v>
      </c>
      <c r="E918" s="1">
        <v>0</v>
      </c>
      <c r="F918" s="1">
        <v>0</v>
      </c>
      <c r="G918" s="1">
        <v>0</v>
      </c>
      <c r="H918" s="1">
        <v>0</v>
      </c>
      <c r="I918" s="1">
        <v>0</v>
      </c>
      <c r="J918" s="1">
        <v>0</v>
      </c>
      <c r="K918" s="1">
        <v>0</v>
      </c>
      <c r="L918" s="1">
        <v>0.002459168297477721</v>
      </c>
      <c r="M918" s="1">
        <v>0</v>
      </c>
      <c r="N918" s="1">
        <v>0</v>
      </c>
      <c r="O918" s="1">
        <v>0</v>
      </c>
      <c r="P918" s="1">
        <v>0</v>
      </c>
      <c r="Q918" s="1">
        <v>-0.02272492255334002</v>
      </c>
      <c r="R918" s="1">
        <v>0</v>
      </c>
      <c r="S918" s="1">
        <v>0</v>
      </c>
      <c r="T918" s="1">
        <v>0</v>
      </c>
      <c r="U918" s="1">
        <v>0</v>
      </c>
      <c r="V918" s="1">
        <v>0</v>
      </c>
      <c r="W918" s="1">
        <v>0</v>
      </c>
      <c r="X918" s="1">
        <v>-0.0185258440567253</v>
      </c>
      <c r="Y918" s="1">
        <v>0.01733132668649073</v>
      </c>
      <c r="Z918" s="1">
        <v>0</v>
      </c>
      <c r="AA918" s="1">
        <v>0</v>
      </c>
      <c r="AB918" s="1">
        <v>-0.02363382436971206</v>
      </c>
      <c r="AC918" s="1">
        <v>0</v>
      </c>
      <c r="AD918" s="1">
        <v>0</v>
      </c>
      <c r="AE918" s="1">
        <v>0</v>
      </c>
      <c r="AF918" s="1">
        <v>0</v>
      </c>
      <c r="AG918" s="1">
        <v>0</v>
      </c>
      <c r="AH918" s="1">
        <v>0</v>
      </c>
      <c r="AI918" s="1">
        <v>0</v>
      </c>
      <c r="AJ918" s="1">
        <v>0</v>
      </c>
      <c r="AK918" s="1">
        <v>0</v>
      </c>
      <c r="AL918" s="1">
        <v>0</v>
      </c>
      <c r="AM918" s="1">
        <v>0</v>
      </c>
      <c r="AN918" s="1">
        <v>0</v>
      </c>
      <c r="AO918" s="1">
        <v>0</v>
      </c>
      <c r="AP918" s="1">
        <v>0</v>
      </c>
      <c r="AQ918" s="1">
        <v>0</v>
      </c>
      <c r="AR918" s="1">
        <v>-0.02411350041093585</v>
      </c>
      <c r="AS918" s="1">
        <v>0</v>
      </c>
      <c r="AT918" s="1">
        <v>0.00381590690744571</v>
      </c>
      <c r="AU918" s="1">
        <v>0</v>
      </c>
      <c r="AV918" s="1">
        <v>0</v>
      </c>
      <c r="AW918" s="1">
        <v>0</v>
      </c>
      <c r="AX918" s="1">
        <v>0</v>
      </c>
      <c r="AY918" s="1">
        <v>0</v>
      </c>
      <c r="AZ918" s="1">
        <v>0</v>
      </c>
      <c r="BA918" s="1">
        <v>0</v>
      </c>
      <c r="BB918" s="1">
        <v>0</v>
      </c>
      <c r="BC918" s="1">
        <v>0</v>
      </c>
      <c r="BD918" s="1">
        <v>0</v>
      </c>
      <c r="BE918" s="1">
        <v>0</v>
      </c>
      <c r="BF918" s="1">
        <v>-0.01360550415005002</v>
      </c>
      <c r="BG918" s="1">
        <v>0</v>
      </c>
    </row>
    <row r="919" spans="1:59">
      <c r="A919" s="11">
        <v>44690</v>
      </c>
      <c r="B919" s="1">
        <v>-0.04346662315958139</v>
      </c>
      <c r="C919" s="1">
        <v>-0.01150608121133412</v>
      </c>
      <c r="D919" s="1">
        <v>-0.01225479036756083</v>
      </c>
      <c r="E919" s="1">
        <v>-0.0941891763422501</v>
      </c>
      <c r="F919" s="1">
        <v>-0.05213354825727934</v>
      </c>
      <c r="G919" s="1">
        <v>-0.02921633818614633</v>
      </c>
      <c r="H919" s="1">
        <v>-0.005252683758232846</v>
      </c>
      <c r="I919" s="1">
        <v>-0.05785681884844185</v>
      </c>
      <c r="J919" s="1">
        <v>0.01398315951276063</v>
      </c>
      <c r="K919" s="1">
        <v>0.0018750373948202</v>
      </c>
      <c r="L919" s="1">
        <v>-0.01205268053148389</v>
      </c>
      <c r="M919" s="1">
        <v>-0.008999508883178908</v>
      </c>
      <c r="N919" s="1">
        <v>0.009931142009224736</v>
      </c>
      <c r="O919" s="1">
        <v>-0.04772158810438443</v>
      </c>
      <c r="P919" s="1">
        <v>-0.03124513143695284</v>
      </c>
      <c r="Q919" s="1">
        <v>-0.02727321331086574</v>
      </c>
      <c r="R919" s="1">
        <v>0.008504757338857472</v>
      </c>
      <c r="S919" s="1">
        <v>-0.01180881257419741</v>
      </c>
      <c r="T919" s="1">
        <v>-0.07940082742715437</v>
      </c>
      <c r="U919" s="1">
        <v>-0.02227221119451006</v>
      </c>
      <c r="V919" s="1">
        <v>-0.03140619101602948</v>
      </c>
      <c r="W919" s="1">
        <v>-0.006770704977571373</v>
      </c>
      <c r="X919" s="1">
        <v>0.006088864157404172</v>
      </c>
      <c r="Y919" s="1">
        <v>-0.01057193175469695</v>
      </c>
      <c r="Z919" s="1">
        <v>-0.003235785966208327</v>
      </c>
      <c r="AA919" s="1">
        <v>-0.01503398454822691</v>
      </c>
      <c r="AB919" s="1">
        <v>0.005785790778529254</v>
      </c>
      <c r="AC919" s="1">
        <v>-0.02356323724439757</v>
      </c>
      <c r="AD919" s="1">
        <v>-0.07686483537448019</v>
      </c>
      <c r="AE919" s="1">
        <v>-0.04699612295646938</v>
      </c>
      <c r="AF919" s="1">
        <v>-0.02088304407413322</v>
      </c>
      <c r="AG919" s="1">
        <v>-0.03710063993759005</v>
      </c>
      <c r="AH919" s="1">
        <v>-0.01194530512373837</v>
      </c>
      <c r="AI919" s="1">
        <v>-0.03694536882429811</v>
      </c>
      <c r="AJ919" s="1">
        <v>-0.0143711037937917</v>
      </c>
      <c r="AK919" s="1">
        <v>-0.04348784364315494</v>
      </c>
      <c r="AL919" s="1">
        <v>-0.04399967699003393</v>
      </c>
      <c r="AM919" s="1">
        <v>-0.09236953143947524</v>
      </c>
      <c r="AN919" s="1">
        <v>-0.008156646640376963</v>
      </c>
      <c r="AO919" s="1">
        <v>-0.01770494050024163</v>
      </c>
      <c r="AP919" s="1">
        <v>-0.01471686943242334</v>
      </c>
      <c r="AQ919" s="1">
        <v>-0.02604179921416427</v>
      </c>
      <c r="AR919" s="1">
        <v>0.02616278378566173</v>
      </c>
      <c r="AS919" s="1">
        <v>-0.01135343037243064</v>
      </c>
      <c r="AT919" s="1">
        <v>-0.00256808408982323</v>
      </c>
      <c r="AU919" s="1">
        <v>0.01718232165019984</v>
      </c>
      <c r="AV919" s="1">
        <v>0.003785813590252429</v>
      </c>
      <c r="AW919" s="1">
        <v>-0.0269410460748496</v>
      </c>
      <c r="AX919" s="1">
        <v>-0.09072948807249681</v>
      </c>
      <c r="AY919" s="1">
        <v>-0.05142336106169787</v>
      </c>
      <c r="AZ919" s="1">
        <v>-0.02141590656792081</v>
      </c>
      <c r="BA919" s="1">
        <v>-0.02642005196667518</v>
      </c>
      <c r="BB919" s="1">
        <v>-0.04998287465776585</v>
      </c>
      <c r="BC919" s="1">
        <v>0.04455305290625855</v>
      </c>
      <c r="BD919" s="1">
        <v>0.01170102328492462</v>
      </c>
      <c r="BE919" s="1">
        <v>0.004608263560174741</v>
      </c>
      <c r="BF919" s="1">
        <v>0</v>
      </c>
      <c r="BG919" s="1">
        <v>-0.01408898868759922</v>
      </c>
    </row>
    <row r="920" spans="1:59">
      <c r="A920" s="11">
        <v>44691</v>
      </c>
      <c r="B920" s="1">
        <v>-0.005959610755103206</v>
      </c>
      <c r="C920" s="1">
        <v>-0.003822183299647786</v>
      </c>
      <c r="D920" s="1">
        <v>0.00488509604666687</v>
      </c>
      <c r="E920" s="1">
        <v>0.02744329237878618</v>
      </c>
      <c r="F920" s="1">
        <v>0.0006434445934944133</v>
      </c>
      <c r="G920" s="1">
        <v>0.006468315164459337</v>
      </c>
      <c r="H920" s="1">
        <v>0</v>
      </c>
      <c r="I920" s="1">
        <v>-0.003182421672805025</v>
      </c>
      <c r="J920" s="1">
        <v>-0.01576040725779493</v>
      </c>
      <c r="K920" s="1">
        <v>-0.004350245792024254</v>
      </c>
      <c r="L920" s="1">
        <v>0.01257767518275665</v>
      </c>
      <c r="M920" s="1">
        <v>0.005272317960876016</v>
      </c>
      <c r="N920" s="1">
        <v>-0.02399364493140443</v>
      </c>
      <c r="O920" s="1">
        <v>-0.004898264966755828</v>
      </c>
      <c r="P920" s="1">
        <v>0.01775313550738655</v>
      </c>
      <c r="Q920" s="1">
        <v>-0.01376077046728719</v>
      </c>
      <c r="R920" s="1">
        <v>-0.006459341212721514</v>
      </c>
      <c r="S920" s="1">
        <v>-0.004971633946987408</v>
      </c>
      <c r="T920" s="1">
        <v>0.06757203893100727</v>
      </c>
      <c r="U920" s="1">
        <v>0.01326892880423669</v>
      </c>
      <c r="V920" s="1">
        <v>-0.01421621424578423</v>
      </c>
      <c r="W920" s="1">
        <v>-0.01867224823113323</v>
      </c>
      <c r="X920" s="1">
        <v>0.007565049064780727</v>
      </c>
      <c r="Y920" s="1">
        <v>-0.01699285335285561</v>
      </c>
      <c r="Z920" s="1">
        <v>0.02248011447856091</v>
      </c>
      <c r="AA920" s="1">
        <v>-0.02437224186529297</v>
      </c>
      <c r="AB920" s="1">
        <v>0.01232681581764661</v>
      </c>
      <c r="AC920" s="1">
        <v>0.0006608808640329311</v>
      </c>
      <c r="AD920" s="1">
        <v>0.03221946464317216</v>
      </c>
      <c r="AE920" s="1">
        <v>-0.00160985271492875</v>
      </c>
      <c r="AF920" s="1">
        <v>-0.01264475667667686</v>
      </c>
      <c r="AG920" s="1">
        <v>0.007339009904408833</v>
      </c>
      <c r="AH920" s="1">
        <v>-0.006620729474712372</v>
      </c>
      <c r="AI920" s="1">
        <v>0.01859560447884845</v>
      </c>
      <c r="AJ920" s="1">
        <v>-0.0130928967075975</v>
      </c>
      <c r="AK920" s="1">
        <v>0.02634313921321763</v>
      </c>
      <c r="AL920" s="1">
        <v>0.04117373321801643</v>
      </c>
      <c r="AM920" s="1">
        <v>0.03805307542028658</v>
      </c>
      <c r="AN920" s="1">
        <v>0.0174754550765821</v>
      </c>
      <c r="AO920" s="1">
        <v>-0.01118102930706477</v>
      </c>
      <c r="AP920" s="1">
        <v>-0.008181930885768463</v>
      </c>
      <c r="AQ920" s="1">
        <v>-0.01847342498999149</v>
      </c>
      <c r="AR920" s="1">
        <v>0.004249322872781791</v>
      </c>
      <c r="AS920" s="1">
        <v>-0.003463449389981665</v>
      </c>
      <c r="AT920" s="1">
        <v>-0.007084206055333886</v>
      </c>
      <c r="AU920" s="1">
        <v>0.007370871621561026</v>
      </c>
      <c r="AV920" s="1">
        <v>0.05298133525091298</v>
      </c>
      <c r="AW920" s="1">
        <v>0.003756894553483381</v>
      </c>
      <c r="AX920" s="1">
        <v>0.01642717398637261</v>
      </c>
      <c r="AY920" s="1">
        <v>0.005808365930284776</v>
      </c>
      <c r="AZ920" s="1">
        <v>-0.0005772946621985797</v>
      </c>
      <c r="BA920" s="1">
        <v>0.003268742721153073</v>
      </c>
      <c r="BB920" s="1">
        <v>-0.008307185556139296</v>
      </c>
      <c r="BC920" s="1">
        <v>-0.02598079320633662</v>
      </c>
      <c r="BD920" s="1">
        <v>-0.01407712474066292</v>
      </c>
      <c r="BE920" s="1">
        <v>0.02253334100061077</v>
      </c>
      <c r="BF920" s="1">
        <v>0</v>
      </c>
      <c r="BG920" s="1">
        <v>-0.0279311353602707</v>
      </c>
    </row>
    <row r="921" spans="1:59">
      <c r="A921" s="11">
        <v>44692</v>
      </c>
      <c r="B921" s="1">
        <v>-0.008524587799143113</v>
      </c>
      <c r="C921" s="1">
        <v>-0.008022291612555521</v>
      </c>
      <c r="D921" s="1">
        <v>-0.008025294763645996</v>
      </c>
      <c r="E921" s="1">
        <v>-0.009128875885757393</v>
      </c>
      <c r="F921" s="1">
        <v>-0.03203225709010704</v>
      </c>
      <c r="G921" s="1">
        <v>-0.03239081816582245</v>
      </c>
      <c r="H921" s="1">
        <v>0</v>
      </c>
      <c r="I921" s="1">
        <v>-0.03358160515713515</v>
      </c>
      <c r="J921" s="1">
        <v>-0.007606038529966774</v>
      </c>
      <c r="K921" s="1">
        <v>0.009348115183417161</v>
      </c>
      <c r="L921" s="1">
        <v>-0.01791245326232227</v>
      </c>
      <c r="M921" s="1">
        <v>-0.02468790704855417</v>
      </c>
      <c r="N921" s="1">
        <v>-0.02767343315138249</v>
      </c>
      <c r="O921" s="1">
        <v>0.01476705545323131</v>
      </c>
      <c r="P921" s="1">
        <v>0.005919728496046162</v>
      </c>
      <c r="Q921" s="1">
        <v>0.002619082384573757</v>
      </c>
      <c r="R921" s="1">
        <v>-0.00331078623365455</v>
      </c>
      <c r="S921" s="1">
        <v>0.004469775714827984</v>
      </c>
      <c r="T921" s="1">
        <v>-0.003170487046728732</v>
      </c>
      <c r="U921" s="1">
        <v>-0.005441439473940046</v>
      </c>
      <c r="V921" s="1">
        <v>-0.03249699481157597</v>
      </c>
      <c r="W921" s="1">
        <v>-0.001812168809709247</v>
      </c>
      <c r="X921" s="1">
        <v>-0.03213537675812517</v>
      </c>
      <c r="Y921" s="1">
        <v>-0.01175340317983975</v>
      </c>
      <c r="Z921" s="1">
        <v>-0.02412888557359094</v>
      </c>
      <c r="AA921" s="1">
        <v>-0.006308353313247417</v>
      </c>
      <c r="AB921" s="1">
        <v>-0.003595032060647707</v>
      </c>
      <c r="AC921" s="1">
        <v>0.002914766903292954</v>
      </c>
      <c r="AD921" s="1">
        <v>-0.03578166258230175</v>
      </c>
      <c r="AE921" s="1">
        <v>-0.03700246577779875</v>
      </c>
      <c r="AF921" s="1">
        <v>-0.01064639146654434</v>
      </c>
      <c r="AG921" s="1">
        <v>-0.04507962903346585</v>
      </c>
      <c r="AH921" s="1">
        <v>-0.0344827897667126</v>
      </c>
      <c r="AI921" s="1">
        <v>-0.03320977651984058</v>
      </c>
      <c r="AJ921" s="1">
        <v>-0.007718744395292521</v>
      </c>
      <c r="AK921" s="1">
        <v>-0.06354839756951869</v>
      </c>
      <c r="AL921" s="1">
        <v>-0.001818191821333026</v>
      </c>
      <c r="AM921" s="1">
        <v>-0.05484502200915808</v>
      </c>
      <c r="AN921" s="1">
        <v>-0.0008083901338965527</v>
      </c>
      <c r="AO921" s="1">
        <v>-0.01241972091936017</v>
      </c>
      <c r="AP921" s="1">
        <v>-0.01151072101853279</v>
      </c>
      <c r="AQ921" s="1">
        <v>-0.008420040989219335</v>
      </c>
      <c r="AR921" s="1">
        <v>-0.005641747315016987</v>
      </c>
      <c r="AS921" s="1">
        <v>-0.02286445138598514</v>
      </c>
      <c r="AT921" s="1">
        <v>-0.0005567066940468379</v>
      </c>
      <c r="AU921" s="1">
        <v>-0.03109748945563884</v>
      </c>
      <c r="AV921" s="1">
        <v>-0.04400480614109648</v>
      </c>
      <c r="AW921" s="1">
        <v>-0.06606995481083711</v>
      </c>
      <c r="AX921" s="1">
        <v>-0.08254582843646041</v>
      </c>
      <c r="AY921" s="1">
        <v>-0.03946109600948355</v>
      </c>
      <c r="AZ921" s="1">
        <v>-0.01291774876790297</v>
      </c>
      <c r="BA921" s="1">
        <v>-0.003811401417462057</v>
      </c>
      <c r="BB921" s="1">
        <v>-0.02840844833384759</v>
      </c>
      <c r="BC921" s="1">
        <v>-0.04535638513880935</v>
      </c>
      <c r="BD921" s="1">
        <v>-0.01045718397845141</v>
      </c>
      <c r="BE921" s="1">
        <v>-0.02439789692925143</v>
      </c>
      <c r="BF921" s="1">
        <v>0</v>
      </c>
      <c r="BG921" s="1">
        <v>-0.02405613964876241</v>
      </c>
    </row>
    <row r="922" spans="1:59">
      <c r="A922" s="11">
        <v>44693</v>
      </c>
      <c r="B922" s="1">
        <v>0.02012474529713582</v>
      </c>
      <c r="C922" s="1">
        <v>-0.0135371957815017</v>
      </c>
      <c r="D922" s="1">
        <v>-0.007779056492519754</v>
      </c>
      <c r="E922" s="1">
        <v>-0.009781626800071108</v>
      </c>
      <c r="F922" s="1">
        <v>0.01479040488457328</v>
      </c>
      <c r="G922" s="1">
        <v>-0.01301806218774071</v>
      </c>
      <c r="H922" s="1">
        <v>0.05152951353842039</v>
      </c>
      <c r="I922" s="1">
        <v>-0.007830747494869339</v>
      </c>
      <c r="J922" s="1">
        <v>0.02420329338729221</v>
      </c>
      <c r="K922" s="1">
        <v>0.02652643255468656</v>
      </c>
      <c r="L922" s="1">
        <v>0.01275653294397827</v>
      </c>
      <c r="M922" s="1">
        <v>-0.005929468183210829</v>
      </c>
      <c r="N922" s="1">
        <v>0.01602676085526999</v>
      </c>
      <c r="O922" s="1">
        <v>0.01103630846114356</v>
      </c>
      <c r="P922" s="1">
        <v>0.001608551387230372</v>
      </c>
      <c r="Q922" s="1">
        <v>0.00467838374583085</v>
      </c>
      <c r="R922" s="1">
        <v>-0.008878426983605636</v>
      </c>
      <c r="S922" s="1">
        <v>-0.01189620402187874</v>
      </c>
      <c r="T922" s="1">
        <v>0.02184241570200451</v>
      </c>
      <c r="U922" s="1">
        <v>-0.0070199053417076</v>
      </c>
      <c r="V922" s="1">
        <v>0.01551809886987665</v>
      </c>
      <c r="W922" s="1">
        <v>-0.03055972640397175</v>
      </c>
      <c r="X922" s="1">
        <v>0.03723629580542709</v>
      </c>
      <c r="Y922" s="1">
        <v>-0.003909281208702486</v>
      </c>
      <c r="Z922" s="1">
        <v>0.03383486946991621</v>
      </c>
      <c r="AA922" s="1">
        <v>-0.0008465148540416356</v>
      </c>
      <c r="AB922" s="1">
        <v>0.02129890275066049</v>
      </c>
      <c r="AC922" s="1">
        <v>-0.01321485252014687</v>
      </c>
      <c r="AD922" s="1">
        <v>0.00926883735041617</v>
      </c>
      <c r="AE922" s="1">
        <v>0.01744950829504188</v>
      </c>
      <c r="AF922" s="1">
        <v>-0.01887088741518417</v>
      </c>
      <c r="AG922" s="1">
        <v>0.01324573448786159</v>
      </c>
      <c r="AH922" s="1">
        <v>0.003001178721274478</v>
      </c>
      <c r="AI922" s="1">
        <v>-0.01995762354921593</v>
      </c>
      <c r="AJ922" s="1">
        <v>0.007170970072002181</v>
      </c>
      <c r="AK922" s="1">
        <v>0.04772496648697677</v>
      </c>
      <c r="AL922" s="1">
        <v>0.001366127748298585</v>
      </c>
      <c r="AM922" s="1">
        <v>-0.02736019200920892</v>
      </c>
      <c r="AN922" s="1">
        <v>0.02731913278371034</v>
      </c>
      <c r="AO922" s="1">
        <v>-0.003315975985135666</v>
      </c>
      <c r="AP922" s="1">
        <v>-0.0280446459813487</v>
      </c>
      <c r="AQ922" s="1">
        <v>-0.009989955961499875</v>
      </c>
      <c r="AR922" s="1">
        <v>0.0156028645815709</v>
      </c>
      <c r="AS922" s="1">
        <v>0.008798245759134238</v>
      </c>
      <c r="AT922" s="1">
        <v>0.0007182546787962707</v>
      </c>
      <c r="AU922" s="1">
        <v>0.04562600128021455</v>
      </c>
      <c r="AV922" s="1">
        <v>0.08545942873733647</v>
      </c>
      <c r="AW922" s="1">
        <v>0.03885688329093173</v>
      </c>
      <c r="AX922" s="1">
        <v>-0.008174386751047313</v>
      </c>
      <c r="AY922" s="1">
        <v>0.06613234783160449</v>
      </c>
      <c r="AZ922" s="1">
        <v>0.005053847146673451</v>
      </c>
      <c r="BA922" s="1">
        <v>-0.0151188354024393</v>
      </c>
      <c r="BB922" s="1">
        <v>0.02555289516603532</v>
      </c>
      <c r="BC922" s="1">
        <v>0.05299776504587483</v>
      </c>
      <c r="BD922" s="1">
        <v>-0.0009483546902602225</v>
      </c>
      <c r="BE922" s="1">
        <v>0.008793195968377354</v>
      </c>
      <c r="BF922" s="1">
        <v>0.003448318325121269</v>
      </c>
      <c r="BG922" s="1">
        <v>-0.03560427641797836</v>
      </c>
    </row>
    <row r="923" spans="1:59">
      <c r="A923" s="11">
        <v>44694</v>
      </c>
      <c r="B923" s="1">
        <v>0.01769008503355152</v>
      </c>
      <c r="C923" s="1">
        <v>0.003029637766789994</v>
      </c>
      <c r="D923" s="1">
        <v>0.005017728612356498</v>
      </c>
      <c r="E923" s="1">
        <v>0.09257989218944873</v>
      </c>
      <c r="F923" s="1">
        <v>0.05727556035084924</v>
      </c>
      <c r="G923" s="1">
        <v>0.011305544338716</v>
      </c>
      <c r="H923" s="1">
        <v>0.01194799700759974</v>
      </c>
      <c r="I923" s="1">
        <v>0.08509066268948362</v>
      </c>
      <c r="J923" s="1">
        <v>0.01536043141106824</v>
      </c>
      <c r="K923" s="1">
        <v>0.0186330017285774</v>
      </c>
      <c r="L923" s="1">
        <v>0</v>
      </c>
      <c r="M923" s="1">
        <v>0.02281046652048757</v>
      </c>
      <c r="N923" s="1">
        <v>-0.002175848377104495</v>
      </c>
      <c r="O923" s="1">
        <v>0.02627200103248528</v>
      </c>
      <c r="P923" s="1">
        <v>-0.009988260952902728</v>
      </c>
      <c r="Q923" s="1">
        <v>0</v>
      </c>
      <c r="R923" s="1">
        <v>0.009993902063683668</v>
      </c>
      <c r="S923" s="1">
        <v>0.02101589894095901</v>
      </c>
      <c r="T923" s="1">
        <v>0.05583890722214635</v>
      </c>
      <c r="U923" s="1">
        <v>0.02964360269545274</v>
      </c>
      <c r="V923" s="1">
        <v>0.01900076668215522</v>
      </c>
      <c r="W923" s="1">
        <v>0.02996244872603948</v>
      </c>
      <c r="X923" s="1">
        <v>0</v>
      </c>
      <c r="Y923" s="1">
        <v>0</v>
      </c>
      <c r="Z923" s="1">
        <v>0.02643383392994192</v>
      </c>
      <c r="AA923" s="1">
        <v>0.008895278618818336</v>
      </c>
      <c r="AB923" s="1">
        <v>0</v>
      </c>
      <c r="AC923" s="1">
        <v>0.00133454443873382</v>
      </c>
      <c r="AD923" s="1">
        <v>0.05200683178544852</v>
      </c>
      <c r="AE923" s="1">
        <v>0.05482894758232448</v>
      </c>
      <c r="AF923" s="1">
        <v>0.008106785431464925</v>
      </c>
      <c r="AG923" s="1">
        <v>0.03859019772035732</v>
      </c>
      <c r="AH923" s="1">
        <v>0.02094562336304939</v>
      </c>
      <c r="AI923" s="1">
        <v>0.02259643619794893</v>
      </c>
      <c r="AJ923" s="1">
        <v>0.005128859458051194</v>
      </c>
      <c r="AK923" s="1">
        <v>0.07647296206618237</v>
      </c>
      <c r="AL923" s="1">
        <v>0.05115959381191182</v>
      </c>
      <c r="AM923" s="1">
        <v>0.09465217822296279</v>
      </c>
      <c r="AN923" s="1">
        <v>-0.009327242797163349</v>
      </c>
      <c r="AO923" s="1">
        <v>-0.01167611846496908</v>
      </c>
      <c r="AP923" s="1">
        <v>0.01028352293088086</v>
      </c>
      <c r="AQ923" s="1">
        <v>0.003027169929465945</v>
      </c>
      <c r="AR923" s="1">
        <v>0</v>
      </c>
      <c r="AS923" s="1">
        <v>0.01762852388327985</v>
      </c>
      <c r="AT923" s="1">
        <v>0</v>
      </c>
      <c r="AU923" s="1">
        <v>0.005717760447826459</v>
      </c>
      <c r="AV923" s="1">
        <v>0.03221563247135006</v>
      </c>
      <c r="AW923" s="1">
        <v>0.02281117400366939</v>
      </c>
      <c r="AX923" s="1">
        <v>0.05712909369145702</v>
      </c>
      <c r="AY923" s="1">
        <v>0.0375939478969376</v>
      </c>
      <c r="AZ923" s="1">
        <v>0.04774383552604644</v>
      </c>
      <c r="BA923" s="1">
        <v>0.01378444772473464</v>
      </c>
      <c r="BB923" s="1">
        <v>0.05257389706791415</v>
      </c>
      <c r="BC923" s="1">
        <v>-0.002524628611514701</v>
      </c>
      <c r="BD923" s="1">
        <v>0.003864979476454034</v>
      </c>
      <c r="BE923" s="1">
        <v>0.008476556192257068</v>
      </c>
      <c r="BF923" s="1">
        <v>0</v>
      </c>
      <c r="BG923" s="1">
        <v>0.04188854603933145</v>
      </c>
    </row>
    <row r="924" spans="1:59">
      <c r="A924" s="11">
        <v>44696</v>
      </c>
      <c r="B924" s="1">
        <v>0</v>
      </c>
      <c r="C924" s="1">
        <v>0</v>
      </c>
      <c r="D924" s="1">
        <v>0</v>
      </c>
      <c r="E924" s="1">
        <v>0</v>
      </c>
      <c r="F924" s="1">
        <v>0</v>
      </c>
      <c r="G924" s="1">
        <v>0</v>
      </c>
      <c r="H924" s="1">
        <v>0</v>
      </c>
      <c r="I924" s="1">
        <v>0</v>
      </c>
      <c r="J924" s="1">
        <v>0</v>
      </c>
      <c r="K924" s="1">
        <v>0</v>
      </c>
      <c r="L924" s="1">
        <v>0.0002679828948544127</v>
      </c>
      <c r="M924" s="1">
        <v>0</v>
      </c>
      <c r="N924" s="1">
        <v>0</v>
      </c>
      <c r="O924" s="1">
        <v>0</v>
      </c>
      <c r="P924" s="1">
        <v>0</v>
      </c>
      <c r="Q924" s="1">
        <v>0.03321043098368159</v>
      </c>
      <c r="R924" s="1">
        <v>0</v>
      </c>
      <c r="S924" s="1">
        <v>0</v>
      </c>
      <c r="T924" s="1">
        <v>0</v>
      </c>
      <c r="U924" s="1">
        <v>0</v>
      </c>
      <c r="V924" s="1">
        <v>0</v>
      </c>
      <c r="W924" s="1">
        <v>0</v>
      </c>
      <c r="X924" s="1">
        <v>-0.005684121114102325</v>
      </c>
      <c r="Y924" s="1">
        <v>-0.009379029303110076</v>
      </c>
      <c r="Z924" s="1">
        <v>0</v>
      </c>
      <c r="AA924" s="1">
        <v>0</v>
      </c>
      <c r="AB924" s="1">
        <v>-0.004786298738699846</v>
      </c>
      <c r="AC924" s="1">
        <v>0</v>
      </c>
      <c r="AD924" s="1">
        <v>0</v>
      </c>
      <c r="AE924" s="1">
        <v>0</v>
      </c>
      <c r="AF924" s="1">
        <v>0</v>
      </c>
      <c r="AG924" s="1">
        <v>0</v>
      </c>
      <c r="AH924" s="1">
        <v>0</v>
      </c>
      <c r="AI924" s="1">
        <v>0</v>
      </c>
      <c r="AJ924" s="1">
        <v>0</v>
      </c>
      <c r="AK924" s="1">
        <v>0</v>
      </c>
      <c r="AL924" s="1">
        <v>0</v>
      </c>
      <c r="AM924" s="1">
        <v>0</v>
      </c>
      <c r="AN924" s="1">
        <v>0</v>
      </c>
      <c r="AO924" s="1">
        <v>0</v>
      </c>
      <c r="AP924" s="1">
        <v>0</v>
      </c>
      <c r="AQ924" s="1">
        <v>0</v>
      </c>
      <c r="AR924" s="1">
        <v>0.004189974537114782</v>
      </c>
      <c r="AS924" s="1">
        <v>0</v>
      </c>
      <c r="AT924" s="1">
        <v>-0.01078085330181733</v>
      </c>
      <c r="AU924" s="1">
        <v>0</v>
      </c>
      <c r="AV924" s="1">
        <v>0</v>
      </c>
      <c r="AW924" s="1">
        <v>0</v>
      </c>
      <c r="AX924" s="1">
        <v>0</v>
      </c>
      <c r="AY924" s="1">
        <v>0</v>
      </c>
      <c r="AZ924" s="1">
        <v>0</v>
      </c>
      <c r="BA924" s="1">
        <v>0</v>
      </c>
      <c r="BB924" s="1">
        <v>0</v>
      </c>
      <c r="BC924" s="1">
        <v>0</v>
      </c>
      <c r="BD924" s="1">
        <v>0</v>
      </c>
      <c r="BE924" s="1">
        <v>0</v>
      </c>
      <c r="BF924" s="1">
        <v>-0.001718181247862272</v>
      </c>
      <c r="BG924" s="1">
        <v>0</v>
      </c>
    </row>
    <row r="925" spans="1:59">
      <c r="A925" s="11">
        <v>44697</v>
      </c>
      <c r="B925" s="1">
        <v>-0.001547180382873936</v>
      </c>
      <c r="C925" s="1">
        <v>-0.001599154415743653</v>
      </c>
      <c r="D925" s="1">
        <v>-0.007332935126643236</v>
      </c>
      <c r="E925" s="1">
        <v>-0.009251522891110531</v>
      </c>
      <c r="F925" s="1">
        <v>-0.01985316173972196</v>
      </c>
      <c r="G925" s="1">
        <v>-0.03646530950833315</v>
      </c>
      <c r="H925" s="1">
        <v>0.008898008898402976</v>
      </c>
      <c r="I925" s="1">
        <v>-0.01716097901461233</v>
      </c>
      <c r="J925" s="1">
        <v>-0.01008537194338732</v>
      </c>
      <c r="K925" s="1">
        <v>0.01174536430531115</v>
      </c>
      <c r="L925" s="1">
        <v>0.00525134675281369</v>
      </c>
      <c r="M925" s="1">
        <v>-0.005510078921466155</v>
      </c>
      <c r="N925" s="1">
        <v>-0.01090201773273902</v>
      </c>
      <c r="O925" s="1">
        <v>0.01928970908724059</v>
      </c>
      <c r="P925" s="1">
        <v>-0.02571711177052427</v>
      </c>
      <c r="Q925" s="1">
        <v>0.02104735509569666</v>
      </c>
      <c r="R925" s="1">
        <v>0.02117771443527983</v>
      </c>
      <c r="S925" s="1">
        <v>0.01639544864955989</v>
      </c>
      <c r="T925" s="1">
        <v>-0.02123961873622626</v>
      </c>
      <c r="U925" s="1">
        <v>-0.01478772806562634</v>
      </c>
      <c r="V925" s="1">
        <v>-0.0008879671730496197</v>
      </c>
      <c r="W925" s="1">
        <v>0.00242431908255325</v>
      </c>
      <c r="X925" s="1">
        <v>0.007722420914640926</v>
      </c>
      <c r="Y925" s="1">
        <v>0.01974149523372004</v>
      </c>
      <c r="Z925" s="1">
        <v>-0.03556378169119745</v>
      </c>
      <c r="AA925" s="1">
        <v>-0.006969412717525159</v>
      </c>
      <c r="AB925" s="1">
        <v>0.003091659694257176</v>
      </c>
      <c r="AC925" s="1">
        <v>0.005469085887485514</v>
      </c>
      <c r="AD925" s="1">
        <v>-0.01661875426438475</v>
      </c>
      <c r="AE925" s="1">
        <v>-0.03153224155347456</v>
      </c>
      <c r="AF925" s="1">
        <v>0.003153594981691876</v>
      </c>
      <c r="AG925" s="1">
        <v>0.007149321336492376</v>
      </c>
      <c r="AH925" s="1">
        <v>-0.01025789537513122</v>
      </c>
      <c r="AI925" s="1">
        <v>0.001455180647945697</v>
      </c>
      <c r="AJ925" s="1">
        <v>-0.01626845935208088</v>
      </c>
      <c r="AK925" s="1">
        <v>-0.006022196154807924</v>
      </c>
      <c r="AL925" s="1">
        <v>0.00854430335032208</v>
      </c>
      <c r="AM925" s="1">
        <v>-0.02496330511096267</v>
      </c>
      <c r="AN925" s="1">
        <v>0.01502401764395489</v>
      </c>
      <c r="AO925" s="1">
        <v>-0.01378290630718215</v>
      </c>
      <c r="AP925" s="1">
        <v>-0.001581325165951664</v>
      </c>
      <c r="AQ925" s="1">
        <v>-0.008048285417902146</v>
      </c>
      <c r="AR925" s="1">
        <v>0.01599438375764306</v>
      </c>
      <c r="AS925" s="1">
        <v>-0.00401171344103346</v>
      </c>
      <c r="AT925" s="1">
        <v>0.02237423042645381</v>
      </c>
      <c r="AU925" s="1">
        <v>0.02812705586159003</v>
      </c>
      <c r="AV925" s="1">
        <v>-0.05493631854860725</v>
      </c>
      <c r="AW925" s="1">
        <v>-0.007133504690854608</v>
      </c>
      <c r="AX925" s="1">
        <v>-0.05875856161837267</v>
      </c>
      <c r="AY925" s="1">
        <v>-0.01086955488892416</v>
      </c>
      <c r="AZ925" s="1">
        <v>-0.006895882404996945</v>
      </c>
      <c r="BA925" s="1">
        <v>0.007869873782642811</v>
      </c>
      <c r="BB925" s="1">
        <v>-0.06082876826652273</v>
      </c>
      <c r="BC925" s="1">
        <v>-0.02364033631814177</v>
      </c>
      <c r="BD925" s="1">
        <v>0.001080789451428643</v>
      </c>
      <c r="BE925" s="1">
        <v>-0.01617638050714354</v>
      </c>
      <c r="BF925" s="1">
        <v>0.0327021609131477</v>
      </c>
      <c r="BG925" s="1">
        <v>-0.01976144819428183</v>
      </c>
    </row>
    <row r="926" spans="1:59">
      <c r="A926" s="11">
        <v>44698</v>
      </c>
      <c r="B926" s="1">
        <v>0.04402520534362941</v>
      </c>
      <c r="C926" s="1">
        <v>0.0259903811216966</v>
      </c>
      <c r="D926" s="1">
        <v>0.01540283454614344</v>
      </c>
      <c r="E926" s="1">
        <v>0.0873302583137856</v>
      </c>
      <c r="F926" s="1">
        <v>0.04113327357999652</v>
      </c>
      <c r="G926" s="1">
        <v>0.07513816615788382</v>
      </c>
      <c r="H926" s="1">
        <v>-0.01797822293736095</v>
      </c>
      <c r="I926" s="1">
        <v>0.06371408756882491</v>
      </c>
      <c r="J926" s="1">
        <v>0.01136356248883619</v>
      </c>
      <c r="K926" s="1">
        <v>0.01793701488870658</v>
      </c>
      <c r="L926" s="1">
        <v>0.02121539207537437</v>
      </c>
      <c r="M926" s="1">
        <v>-0.008209783123105052</v>
      </c>
      <c r="N926" s="1">
        <v>0.03485815130732961</v>
      </c>
      <c r="O926" s="1">
        <v>0.01892465794098364</v>
      </c>
      <c r="P926" s="1">
        <v>0.02497459450348982</v>
      </c>
      <c r="Q926" s="1">
        <v>-0.02811949424697391</v>
      </c>
      <c r="R926" s="1">
        <v>-0.01116690924459929</v>
      </c>
      <c r="S926" s="1">
        <v>0.01750435423933028</v>
      </c>
      <c r="T926" s="1">
        <v>0.02627285087754516</v>
      </c>
      <c r="U926" s="1">
        <v>0.01662997605423278</v>
      </c>
      <c r="V926" s="1">
        <v>0.03238870951841832</v>
      </c>
      <c r="W926" s="1">
        <v>0.01813788513955927</v>
      </c>
      <c r="X926" s="1">
        <v>-0.01373408704500789</v>
      </c>
      <c r="Y926" s="1">
        <v>-0.005893403840230182</v>
      </c>
      <c r="Z926" s="1">
        <v>-0.02153690665300967</v>
      </c>
      <c r="AA926" s="1">
        <v>0.03314730611855454</v>
      </c>
      <c r="AB926" s="1">
        <v>0</v>
      </c>
      <c r="AC926" s="1">
        <v>0.007884782579332894</v>
      </c>
      <c r="AD926" s="1">
        <v>0.00437289862414536</v>
      </c>
      <c r="AE926" s="1">
        <v>0.02408000914958053</v>
      </c>
      <c r="AF926" s="1">
        <v>0.02153400854569631</v>
      </c>
      <c r="AG926" s="1">
        <v>0.01289743010221112</v>
      </c>
      <c r="AH926" s="1">
        <v>0.02250524798624309</v>
      </c>
      <c r="AI926" s="1">
        <v>0.02034433706809313</v>
      </c>
      <c r="AJ926" s="1">
        <v>0.04192353629094225</v>
      </c>
      <c r="AK926" s="1">
        <v>0.02171467037177655</v>
      </c>
      <c r="AL926" s="1">
        <v>0.01447722902994775</v>
      </c>
      <c r="AM926" s="1">
        <v>0.05288465578363644</v>
      </c>
      <c r="AN926" s="1">
        <v>0.01322280950134203</v>
      </c>
      <c r="AO926" s="1">
        <v>0.03323234479712345</v>
      </c>
      <c r="AP926" s="1">
        <v>0.02900131515199966</v>
      </c>
      <c r="AQ926" s="1">
        <v>0.04665316796671526</v>
      </c>
      <c r="AR926" s="1">
        <v>-0.01642709986897661</v>
      </c>
      <c r="AS926" s="1">
        <v>0.02965955533597397</v>
      </c>
      <c r="AT926" s="1">
        <v>-0.0009268960233934642</v>
      </c>
      <c r="AU926" s="1">
        <v>-0.01018647102688564</v>
      </c>
      <c r="AV926" s="1">
        <v>0.02813819758345515</v>
      </c>
      <c r="AW926" s="1">
        <v>0.03782311127798299</v>
      </c>
      <c r="AX926" s="1">
        <v>0.05141017778952928</v>
      </c>
      <c r="AY926" s="1">
        <v>0.04395600172918979</v>
      </c>
      <c r="AZ926" s="1">
        <v>-0.0003815085336433821</v>
      </c>
      <c r="BA926" s="1">
        <v>0.006765834176461594</v>
      </c>
      <c r="BB926" s="1">
        <v>0.008689149973477805</v>
      </c>
      <c r="BC926" s="1">
        <v>0.01014838169289289</v>
      </c>
      <c r="BD926" s="1">
        <v>-0.1137575416411091</v>
      </c>
      <c r="BE926" s="1">
        <v>0.0359474625551286</v>
      </c>
      <c r="BF926" s="1">
        <v>0</v>
      </c>
      <c r="BG926" s="1">
        <v>0.03163011426274265</v>
      </c>
    </row>
    <row r="927" spans="1:59">
      <c r="A927" s="11">
        <v>44699</v>
      </c>
      <c r="B927" s="1">
        <v>-0.01571506845189741</v>
      </c>
      <c r="C927" s="1">
        <v>-0.01607268998134515</v>
      </c>
      <c r="D927" s="1">
        <v>-0.009287377219189485</v>
      </c>
      <c r="E927" s="1">
        <v>-0.06040794737646216</v>
      </c>
      <c r="F927" s="1">
        <v>-0.07156196640827217</v>
      </c>
      <c r="G927" s="1">
        <v>-0.1207605071515653</v>
      </c>
      <c r="H927" s="1">
        <v>-0.05595863448777383</v>
      </c>
      <c r="I927" s="1">
        <v>-0.05087509961796632</v>
      </c>
      <c r="J927" s="1">
        <v>-0.01549783539182947</v>
      </c>
      <c r="K927" s="1">
        <v>-0.06034120523952713</v>
      </c>
      <c r="L927" s="1">
        <v>-0.02072246756734153</v>
      </c>
      <c r="M927" s="1">
        <v>-0.1245132333407243</v>
      </c>
      <c r="N927" s="1">
        <v>-0.06497136766265821</v>
      </c>
      <c r="O927" s="1">
        <v>-0.009026249980373491</v>
      </c>
      <c r="P927" s="1">
        <v>-0.01881933484494491</v>
      </c>
      <c r="Q927" s="1">
        <v>-0.01765963954332617</v>
      </c>
      <c r="R927" s="1">
        <v>-0.02802343704769417</v>
      </c>
      <c r="S927" s="1">
        <v>-0.0115741369684359</v>
      </c>
      <c r="T927" s="1">
        <v>-0.04324456585040026</v>
      </c>
      <c r="U927" s="1">
        <v>-0.03685041721530158</v>
      </c>
      <c r="V927" s="1">
        <v>-0.03204219319380386</v>
      </c>
      <c r="W927" s="1">
        <v>-0.01039188674302161</v>
      </c>
      <c r="X927" s="1">
        <v>-0.01937436276560744</v>
      </c>
      <c r="Y927" s="1">
        <v>-0.05464663105277845</v>
      </c>
      <c r="Z927" s="1">
        <v>-0.03460049092250306</v>
      </c>
      <c r="AA927" s="1">
        <v>-0.01710599459817386</v>
      </c>
      <c r="AB927" s="1">
        <v>-0.008447472455079263</v>
      </c>
      <c r="AC927" s="1">
        <v>-0.01512475238725663</v>
      </c>
      <c r="AD927" s="1">
        <v>-0.1078958386384613</v>
      </c>
      <c r="AE927" s="1">
        <v>-0.0672296340392029</v>
      </c>
      <c r="AF927" s="1">
        <v>-0.02569612866994375</v>
      </c>
      <c r="AG927" s="1">
        <v>-0.05122885141725553</v>
      </c>
      <c r="AH927" s="1">
        <v>-0.03591076246390568</v>
      </c>
      <c r="AI927" s="1">
        <v>-0.04552970337808993</v>
      </c>
      <c r="AJ927" s="1">
        <v>-0.0295186034498609</v>
      </c>
      <c r="AK927" s="1">
        <v>-0.07016160415869266</v>
      </c>
      <c r="AL927" s="1">
        <v>-0.01078225908259123</v>
      </c>
      <c r="AM927" s="1">
        <v>-0.06816308782263325</v>
      </c>
      <c r="AN927" s="1">
        <v>-0.01830922616163888</v>
      </c>
      <c r="AO927" s="1">
        <v>-0.02804959579187216</v>
      </c>
      <c r="AP927" s="1">
        <v>-0.02279719277196623</v>
      </c>
      <c r="AQ927" s="1">
        <v>-0.03439926415951433</v>
      </c>
      <c r="AR927" s="1">
        <v>-0.04244958234975105</v>
      </c>
      <c r="AS927" s="1">
        <v>-0.02009248969368937</v>
      </c>
      <c r="AT927" s="1">
        <v>-0.05169622959004949</v>
      </c>
      <c r="AU927" s="1">
        <v>-0.04498669743343364</v>
      </c>
      <c r="AV927" s="1">
        <v>-0.01425760284100541</v>
      </c>
      <c r="AW927" s="1">
        <v>-0.03469402035410318</v>
      </c>
      <c r="AX927" s="1">
        <v>-0.06801379812405906</v>
      </c>
      <c r="AY927" s="1">
        <v>-0.07631578198870548</v>
      </c>
      <c r="AZ927" s="1">
        <v>-0.1082924009593923</v>
      </c>
      <c r="BA927" s="1">
        <v>-0.04294152368991455</v>
      </c>
      <c r="BB927" s="1">
        <v>-0.06463823952645542</v>
      </c>
      <c r="BC927" s="1">
        <v>-0.03734636041522221</v>
      </c>
      <c r="BD927" s="1">
        <v>-0.0679101990869958</v>
      </c>
      <c r="BE927" s="1">
        <v>-0.140511909985754</v>
      </c>
      <c r="BF927" s="1">
        <v>-0.04166661535714511</v>
      </c>
      <c r="BG927" s="1">
        <v>-0.02762803873241648</v>
      </c>
    </row>
    <row r="928" spans="1:59">
      <c r="A928" s="11">
        <v>44700</v>
      </c>
      <c r="B928" s="1">
        <v>-0.002660938894904818</v>
      </c>
      <c r="C928" s="1">
        <v>-0.01278413464198846</v>
      </c>
      <c r="D928" s="1">
        <v>-0.01734233935802898</v>
      </c>
      <c r="E928" s="1">
        <v>0.00405067921264135</v>
      </c>
      <c r="F928" s="1">
        <v>0.001927853299096505</v>
      </c>
      <c r="G928" s="1">
        <v>-0.02425485000290128</v>
      </c>
      <c r="H928" s="1">
        <v>0.01591661323765492</v>
      </c>
      <c r="I928" s="1">
        <v>0.004352363915226087</v>
      </c>
      <c r="J928" s="1">
        <v>-0.0003935352641564194</v>
      </c>
      <c r="K928" s="1">
        <v>-0.006267385549283411</v>
      </c>
      <c r="L928" s="1">
        <v>0.04322794984488421</v>
      </c>
      <c r="M928" s="1">
        <v>-0.01506758814959508</v>
      </c>
      <c r="N928" s="1">
        <v>0.005145642151636487</v>
      </c>
      <c r="O928" s="1">
        <v>0.03345595800482637</v>
      </c>
      <c r="P928" s="1">
        <v>-0.0127195395684162</v>
      </c>
      <c r="Q928" s="1">
        <v>0.02825631184465571</v>
      </c>
      <c r="R928" s="1">
        <v>-0.01026617192932466</v>
      </c>
      <c r="S928" s="1">
        <v>0.003065413367490111</v>
      </c>
      <c r="T928" s="1">
        <v>0.0169266085279447</v>
      </c>
      <c r="U928" s="1">
        <v>-0.01472853715672107</v>
      </c>
      <c r="V928" s="1">
        <v>-0.004150143500329606</v>
      </c>
      <c r="W928" s="1">
        <v>-0.001800207190097769</v>
      </c>
      <c r="X928" s="1">
        <v>0.009981492812046744</v>
      </c>
      <c r="Y928" s="1">
        <v>0.01982908495315638</v>
      </c>
      <c r="Z928" s="1">
        <v>0.03491504328590334</v>
      </c>
      <c r="AA928" s="1">
        <v>-0.01482216902074784</v>
      </c>
      <c r="AB928" s="1">
        <v>0.003914293895298071</v>
      </c>
      <c r="AC928" s="1">
        <v>-0.02005378614221931</v>
      </c>
      <c r="AD928" s="1">
        <v>-0.004770247487803636</v>
      </c>
      <c r="AE928" s="1">
        <v>0.03683644382731477</v>
      </c>
      <c r="AF928" s="1">
        <v>-0.01468739923879703</v>
      </c>
      <c r="AG928" s="1">
        <v>-0.004941802850005783</v>
      </c>
      <c r="AH928" s="1">
        <v>-0.02072708358741204</v>
      </c>
      <c r="AI928" s="1">
        <v>-0.003699706380843826</v>
      </c>
      <c r="AJ928" s="1">
        <v>-0.01695826807193679</v>
      </c>
      <c r="AK928" s="1">
        <v>0.03549857892356423</v>
      </c>
      <c r="AL928" s="1">
        <v>0.01891421644570013</v>
      </c>
      <c r="AM928" s="1">
        <v>0.01098124081602192</v>
      </c>
      <c r="AN928" s="1">
        <v>0.004960259000018397</v>
      </c>
      <c r="AO928" s="1">
        <v>-0.007567570479471986</v>
      </c>
      <c r="AP928" s="1">
        <v>-0.01978538702676635</v>
      </c>
      <c r="AQ928" s="1">
        <v>0.004515839465377924</v>
      </c>
      <c r="AR928" s="1">
        <v>0.02616278378566173</v>
      </c>
      <c r="AS928" s="1">
        <v>0.0009072480713483433</v>
      </c>
      <c r="AT928" s="1">
        <v>0.007093303838081599</v>
      </c>
      <c r="AU928" s="1">
        <v>-0.02678568265337522</v>
      </c>
      <c r="AV928" s="1">
        <v>0.03009139671950001</v>
      </c>
      <c r="AW928" s="1">
        <v>-0.009727201249525641</v>
      </c>
      <c r="AX928" s="1">
        <v>-0.0005494634476534976</v>
      </c>
      <c r="AY928" s="1">
        <v>-0.1187084550520966</v>
      </c>
      <c r="AZ928" s="1">
        <v>0.002453945845647398</v>
      </c>
      <c r="BA928" s="1">
        <v>0.01521063244579057</v>
      </c>
      <c r="BB928" s="1">
        <v>0.06570866856655688</v>
      </c>
      <c r="BC928" s="1">
        <v>-0.01389601201809698</v>
      </c>
      <c r="BD928" s="1">
        <v>-0.02744424226504183</v>
      </c>
      <c r="BE928" s="1">
        <v>0.01692761844224711</v>
      </c>
      <c r="BF928" s="1">
        <v>0.01391299990105743</v>
      </c>
      <c r="BG928" s="1">
        <v>-0.01074147601922915</v>
      </c>
    </row>
    <row r="929" spans="1:59">
      <c r="A929" s="11">
        <v>44701</v>
      </c>
      <c r="B929" s="1">
        <v>0.007114814669493041</v>
      </c>
      <c r="C929" s="1">
        <v>-0.009172627091520114</v>
      </c>
      <c r="D929" s="1">
        <v>-0.02194132752927236</v>
      </c>
      <c r="E929" s="1">
        <v>-0.03279195437042692</v>
      </c>
      <c r="F929" s="1">
        <v>0.002534529516761586</v>
      </c>
      <c r="G929" s="1">
        <v>0.02949985511034248</v>
      </c>
      <c r="H929" s="1">
        <v>0.001440704236140622</v>
      </c>
      <c r="I929" s="1">
        <v>-0.01026344510003041</v>
      </c>
      <c r="J929" s="1">
        <v>0.002755909124203759</v>
      </c>
      <c r="K929" s="1">
        <v>0.000650734578931722</v>
      </c>
      <c r="L929" s="1">
        <v>0</v>
      </c>
      <c r="M929" s="1">
        <v>-0.01536898541321496</v>
      </c>
      <c r="N929" s="1">
        <v>0.007252651781239905</v>
      </c>
      <c r="O929" s="1">
        <v>0.003898300911697516</v>
      </c>
      <c r="P929" s="1">
        <v>0.00466257419079108</v>
      </c>
      <c r="Q929" s="1">
        <v>0</v>
      </c>
      <c r="R929" s="1">
        <v>0.005900602162995039</v>
      </c>
      <c r="S929" s="1">
        <v>-0.024376138447605</v>
      </c>
      <c r="T929" s="1">
        <v>0.03677856893263542</v>
      </c>
      <c r="U929" s="1">
        <v>-0.01293501889066639</v>
      </c>
      <c r="V929" s="1">
        <v>-0.001289855663220818</v>
      </c>
      <c r="W929" s="1">
        <v>0.006913160735269486</v>
      </c>
      <c r="X929" s="1">
        <v>0</v>
      </c>
      <c r="Y929" s="1">
        <v>0</v>
      </c>
      <c r="Z929" s="1">
        <v>0.000162575954922195</v>
      </c>
      <c r="AA929" s="1">
        <v>-0.008198830904527776</v>
      </c>
      <c r="AB929" s="1">
        <v>0</v>
      </c>
      <c r="AC929" s="1">
        <v>-0.003453812889577135</v>
      </c>
      <c r="AD929" s="1">
        <v>0.0103974902718329</v>
      </c>
      <c r="AE929" s="1">
        <v>0.007276826652523827</v>
      </c>
      <c r="AF929" s="1">
        <v>-0.005449506915395586</v>
      </c>
      <c r="AG929" s="1">
        <v>0.01176224621762856</v>
      </c>
      <c r="AH929" s="1">
        <v>0.0009203582088410656</v>
      </c>
      <c r="AI929" s="1">
        <v>-0.002291175355450759</v>
      </c>
      <c r="AJ929" s="1">
        <v>-0.0009824366857937861</v>
      </c>
      <c r="AK929" s="1">
        <v>0.01564208874431428</v>
      </c>
      <c r="AL929" s="1">
        <v>0.01594135734060864</v>
      </c>
      <c r="AM929" s="1">
        <v>-0.02511091010897193</v>
      </c>
      <c r="AN929" s="1">
        <v>0.03593292280200333</v>
      </c>
      <c r="AO929" s="1">
        <v>0.007948347801734812</v>
      </c>
      <c r="AP929" s="1">
        <v>-0.008837151907197249</v>
      </c>
      <c r="AQ929" s="1">
        <v>0.006493490759397424</v>
      </c>
      <c r="AR929" s="1">
        <v>0</v>
      </c>
      <c r="AS929" s="1">
        <v>-0.001631622013092526</v>
      </c>
      <c r="AT929" s="1">
        <v>0</v>
      </c>
      <c r="AU929" s="1">
        <v>0.006959826948385484</v>
      </c>
      <c r="AV929" s="1">
        <v>-0.02017430630197115</v>
      </c>
      <c r="AW929" s="1">
        <v>0.01373514502744011</v>
      </c>
      <c r="AX929" s="1">
        <v>-0.06416505716141863</v>
      </c>
      <c r="AY929" s="1">
        <v>0.03879317033517848</v>
      </c>
      <c r="AZ929" s="1">
        <v>-0.02351202591166612</v>
      </c>
      <c r="BA929" s="1">
        <v>0.01500366448800405</v>
      </c>
      <c r="BB929" s="1">
        <v>0.008274030488024886</v>
      </c>
      <c r="BC929" s="1">
        <v>0.01386181180852697</v>
      </c>
      <c r="BD929" s="1">
        <v>0.001091764389715255</v>
      </c>
      <c r="BE929" s="1">
        <v>-0.03729743404364372</v>
      </c>
      <c r="BF929" s="1">
        <v>0</v>
      </c>
      <c r="BG929" s="1">
        <v>-0.02381789062942341</v>
      </c>
    </row>
    <row r="930" spans="1:59">
      <c r="A930" s="11">
        <v>44703</v>
      </c>
      <c r="B930" s="1">
        <v>0</v>
      </c>
      <c r="C930" s="1">
        <v>0</v>
      </c>
      <c r="D930" s="1">
        <v>0</v>
      </c>
      <c r="E930" s="1">
        <v>0</v>
      </c>
      <c r="F930" s="1">
        <v>0</v>
      </c>
      <c r="G930" s="1">
        <v>0</v>
      </c>
      <c r="H930" s="1">
        <v>0</v>
      </c>
      <c r="I930" s="1">
        <v>0</v>
      </c>
      <c r="J930" s="1">
        <v>0</v>
      </c>
      <c r="K930" s="1">
        <v>0</v>
      </c>
      <c r="L930" s="1">
        <v>-0.008226000838562841</v>
      </c>
      <c r="M930" s="1">
        <v>0</v>
      </c>
      <c r="N930" s="1">
        <v>0</v>
      </c>
      <c r="O930" s="1">
        <v>0</v>
      </c>
      <c r="P930" s="1">
        <v>0</v>
      </c>
      <c r="Q930" s="1">
        <v>-0.005683086802662829</v>
      </c>
      <c r="R930" s="1">
        <v>0</v>
      </c>
      <c r="S930" s="1">
        <v>0</v>
      </c>
      <c r="T930" s="1">
        <v>0</v>
      </c>
      <c r="U930" s="1">
        <v>0</v>
      </c>
      <c r="V930" s="1">
        <v>0</v>
      </c>
      <c r="W930" s="1">
        <v>0</v>
      </c>
      <c r="X930" s="1">
        <v>0.02088637770147694</v>
      </c>
      <c r="Y930" s="1">
        <v>0.009068995361397825</v>
      </c>
      <c r="Z930" s="1">
        <v>0</v>
      </c>
      <c r="AA930" s="1">
        <v>0</v>
      </c>
      <c r="AB930" s="1">
        <v>0.02075696215313894</v>
      </c>
      <c r="AC930" s="1">
        <v>0</v>
      </c>
      <c r="AD930" s="1">
        <v>0</v>
      </c>
      <c r="AE930" s="1">
        <v>0</v>
      </c>
      <c r="AF930" s="1">
        <v>0</v>
      </c>
      <c r="AG930" s="1">
        <v>0</v>
      </c>
      <c r="AH930" s="1">
        <v>0</v>
      </c>
      <c r="AI930" s="1">
        <v>0</v>
      </c>
      <c r="AJ930" s="1">
        <v>0</v>
      </c>
      <c r="AK930" s="1">
        <v>0</v>
      </c>
      <c r="AL930" s="1">
        <v>0</v>
      </c>
      <c r="AM930" s="1">
        <v>0</v>
      </c>
      <c r="AN930" s="1">
        <v>0</v>
      </c>
      <c r="AO930" s="1">
        <v>0</v>
      </c>
      <c r="AP930" s="1">
        <v>0</v>
      </c>
      <c r="AQ930" s="1">
        <v>0</v>
      </c>
      <c r="AR930" s="1">
        <v>0.02266294804787639</v>
      </c>
      <c r="AS930" s="1">
        <v>0</v>
      </c>
      <c r="AT930" s="1">
        <v>0.008212208206627603</v>
      </c>
      <c r="AU930" s="1">
        <v>0</v>
      </c>
      <c r="AV930" s="1">
        <v>0</v>
      </c>
      <c r="AW930" s="1">
        <v>0</v>
      </c>
      <c r="AX930" s="1">
        <v>0</v>
      </c>
      <c r="AY930" s="1">
        <v>0</v>
      </c>
      <c r="AZ930" s="1">
        <v>0</v>
      </c>
      <c r="BA930" s="1">
        <v>0</v>
      </c>
      <c r="BB930" s="1">
        <v>0</v>
      </c>
      <c r="BC930" s="1">
        <v>0</v>
      </c>
      <c r="BD930" s="1">
        <v>0</v>
      </c>
      <c r="BE930" s="1">
        <v>0</v>
      </c>
      <c r="BF930" s="1">
        <v>-0.001715234164684887</v>
      </c>
      <c r="BG930" s="1">
        <v>0</v>
      </c>
    </row>
    <row r="931" spans="1:59">
      <c r="A931" s="11">
        <v>44704</v>
      </c>
      <c r="B931" s="1">
        <v>0.01580722508187149</v>
      </c>
      <c r="C931" s="1">
        <v>0.02613906475681538</v>
      </c>
      <c r="D931" s="1">
        <v>0.02137684330672296</v>
      </c>
      <c r="E931" s="1">
        <v>0.01679144058635518</v>
      </c>
      <c r="F931" s="1">
        <v>-0.0003160506951839226</v>
      </c>
      <c r="G931" s="1">
        <v>0.009309181097913788</v>
      </c>
      <c r="H931" s="1">
        <v>0</v>
      </c>
      <c r="I931" s="1">
        <v>0.005069736568323213</v>
      </c>
      <c r="J931" s="1">
        <v>0.004318767773217491</v>
      </c>
      <c r="K931" s="1">
        <v>-0.001700767290853222</v>
      </c>
      <c r="L931" s="1">
        <v>-5.150203635262418E-05</v>
      </c>
      <c r="M931" s="1">
        <v>0.03133785151084201</v>
      </c>
      <c r="N931" s="1">
        <v>0.01425931214676401</v>
      </c>
      <c r="O931" s="1">
        <v>0.02836401949838674</v>
      </c>
      <c r="P931" s="1">
        <v>0.09021327332023343</v>
      </c>
      <c r="Q931" s="1">
        <v>0.01423166218999272</v>
      </c>
      <c r="R931" s="1">
        <v>-0.000123521289520756</v>
      </c>
      <c r="S931" s="1">
        <v>0</v>
      </c>
      <c r="T931" s="1">
        <v>0.003820781435282417</v>
      </c>
      <c r="U931" s="1">
        <v>0.02152985153275355</v>
      </c>
      <c r="V931" s="1">
        <v>0.007153462961917656</v>
      </c>
      <c r="W931" s="1">
        <v>0</v>
      </c>
      <c r="X931" s="1">
        <v>0.03572861832864693</v>
      </c>
      <c r="Y931" s="1">
        <v>-0.01872398968244138</v>
      </c>
      <c r="Z931" s="1">
        <v>0.01284241496608218</v>
      </c>
      <c r="AA931" s="1">
        <v>0.06187149432092642</v>
      </c>
      <c r="AB931" s="1">
        <v>-0.01112241601658615</v>
      </c>
      <c r="AC931" s="1">
        <v>0.02093601369534315</v>
      </c>
      <c r="AD931" s="1">
        <v>-0.004378967193159111</v>
      </c>
      <c r="AE931" s="1">
        <v>0.003314630099523264</v>
      </c>
      <c r="AF931" s="1">
        <v>0.03062043111855073</v>
      </c>
      <c r="AG931" s="1">
        <v>0.01389894871717456</v>
      </c>
      <c r="AH931" s="1">
        <v>0.01746857727246653</v>
      </c>
      <c r="AI931" s="1">
        <v>0.03203196444897349</v>
      </c>
      <c r="AJ931" s="1">
        <v>0.03416714766677953</v>
      </c>
      <c r="AK931" s="1">
        <v>0.005849188635310032</v>
      </c>
      <c r="AL931" s="1">
        <v>0.00175483969237944</v>
      </c>
      <c r="AM931" s="1">
        <v>0.0122199311356832</v>
      </c>
      <c r="AN931" s="1">
        <v>0.007813976735933981</v>
      </c>
      <c r="AO931" s="1">
        <v>0.03968464900282753</v>
      </c>
      <c r="AP931" s="1">
        <v>0.04000004803848833</v>
      </c>
      <c r="AQ931" s="1">
        <v>0.02828786197970823</v>
      </c>
      <c r="AR931" s="1">
        <v>-0.009695256338813962</v>
      </c>
      <c r="AS931" s="1">
        <v>0.006718679821901219</v>
      </c>
      <c r="AT931" s="1">
        <v>-0.009906838813738661</v>
      </c>
      <c r="AU931" s="1">
        <v>0.006911722555484001</v>
      </c>
      <c r="AV931" s="1">
        <v>0.01103610597506899</v>
      </c>
      <c r="AW931" s="1">
        <v>-0.003859386684696653</v>
      </c>
      <c r="AX931" s="1">
        <v>0.01656871415985961</v>
      </c>
      <c r="AY931" s="1">
        <v>0.005186642663885355</v>
      </c>
      <c r="AZ931" s="1">
        <v>0.01049411523573118</v>
      </c>
      <c r="BA931" s="1">
        <v>0.01307311536774947</v>
      </c>
      <c r="BB931" s="1">
        <v>-0.009057141110737077</v>
      </c>
      <c r="BC931" s="1">
        <v>0.01134622479307112</v>
      </c>
      <c r="BD931" s="1">
        <v>0.02852346922402837</v>
      </c>
      <c r="BE931" s="1">
        <v>0.001386979492517426</v>
      </c>
      <c r="BF931" s="1">
        <v>-0.003436468288548267</v>
      </c>
      <c r="BG931" s="1">
        <v>0.02583424048453642</v>
      </c>
    </row>
    <row r="932" spans="1:59">
      <c r="A932" s="11">
        <v>44705</v>
      </c>
      <c r="B932" s="1">
        <v>-0.01095368139223563</v>
      </c>
      <c r="C932" s="1">
        <v>0.009729402259229358</v>
      </c>
      <c r="D932" s="1">
        <v>0.02522686488389558</v>
      </c>
      <c r="E932" s="1">
        <v>-0.04112754859856926</v>
      </c>
      <c r="F932" s="1">
        <v>-0.03214110432537598</v>
      </c>
      <c r="G932" s="1">
        <v>-0.02003180926526726</v>
      </c>
      <c r="H932" s="1">
        <v>-0.006293875157151851</v>
      </c>
      <c r="I932" s="1">
        <v>-0.05456840482687098</v>
      </c>
      <c r="J932" s="1">
        <v>0.01016422651210647</v>
      </c>
      <c r="K932" s="1">
        <v>0.00866863396833284</v>
      </c>
      <c r="L932" s="1">
        <v>0.0008757692999443734</v>
      </c>
      <c r="M932" s="1">
        <v>0.01916272064981728</v>
      </c>
      <c r="N932" s="1">
        <v>-0.006124657078539375</v>
      </c>
      <c r="O932" s="1">
        <v>0.01937287896368045</v>
      </c>
      <c r="P932" s="1">
        <v>-0.02823001457505014</v>
      </c>
      <c r="Q932" s="1">
        <v>-0.05282329658590046</v>
      </c>
      <c r="R932" s="1">
        <v>0.01611808020999139</v>
      </c>
      <c r="S932" s="1">
        <v>0.002597981091786439</v>
      </c>
      <c r="T932" s="1">
        <v>-0.001850734995622383</v>
      </c>
      <c r="U932" s="1">
        <v>-0.05140748537664885</v>
      </c>
      <c r="V932" s="1">
        <v>-0.02397160192226089</v>
      </c>
      <c r="W932" s="1">
        <v>0.01223867785908617</v>
      </c>
      <c r="X932" s="1">
        <v>0.004625047366991986</v>
      </c>
      <c r="Y932" s="1">
        <v>-0.0206425789274568</v>
      </c>
      <c r="Z932" s="1">
        <v>0.0151673044356786</v>
      </c>
      <c r="AA932" s="1">
        <v>0.01412524239907431</v>
      </c>
      <c r="AB932" s="1">
        <v>0.006362273798317997</v>
      </c>
      <c r="AC932" s="1">
        <v>0.0225157856591045</v>
      </c>
      <c r="AD932" s="1">
        <v>-0.05618672767199662</v>
      </c>
      <c r="AE932" s="1">
        <v>-0.03117323346075918</v>
      </c>
      <c r="AF932" s="1">
        <v>-0.001094586379887685</v>
      </c>
      <c r="AG932" s="1">
        <v>-0.07618609424524436</v>
      </c>
      <c r="AH932" s="1">
        <v>-0.08554218168319727</v>
      </c>
      <c r="AI932" s="1">
        <v>-0.003951670661872186</v>
      </c>
      <c r="AJ932" s="1">
        <v>0.004575429493010041</v>
      </c>
      <c r="AK932" s="1">
        <v>-0.03787881994791953</v>
      </c>
      <c r="AL932" s="1">
        <v>-0.01679707236565964</v>
      </c>
      <c r="AM932" s="1">
        <v>-0.04402893849733414</v>
      </c>
      <c r="AN932" s="1">
        <v>0.0100226219112638</v>
      </c>
      <c r="AO932" s="1">
        <v>0.006721192706196533</v>
      </c>
      <c r="AP932" s="1">
        <v>-0.00502964490397495</v>
      </c>
      <c r="AQ932" s="1">
        <v>-0.0139961194259357</v>
      </c>
      <c r="AR932" s="1">
        <v>-0.001398696240711539</v>
      </c>
      <c r="AS932" s="1">
        <v>0.01226551886534866</v>
      </c>
      <c r="AT932" s="1">
        <v>-0.03044951705958643</v>
      </c>
      <c r="AU932" s="1">
        <v>0.04804989012618477</v>
      </c>
      <c r="AV932" s="1">
        <v>-0.02117952451023741</v>
      </c>
      <c r="AW932" s="1">
        <v>-0.007996090251945476</v>
      </c>
      <c r="AX932" s="1">
        <v>-0.06925464690507588</v>
      </c>
      <c r="AY932" s="1">
        <v>-0.05985551587434768</v>
      </c>
      <c r="AZ932" s="1">
        <v>-0.01318334748213912</v>
      </c>
      <c r="BA932" s="1">
        <v>0.01113634692108767</v>
      </c>
      <c r="BB932" s="1">
        <v>-0.03085510150576409</v>
      </c>
      <c r="BC932" s="1">
        <v>0.01099442923235072</v>
      </c>
      <c r="BD932" s="1">
        <v>0.01247963717419487</v>
      </c>
      <c r="BE932" s="1">
        <v>-0.02613115543390065</v>
      </c>
      <c r="BF932" s="1">
        <v>0.003448318325121269</v>
      </c>
      <c r="BG932" s="1">
        <v>-0.03462748451717734</v>
      </c>
    </row>
    <row r="933" spans="1:59">
      <c r="A933" s="11">
        <v>44706</v>
      </c>
      <c r="B933" s="1">
        <v>-0.005098010659193797</v>
      </c>
      <c r="C933" s="1">
        <v>0.01261384994472414</v>
      </c>
      <c r="D933" s="1">
        <v>0.01645564307061598</v>
      </c>
      <c r="E933" s="1">
        <v>0.01634486401835078</v>
      </c>
      <c r="F933" s="1">
        <v>0.02569647541755549</v>
      </c>
      <c r="G933" s="1">
        <v>0.02838230313150891</v>
      </c>
      <c r="H933" s="1">
        <v>0.006695674796793227</v>
      </c>
      <c r="I933" s="1">
        <v>-0.001940143806730132</v>
      </c>
      <c r="J933" s="1">
        <v>-0.007352972649387612</v>
      </c>
      <c r="K933" s="1">
        <v>0.008594134561544342</v>
      </c>
      <c r="L933" s="1">
        <v>-0.007154907985144288</v>
      </c>
      <c r="M933" s="1">
        <v>0.0054830669743553</v>
      </c>
      <c r="N933" s="1">
        <v>0.004061748141225729</v>
      </c>
      <c r="O933" s="1">
        <v>-0.001288491070348896</v>
      </c>
      <c r="P933" s="1">
        <v>0.03366127457096679</v>
      </c>
      <c r="Q933" s="1">
        <v>-0.02408558470411371</v>
      </c>
      <c r="R933" s="1">
        <v>-0.005530499820416646</v>
      </c>
      <c r="S933" s="1">
        <v>0.01745767304170087</v>
      </c>
      <c r="T933" s="1">
        <v>0.005177746958411555</v>
      </c>
      <c r="U933" s="1">
        <v>-0.0008166273922526335</v>
      </c>
      <c r="V933" s="1">
        <v>0.004042745224950295</v>
      </c>
      <c r="W933" s="1">
        <v>0.002948988856014134</v>
      </c>
      <c r="X933" s="1">
        <v>0.007673201839458521</v>
      </c>
      <c r="Y933" s="1">
        <v>0.008749967749790644</v>
      </c>
      <c r="Z933" s="1">
        <v>0.01162060776019835</v>
      </c>
      <c r="AA933" s="1">
        <v>0.006964157301444285</v>
      </c>
      <c r="AB933" s="1">
        <v>0.02359443498201652</v>
      </c>
      <c r="AC933" s="1">
        <v>0.0107501788535278</v>
      </c>
      <c r="AD933" s="1">
        <v>0.01223251049289842</v>
      </c>
      <c r="AE933" s="1">
        <v>0.01591326091734846</v>
      </c>
      <c r="AF933" s="1">
        <v>0.01127110426994071</v>
      </c>
      <c r="AG933" s="1">
        <v>0.01406665417546904</v>
      </c>
      <c r="AH933" s="1">
        <v>0.05500650254304063</v>
      </c>
      <c r="AI933" s="1">
        <v>0.01117012027379372</v>
      </c>
      <c r="AJ933" s="1">
        <v>0.02720918445026821</v>
      </c>
      <c r="AK933" s="1">
        <v>0.04153269183354391</v>
      </c>
      <c r="AL933" s="1">
        <v>0.02180052627598239</v>
      </c>
      <c r="AM933" s="1">
        <v>0.05082337478211896</v>
      </c>
      <c r="AN933" s="1">
        <v>0.005616961619764105</v>
      </c>
      <c r="AO933" s="1">
        <v>0.02676721196138887</v>
      </c>
      <c r="AP933" s="1">
        <v>0.0125880399113234</v>
      </c>
      <c r="AQ933" s="1">
        <v>0.03622129343133196</v>
      </c>
      <c r="AR933" s="1">
        <v>0.01330539829544941</v>
      </c>
      <c r="AS933" s="1">
        <v>-0.003029156244985454</v>
      </c>
      <c r="AT933" s="1">
        <v>0.01957933899183084</v>
      </c>
      <c r="AU933" s="1">
        <v>-0.0214350159120259</v>
      </c>
      <c r="AV933" s="1">
        <v>0.04027959545924054</v>
      </c>
      <c r="AW933" s="1">
        <v>0.02202093105919101</v>
      </c>
      <c r="AX933" s="1">
        <v>0.04877737911795821</v>
      </c>
      <c r="AY933" s="1">
        <v>0.07025251014731504</v>
      </c>
      <c r="AZ933" s="1">
        <v>0.0317762688887071</v>
      </c>
      <c r="BA933" s="1">
        <v>0.001065247851042228</v>
      </c>
      <c r="BB933" s="1">
        <v>0.02171018771139699</v>
      </c>
      <c r="BC933" s="1">
        <v>0.01009829151842623</v>
      </c>
      <c r="BD933" s="1">
        <v>-0.00612256677170131</v>
      </c>
      <c r="BE933" s="1">
        <v>0.09016788351747951</v>
      </c>
      <c r="BF933" s="1">
        <v>-0.003436468288548267</v>
      </c>
      <c r="BG933" s="1">
        <v>-0.003985477544209193</v>
      </c>
    </row>
    <row r="934" spans="1:59">
      <c r="A934" s="11">
        <v>44707</v>
      </c>
      <c r="B934" s="1">
        <v>0.01484230143999521</v>
      </c>
      <c r="C934" s="1">
        <v>0.02283732497495472</v>
      </c>
      <c r="D934" s="1">
        <v>0.02092410488873186</v>
      </c>
      <c r="E934" s="1">
        <v>0.06583916215497587</v>
      </c>
      <c r="F934" s="1">
        <v>0.04029499229486544</v>
      </c>
      <c r="G934" s="1">
        <v>0.0443300287766808</v>
      </c>
      <c r="H934" s="1">
        <v>0.01132473657457433</v>
      </c>
      <c r="I934" s="1">
        <v>0.1478557424288152</v>
      </c>
      <c r="J934" s="1">
        <v>-0.003118901567605081</v>
      </c>
      <c r="K934" s="1">
        <v>0.01664781411743443</v>
      </c>
      <c r="L934" s="1">
        <v>0.001970066412313676</v>
      </c>
      <c r="M934" s="1">
        <v>0.0565312887332392</v>
      </c>
      <c r="N934" s="1">
        <v>0.01464625665691366</v>
      </c>
      <c r="O934" s="1">
        <v>0.01870669922965362</v>
      </c>
      <c r="P934" s="1">
        <v>0.04126396321009529</v>
      </c>
      <c r="Q934" s="1">
        <v>0.005753717627561716</v>
      </c>
      <c r="R934" s="1">
        <v>0.008372517730893314</v>
      </c>
      <c r="S934" s="1">
        <v>0.02182961213177848</v>
      </c>
      <c r="T934" s="1">
        <v>0.02429346880474004</v>
      </c>
      <c r="U934" s="1">
        <v>0.02320964462669028</v>
      </c>
      <c r="V934" s="1">
        <v>0.03170933658207598</v>
      </c>
      <c r="W934" s="1">
        <v>0.007938846750072059</v>
      </c>
      <c r="X934" s="1">
        <v>0.01351616457594185</v>
      </c>
      <c r="Y934" s="1">
        <v>0.02602185939195145</v>
      </c>
      <c r="Z934" s="1">
        <v>-0.01930145531147132</v>
      </c>
      <c r="AA934" s="1">
        <v>0.01729019670455068</v>
      </c>
      <c r="AB934" s="1">
        <v>-0.002205817871398175</v>
      </c>
      <c r="AC934" s="1">
        <v>0.001005550264933541</v>
      </c>
      <c r="AD934" s="1">
        <v>0.1028926837543716</v>
      </c>
      <c r="AE934" s="1">
        <v>0.02513123425070796</v>
      </c>
      <c r="AF934" s="1">
        <v>0.03575855995206911</v>
      </c>
      <c r="AG934" s="1">
        <v>0.0424305226245183</v>
      </c>
      <c r="AH934" s="1">
        <v>0.1429910579687428</v>
      </c>
      <c r="AI934" s="1">
        <v>0.01287525068893824</v>
      </c>
      <c r="AJ934" s="1">
        <v>0.02355176945380566</v>
      </c>
      <c r="AK934" s="1">
        <v>0.01900650604604026</v>
      </c>
      <c r="AL934" s="1">
        <v>0.04102983994092302</v>
      </c>
      <c r="AM934" s="1">
        <v>0.05160532291637909</v>
      </c>
      <c r="AN934" s="1">
        <v>0.005213239145588133</v>
      </c>
      <c r="AO934" s="1">
        <v>0.03173650755324231</v>
      </c>
      <c r="AP934" s="1">
        <v>0.02349249935603748</v>
      </c>
      <c r="AQ934" s="1">
        <v>0.02078406955819734</v>
      </c>
      <c r="AR934" s="1">
        <v>0.01451276458530715</v>
      </c>
      <c r="AS934" s="1">
        <v>0.02484357747515653</v>
      </c>
      <c r="AT934" s="1">
        <v>0.01040692974364643</v>
      </c>
      <c r="AU934" s="1">
        <v>-0.009126784730314585</v>
      </c>
      <c r="AV934" s="1">
        <v>0.04495996093749999</v>
      </c>
      <c r="AW934" s="1">
        <v>0.03853984573489089</v>
      </c>
      <c r="AX934" s="1">
        <v>0.07427138936829314</v>
      </c>
      <c r="AY934" s="1">
        <v>0.03487181052183486</v>
      </c>
      <c r="AZ934" s="1">
        <v>0.07085983392281814</v>
      </c>
      <c r="BA934" s="1">
        <v>0.00831177389557114</v>
      </c>
      <c r="BB934" s="1">
        <v>0.02533760614722569</v>
      </c>
      <c r="BC934" s="1">
        <v>0.009448027643025991</v>
      </c>
      <c r="BD934" s="1">
        <v>0.02131795235509948</v>
      </c>
      <c r="BE934" s="1">
        <v>0.1306313881218832</v>
      </c>
      <c r="BF934" s="1">
        <v>0.03448275862068972</v>
      </c>
      <c r="BG934" s="1">
        <v>0.002546369333525922</v>
      </c>
    </row>
    <row r="935" spans="1:59">
      <c r="A935" s="11">
        <v>44708</v>
      </c>
      <c r="B935" s="1">
        <v>0.01584405993370019</v>
      </c>
      <c r="C935" s="1">
        <v>0.02182006643167544</v>
      </c>
      <c r="D935" s="1">
        <v>0.02393598756682125</v>
      </c>
      <c r="E935" s="1">
        <v>0.03554432543018193</v>
      </c>
      <c r="F935" s="1">
        <v>0.0366320836037819</v>
      </c>
      <c r="G935" s="1">
        <v>0.03765581961434084</v>
      </c>
      <c r="H935" s="1">
        <v>0.01368650960365425</v>
      </c>
      <c r="I935" s="1">
        <v>-0.01132514454706246</v>
      </c>
      <c r="J935" s="1">
        <v>0.01407900659015193</v>
      </c>
      <c r="K935" s="1">
        <v>0.01729561894667064</v>
      </c>
      <c r="L935" s="1">
        <v>0</v>
      </c>
      <c r="M935" s="1">
        <v>0.01240897132659358</v>
      </c>
      <c r="N935" s="1">
        <v>0.02735788433150987</v>
      </c>
      <c r="O935" s="1">
        <v>-0.004115925968667833</v>
      </c>
      <c r="P935" s="1">
        <v>-0.007604444257046206</v>
      </c>
      <c r="Q935" s="1">
        <v>0</v>
      </c>
      <c r="R935" s="1">
        <v>0.01260607170336181</v>
      </c>
      <c r="S935" s="1">
        <v>-0.008744715470335063</v>
      </c>
      <c r="T935" s="1">
        <v>0.01213049090214802</v>
      </c>
      <c r="U935" s="1">
        <v>0.04158053926666194</v>
      </c>
      <c r="V935" s="1">
        <v>0.02975909802178012</v>
      </c>
      <c r="W935" s="1">
        <v>0.005542636521046918</v>
      </c>
      <c r="X935" s="1">
        <v>0</v>
      </c>
      <c r="Y935" s="1">
        <v>0</v>
      </c>
      <c r="Z935" s="1">
        <v>0.01768930084313824</v>
      </c>
      <c r="AA935" s="1">
        <v>0.0141379278899203</v>
      </c>
      <c r="AB935" s="1">
        <v>0</v>
      </c>
      <c r="AC935" s="1">
        <v>0.005736737994016305</v>
      </c>
      <c r="AD935" s="1">
        <v>0.0214623023318643</v>
      </c>
      <c r="AE935" s="1">
        <v>0.0291327445464018</v>
      </c>
      <c r="AF935" s="1">
        <v>0.01210580402596473</v>
      </c>
      <c r="AG935" s="1">
        <v>0.01826436315200408</v>
      </c>
      <c r="AH935" s="1">
        <v>-0.003004780957396203</v>
      </c>
      <c r="AI935" s="1">
        <v>0.02760434051562366</v>
      </c>
      <c r="AJ935" s="1">
        <v>0.0171590498348404</v>
      </c>
      <c r="AK935" s="1">
        <v>0.01980150818067239</v>
      </c>
      <c r="AL935" s="1">
        <v>0.02473150530356194</v>
      </c>
      <c r="AM935" s="1">
        <v>0.05377850303860754</v>
      </c>
      <c r="AN935" s="1">
        <v>-0.00148181310325235</v>
      </c>
      <c r="AO935" s="1">
        <v>0.01214221720303943</v>
      </c>
      <c r="AP935" s="1">
        <v>0.01635423731192498</v>
      </c>
      <c r="AQ935" s="1">
        <v>0.01249412992199872</v>
      </c>
      <c r="AR935" s="1">
        <v>0</v>
      </c>
      <c r="AS935" s="1">
        <v>0.01935822771579354</v>
      </c>
      <c r="AT935" s="1">
        <v>0</v>
      </c>
      <c r="AU935" s="1">
        <v>0.01473745449749098</v>
      </c>
      <c r="AV935" s="1">
        <v>0.006277808565855914</v>
      </c>
      <c r="AW935" s="1">
        <v>0.01691053844043511</v>
      </c>
      <c r="AX935" s="1">
        <v>0.07333306253742577</v>
      </c>
      <c r="AY935" s="1">
        <v>0.02477700656286719</v>
      </c>
      <c r="AZ935" s="1">
        <v>0.1246692670718506</v>
      </c>
      <c r="BA935" s="1">
        <v>0.00971658987824231</v>
      </c>
      <c r="BB935" s="1">
        <v>0.03921216668819372</v>
      </c>
      <c r="BC935" s="1">
        <v>0.01692321151119258</v>
      </c>
      <c r="BD935" s="1">
        <v>0.01968247917697608</v>
      </c>
      <c r="BE935" s="1">
        <v>0.006999934873271441</v>
      </c>
      <c r="BF935" s="1">
        <v>0</v>
      </c>
      <c r="BG935" s="1">
        <v>-0.004716985212684821</v>
      </c>
    </row>
    <row r="936" spans="1:59">
      <c r="A936" s="11">
        <v>44710</v>
      </c>
      <c r="B936" s="1">
        <v>0</v>
      </c>
      <c r="C936" s="1">
        <v>0</v>
      </c>
      <c r="D936" s="1">
        <v>0</v>
      </c>
      <c r="E936" s="1">
        <v>0</v>
      </c>
      <c r="F936" s="1">
        <v>0</v>
      </c>
      <c r="G936" s="1">
        <v>0</v>
      </c>
      <c r="H936" s="1">
        <v>0</v>
      </c>
      <c r="I936" s="1">
        <v>0</v>
      </c>
      <c r="J936" s="1">
        <v>0</v>
      </c>
      <c r="K936" s="1">
        <v>0</v>
      </c>
      <c r="L936" s="1">
        <v>0.0216289468173958</v>
      </c>
      <c r="M936" s="1">
        <v>0</v>
      </c>
      <c r="N936" s="1">
        <v>0</v>
      </c>
      <c r="O936" s="1">
        <v>0</v>
      </c>
      <c r="P936" s="1">
        <v>0</v>
      </c>
      <c r="Q936" s="1">
        <v>0.03060031780117178</v>
      </c>
      <c r="R936" s="1">
        <v>0</v>
      </c>
      <c r="S936" s="1">
        <v>0</v>
      </c>
      <c r="T936" s="1">
        <v>0</v>
      </c>
      <c r="U936" s="1">
        <v>0</v>
      </c>
      <c r="V936" s="1">
        <v>0</v>
      </c>
      <c r="W936" s="1">
        <v>0</v>
      </c>
      <c r="X936" s="1">
        <v>-0.007137613443094715</v>
      </c>
      <c r="Y936" s="1">
        <v>0.04565834422640092</v>
      </c>
      <c r="Z936" s="1">
        <v>0</v>
      </c>
      <c r="AA936" s="1">
        <v>0</v>
      </c>
      <c r="AB936" s="1">
        <v>-0.002100146672959657</v>
      </c>
      <c r="AC936" s="1">
        <v>0</v>
      </c>
      <c r="AD936" s="1">
        <v>0</v>
      </c>
      <c r="AE936" s="1">
        <v>0</v>
      </c>
      <c r="AF936" s="1">
        <v>0</v>
      </c>
      <c r="AG936" s="1">
        <v>0</v>
      </c>
      <c r="AH936" s="1">
        <v>0</v>
      </c>
      <c r="AI936" s="1">
        <v>0</v>
      </c>
      <c r="AJ936" s="1">
        <v>0</v>
      </c>
      <c r="AK936" s="1">
        <v>0</v>
      </c>
      <c r="AL936" s="1">
        <v>0</v>
      </c>
      <c r="AM936" s="1">
        <v>0</v>
      </c>
      <c r="AN936" s="1">
        <v>0</v>
      </c>
      <c r="AO936" s="1">
        <v>0</v>
      </c>
      <c r="AP936" s="1">
        <v>0</v>
      </c>
      <c r="AQ936" s="1">
        <v>0</v>
      </c>
      <c r="AR936" s="1">
        <v>0.01226154563153736</v>
      </c>
      <c r="AS936" s="1">
        <v>0</v>
      </c>
      <c r="AT936" s="1">
        <v>0.03474646701533279</v>
      </c>
      <c r="AU936" s="1">
        <v>0</v>
      </c>
      <c r="AV936" s="1">
        <v>0</v>
      </c>
      <c r="AW936" s="1">
        <v>0</v>
      </c>
      <c r="AX936" s="1">
        <v>0</v>
      </c>
      <c r="AY936" s="1">
        <v>0</v>
      </c>
      <c r="AZ936" s="1">
        <v>0</v>
      </c>
      <c r="BA936" s="1">
        <v>0</v>
      </c>
      <c r="BB936" s="1">
        <v>0</v>
      </c>
      <c r="BC936" s="1">
        <v>0</v>
      </c>
      <c r="BD936" s="1">
        <v>0</v>
      </c>
      <c r="BE936" s="1">
        <v>0</v>
      </c>
      <c r="BF936" s="1">
        <v>0.01666666666666661</v>
      </c>
      <c r="BG936" s="1">
        <v>0</v>
      </c>
    </row>
    <row r="937" spans="1:59">
      <c r="A937" s="11">
        <v>44711</v>
      </c>
      <c r="B937" s="1">
        <v>0</v>
      </c>
      <c r="C937" s="1">
        <v>0</v>
      </c>
      <c r="D937" s="1">
        <v>0</v>
      </c>
      <c r="E937" s="1">
        <v>0</v>
      </c>
      <c r="F937" s="1">
        <v>0</v>
      </c>
      <c r="G937" s="1">
        <v>0</v>
      </c>
      <c r="H937" s="1">
        <v>0.0182360703201363</v>
      </c>
      <c r="I937" s="1">
        <v>0</v>
      </c>
      <c r="J937" s="1">
        <v>0.02622450701942425</v>
      </c>
      <c r="K937" s="1">
        <v>0</v>
      </c>
      <c r="L937" s="1">
        <v>0.006736169251517765</v>
      </c>
      <c r="M937" s="1">
        <v>0</v>
      </c>
      <c r="N937" s="1">
        <v>0</v>
      </c>
      <c r="O937" s="1">
        <v>0</v>
      </c>
      <c r="P937" s="1">
        <v>0</v>
      </c>
      <c r="Q937" s="1">
        <v>-0.04029759148341661</v>
      </c>
      <c r="R937" s="1">
        <v>0</v>
      </c>
      <c r="S937" s="1">
        <v>0.01149425287356332</v>
      </c>
      <c r="T937" s="1">
        <v>0</v>
      </c>
      <c r="U937" s="1">
        <v>0</v>
      </c>
      <c r="V937" s="1">
        <v>0</v>
      </c>
      <c r="W937" s="1">
        <v>0.00464174981961607</v>
      </c>
      <c r="X937" s="1">
        <v>0.008323852176670865</v>
      </c>
      <c r="Y937" s="1">
        <v>-0.005028040508435638</v>
      </c>
      <c r="Z937" s="1">
        <v>0</v>
      </c>
      <c r="AA937" s="1">
        <v>0</v>
      </c>
      <c r="AB937" s="1">
        <v>-0.005538324029111807</v>
      </c>
      <c r="AC937" s="1">
        <v>0</v>
      </c>
      <c r="AD937" s="1">
        <v>0</v>
      </c>
      <c r="AE937" s="1">
        <v>0</v>
      </c>
      <c r="AF937" s="1">
        <v>0</v>
      </c>
      <c r="AG937" s="1">
        <v>0</v>
      </c>
      <c r="AH937" s="1">
        <v>0</v>
      </c>
      <c r="AI937" s="1">
        <v>0</v>
      </c>
      <c r="AJ937" s="1">
        <v>0</v>
      </c>
      <c r="AK937" s="1">
        <v>0</v>
      </c>
      <c r="AL937" s="1">
        <v>0</v>
      </c>
      <c r="AM937" s="1">
        <v>0</v>
      </c>
      <c r="AN937" s="1">
        <v>0</v>
      </c>
      <c r="AO937" s="1">
        <v>0</v>
      </c>
      <c r="AP937" s="1">
        <v>0</v>
      </c>
      <c r="AQ937" s="1">
        <v>0</v>
      </c>
      <c r="AR937" s="1">
        <v>-0.00336472133470378</v>
      </c>
      <c r="AS937" s="1">
        <v>0</v>
      </c>
      <c r="AT937" s="1">
        <v>-0.003184618905768377</v>
      </c>
      <c r="AU937" s="1">
        <v>0</v>
      </c>
      <c r="AV937" s="1">
        <v>0</v>
      </c>
      <c r="AW937" s="1">
        <v>0</v>
      </c>
      <c r="AX937" s="1">
        <v>0</v>
      </c>
      <c r="AY937" s="1">
        <v>0</v>
      </c>
      <c r="AZ937" s="1">
        <v>0</v>
      </c>
      <c r="BA937" s="1">
        <v>0</v>
      </c>
      <c r="BB937" s="1">
        <v>0</v>
      </c>
      <c r="BC937" s="1">
        <v>0</v>
      </c>
      <c r="BD937" s="1">
        <v>0</v>
      </c>
      <c r="BE937" s="1">
        <v>0</v>
      </c>
      <c r="BF937" s="1">
        <v>0</v>
      </c>
      <c r="BG937" s="1">
        <v>0</v>
      </c>
    </row>
    <row r="938" spans="1:59">
      <c r="A938" s="11">
        <v>44712</v>
      </c>
      <c r="B938" s="1">
        <v>0.006598617012853358</v>
      </c>
      <c r="C938" s="1">
        <v>0.002648584192355141</v>
      </c>
      <c r="D938" s="1">
        <v>-0.001460978339393293</v>
      </c>
      <c r="E938" s="1">
        <v>-0.003911612727584557</v>
      </c>
      <c r="F938" s="1">
        <v>0.04397010379074828</v>
      </c>
      <c r="G938" s="1">
        <v>-0.001979397024553187</v>
      </c>
      <c r="H938" s="1">
        <v>-0.01033239019488585</v>
      </c>
      <c r="I938" s="1">
        <v>0.02826249101967782</v>
      </c>
      <c r="J938" s="1">
        <v>0.01014651073413009</v>
      </c>
      <c r="K938" s="1">
        <v>-0.002095470160133006</v>
      </c>
      <c r="L938" s="1">
        <v>-0.01076613324753006</v>
      </c>
      <c r="M938" s="1">
        <v>-0.009643994565279312</v>
      </c>
      <c r="N938" s="1">
        <v>-0.0004015532078077699</v>
      </c>
      <c r="O938" s="1">
        <v>-0.004609739172181992</v>
      </c>
      <c r="P938" s="1">
        <v>-0.007734625632416114</v>
      </c>
      <c r="Q938" s="1">
        <v>0.04477091727801397</v>
      </c>
      <c r="R938" s="1">
        <v>0.005506333246725559</v>
      </c>
      <c r="S938" s="1">
        <v>-0.002883564342151979</v>
      </c>
      <c r="T938" s="1">
        <v>-0.01252227785331173</v>
      </c>
      <c r="U938" s="1">
        <v>0.01099298596780973</v>
      </c>
      <c r="V938" s="1">
        <v>0.0007579859708335412</v>
      </c>
      <c r="W938" s="1">
        <v>0.002310095015340741</v>
      </c>
      <c r="X938" s="1">
        <v>-0.006378975269328735</v>
      </c>
      <c r="Y938" s="1">
        <v>-0.01665610770583148</v>
      </c>
      <c r="Z938" s="1">
        <v>0.003914815355633872</v>
      </c>
      <c r="AA938" s="1">
        <v>0.007313063085980342</v>
      </c>
      <c r="AB938" s="1">
        <v>0.005235062786330902</v>
      </c>
      <c r="AC938" s="1">
        <v>-0.01708505364842572</v>
      </c>
      <c r="AD938" s="1">
        <v>-0.00326916899380747</v>
      </c>
      <c r="AE938" s="1">
        <v>-0.0134606094079931</v>
      </c>
      <c r="AF938" s="1">
        <v>-0.004873053431065033</v>
      </c>
      <c r="AG938" s="1">
        <v>-0.007635962977907473</v>
      </c>
      <c r="AH938" s="1">
        <v>-0.07041082141759536</v>
      </c>
      <c r="AI938" s="1">
        <v>-0.005013774692166906</v>
      </c>
      <c r="AJ938" s="1">
        <v>0.002060047557049138</v>
      </c>
      <c r="AK938" s="1">
        <v>0.01152722973439912</v>
      </c>
      <c r="AL938" s="1">
        <v>-0.002596038919893573</v>
      </c>
      <c r="AM938" s="1">
        <v>-0.007389338314651939</v>
      </c>
      <c r="AN938" s="1">
        <v>-0.01613800262783927</v>
      </c>
      <c r="AO938" s="1">
        <v>0.002056653407958464</v>
      </c>
      <c r="AP938" s="1">
        <v>-0.0001881963291725519</v>
      </c>
      <c r="AQ938" s="1">
        <v>0.009597879131833853</v>
      </c>
      <c r="AR938" s="1">
        <v>-0.02295742380038857</v>
      </c>
      <c r="AS938" s="1">
        <v>-0.0003421884284309229</v>
      </c>
      <c r="AT938" s="1">
        <v>-0.002466734459317665</v>
      </c>
      <c r="AU938" s="1">
        <v>0.0006052390607247382</v>
      </c>
      <c r="AV938" s="1">
        <v>-0.03043213577071513</v>
      </c>
      <c r="AW938" s="1">
        <v>-0.02155667354151203</v>
      </c>
      <c r="AX938" s="1">
        <v>-0.001803563389055185</v>
      </c>
      <c r="AY938" s="1">
        <v>0.02321080924337293</v>
      </c>
      <c r="AZ938" s="1">
        <v>-0.004657900939340931</v>
      </c>
      <c r="BA938" s="1">
        <v>-0.02037029980178895</v>
      </c>
      <c r="BB938" s="1">
        <v>-0.0101163110067678</v>
      </c>
      <c r="BC938" s="1">
        <v>0.01022041801100126</v>
      </c>
      <c r="BD938" s="1">
        <v>0.001167583789807525</v>
      </c>
      <c r="BE938" s="1">
        <v>-0.02284013574934052</v>
      </c>
      <c r="BF938" s="1">
        <v>0</v>
      </c>
      <c r="BG938" s="1">
        <v>0.0368210242246485</v>
      </c>
    </row>
    <row r="939" spans="1:59">
      <c r="A939" s="11">
        <v>44713</v>
      </c>
      <c r="B939" s="1">
        <v>-0.02026219083004632</v>
      </c>
      <c r="C939" s="1">
        <v>-0.0125475257534241</v>
      </c>
      <c r="D939" s="1">
        <v>-0.01455852708443639</v>
      </c>
      <c r="E939" s="1">
        <v>-0.006283127683227141</v>
      </c>
      <c r="F939" s="1">
        <v>0.01226604299287271</v>
      </c>
      <c r="G939" s="1">
        <v>0.01520550858475356</v>
      </c>
      <c r="H939" s="1">
        <v>-0.0006959685525617099</v>
      </c>
      <c r="I939" s="1">
        <v>-0.02779808134832729</v>
      </c>
      <c r="J939" s="1">
        <v>-0.005952367831496774</v>
      </c>
      <c r="K939" s="1">
        <v>-0.0109286067456883</v>
      </c>
      <c r="L939" s="1">
        <v>0.004322816548760988</v>
      </c>
      <c r="M939" s="1">
        <v>-0.01979755758478519</v>
      </c>
      <c r="N939" s="1">
        <v>-0.006961197570719002</v>
      </c>
      <c r="O939" s="1">
        <v>-0.004631087276610768</v>
      </c>
      <c r="P939" s="1">
        <v>0.0006525729497559585</v>
      </c>
      <c r="Q939" s="1">
        <v>-0.003109631638789523</v>
      </c>
      <c r="R939" s="1">
        <v>-0.002797626313709056</v>
      </c>
      <c r="S939" s="1">
        <v>-0.003475848694504791</v>
      </c>
      <c r="T939" s="1">
        <v>-0.01727066797471855</v>
      </c>
      <c r="U939" s="1">
        <v>0.0008593513753636373</v>
      </c>
      <c r="V939" s="1">
        <v>-0.0199772974581901</v>
      </c>
      <c r="W939" s="1">
        <v>-0.01753365068375956</v>
      </c>
      <c r="X939" s="1">
        <v>0</v>
      </c>
      <c r="Y939" s="1">
        <v>0.01960918150844648</v>
      </c>
      <c r="Z939" s="1">
        <v>-0.01809389691678354</v>
      </c>
      <c r="AA939" s="1">
        <v>-0.01754513417302594</v>
      </c>
      <c r="AB939" s="1">
        <v>0</v>
      </c>
      <c r="AC939" s="1">
        <v>-0.00184045895444318</v>
      </c>
      <c r="AD939" s="1">
        <v>-0.009327312048776459</v>
      </c>
      <c r="AE939" s="1">
        <v>0.006367292161773452</v>
      </c>
      <c r="AF939" s="1">
        <v>-0.01083242982662436</v>
      </c>
      <c r="AG939" s="1">
        <v>-0.02582111142202004</v>
      </c>
      <c r="AH939" s="1">
        <v>-0.02269378547734158</v>
      </c>
      <c r="AI939" s="1">
        <v>0.002022948103084232</v>
      </c>
      <c r="AJ939" s="1">
        <v>-0.01211312667084719</v>
      </c>
      <c r="AK939" s="1">
        <v>-0.02294367262602337</v>
      </c>
      <c r="AL939" s="1">
        <v>-0.02863201413742233</v>
      </c>
      <c r="AM939" s="1">
        <v>-0.0188517994594658</v>
      </c>
      <c r="AN939" s="1">
        <v>-0.01263204401990004</v>
      </c>
      <c r="AO939" s="1">
        <v>-0.01693176806699526</v>
      </c>
      <c r="AP939" s="1">
        <v>-0.008752923488200337</v>
      </c>
      <c r="AQ939" s="1">
        <v>-0.02172927710322681</v>
      </c>
      <c r="AR939" s="1">
        <v>0</v>
      </c>
      <c r="AS939" s="1">
        <v>-0.01352047790748334</v>
      </c>
      <c r="AT939" s="1">
        <v>0.01979737089896672</v>
      </c>
      <c r="AU939" s="1">
        <v>-0.001209629948809021</v>
      </c>
      <c r="AV939" s="1">
        <v>-0.02197114719175541</v>
      </c>
      <c r="AW939" s="1">
        <v>-0.02517896447651058</v>
      </c>
      <c r="AX939" s="1">
        <v>-0.02359349020027357</v>
      </c>
      <c r="AY939" s="1">
        <v>-0.02362948977342028</v>
      </c>
      <c r="AZ939" s="1">
        <v>-0.0372961440597005</v>
      </c>
      <c r="BA939" s="1">
        <v>-0.008514831009510004</v>
      </c>
      <c r="BB939" s="1">
        <v>-0.01421354544239783</v>
      </c>
      <c r="BC939" s="1">
        <v>-0.003813671926170659</v>
      </c>
      <c r="BD939" s="1">
        <v>-0.02472215772003072</v>
      </c>
      <c r="BE939" s="1">
        <v>-0.02259215227156763</v>
      </c>
      <c r="BF939" s="1">
        <v>0</v>
      </c>
      <c r="BG939" s="1">
        <v>0.03059067865544329</v>
      </c>
    </row>
    <row r="940" spans="1:59">
      <c r="A940" s="11">
        <v>44714</v>
      </c>
      <c r="B940" s="1">
        <v>0.02111572118518223</v>
      </c>
      <c r="C940" s="1">
        <v>-0.002006414145859003</v>
      </c>
      <c r="D940" s="1">
        <v>0.002241306748492544</v>
      </c>
      <c r="E940" s="1">
        <v>0.07281164817532204</v>
      </c>
      <c r="F940" s="1">
        <v>0.03145034300738625</v>
      </c>
      <c r="G940" s="1">
        <v>0.05522269420765435</v>
      </c>
      <c r="H940" s="1">
        <v>0.009925077297354923</v>
      </c>
      <c r="I940" s="1">
        <v>0.04412082745516699</v>
      </c>
      <c r="J940" s="1">
        <v>0</v>
      </c>
      <c r="K940" s="1">
        <v>0.01785272429706053</v>
      </c>
      <c r="L940" s="1">
        <v>-0.02648373509171453</v>
      </c>
      <c r="M940" s="1">
        <v>0.06700362983071595</v>
      </c>
      <c r="N940" s="1">
        <v>0.01051499330190797</v>
      </c>
      <c r="O940" s="1">
        <v>0.003369165744383951</v>
      </c>
      <c r="P940" s="1">
        <v>0.01811594202898559</v>
      </c>
      <c r="Q940" s="1">
        <v>0.007136829337352379</v>
      </c>
      <c r="R940" s="1">
        <v>0.01283348601534207</v>
      </c>
      <c r="S940" s="1">
        <v>-0.01519592360244648</v>
      </c>
      <c r="T940" s="1">
        <v>0.04898638204814509</v>
      </c>
      <c r="U940" s="1">
        <v>0.03161990526174008</v>
      </c>
      <c r="V940" s="1">
        <v>0.0336198946208468</v>
      </c>
      <c r="W940" s="1">
        <v>0.005948893798501498</v>
      </c>
      <c r="X940" s="1">
        <v>0</v>
      </c>
      <c r="Y940" s="1">
        <v>0.009350747557313799</v>
      </c>
      <c r="Z940" s="1">
        <v>0.008260564492004852</v>
      </c>
      <c r="AA940" s="1">
        <v>0.01608796195974627</v>
      </c>
      <c r="AB940" s="1">
        <v>0</v>
      </c>
      <c r="AC940" s="1">
        <v>0.004120170151754809</v>
      </c>
      <c r="AD940" s="1">
        <v>0.04352322902845263</v>
      </c>
      <c r="AE940" s="1">
        <v>0.0568611203161189</v>
      </c>
      <c r="AF940" s="1">
        <v>0.005550559289494883</v>
      </c>
      <c r="AG940" s="1">
        <v>0.05417727551829055</v>
      </c>
      <c r="AH940" s="1">
        <v>0.02744267515586785</v>
      </c>
      <c r="AI940" s="1">
        <v>0.007928879426319702</v>
      </c>
      <c r="AJ940" s="1">
        <v>0.0145677500430228</v>
      </c>
      <c r="AK940" s="1">
        <v>0.06313821183226476</v>
      </c>
      <c r="AL940" s="1">
        <v>0.03572842834179069</v>
      </c>
      <c r="AM940" s="1">
        <v>0.06943239747330621</v>
      </c>
      <c r="AN940" s="1">
        <v>0.005919519265886297</v>
      </c>
      <c r="AO940" s="1">
        <v>0.01780324981002113</v>
      </c>
      <c r="AP940" s="1">
        <v>0.004082866665293006</v>
      </c>
      <c r="AQ940" s="1">
        <v>0.02098879499757111</v>
      </c>
      <c r="AR940" s="1">
        <v>0</v>
      </c>
      <c r="AS940" s="1">
        <v>0.01596120137524437</v>
      </c>
      <c r="AT940" s="1">
        <v>0.004630548759175124</v>
      </c>
      <c r="AU940" s="1">
        <v>-0.01483495478455077</v>
      </c>
      <c r="AV940" s="1">
        <v>0.04155975577612625</v>
      </c>
      <c r="AW940" s="1">
        <v>0.02582932000743021</v>
      </c>
      <c r="AX940" s="1">
        <v>0.04677398003874078</v>
      </c>
      <c r="AY940" s="1">
        <v>0.06776377680881929</v>
      </c>
      <c r="AZ940" s="1">
        <v>0.02263576808139489</v>
      </c>
      <c r="BA940" s="1">
        <v>-0.0005886895264660685</v>
      </c>
      <c r="BB940" s="1">
        <v>0.1472235894483798</v>
      </c>
      <c r="BC940" s="1">
        <v>0.02180031037208208</v>
      </c>
      <c r="BD940" s="1">
        <v>0.01642097917996077</v>
      </c>
      <c r="BE940" s="1">
        <v>0.03903065938691608</v>
      </c>
      <c r="BF940" s="1">
        <v>0</v>
      </c>
      <c r="BG940" s="1">
        <v>-0.006141210338304615</v>
      </c>
    </row>
    <row r="941" spans="1:59">
      <c r="A941" s="11">
        <v>44715</v>
      </c>
      <c r="B941" s="1">
        <v>-0.007999292364746613</v>
      </c>
      <c r="C941" s="1">
        <v>-0.01457526230315653</v>
      </c>
      <c r="D941" s="1">
        <v>-0.01625045299920047</v>
      </c>
      <c r="E941" s="1">
        <v>-0.0210884369035913</v>
      </c>
      <c r="F941" s="1">
        <v>-0.02518506802452714</v>
      </c>
      <c r="G941" s="1">
        <v>0.01592206660846429</v>
      </c>
      <c r="H941" s="1">
        <v>-0.005172364152386422</v>
      </c>
      <c r="I941" s="1">
        <v>-0.04400000939002402</v>
      </c>
      <c r="J941" s="1">
        <v>-0.03143716691182452</v>
      </c>
      <c r="K941" s="1">
        <v>0.00346059115177777</v>
      </c>
      <c r="L941" s="1">
        <v>0</v>
      </c>
      <c r="M941" s="1">
        <v>-0.02329727988101793</v>
      </c>
      <c r="N941" s="1">
        <v>-0.01867662446734186</v>
      </c>
      <c r="O941" s="1">
        <v>-0.008634443048761042</v>
      </c>
      <c r="P941" s="1">
        <v>-0.01245551601423489</v>
      </c>
      <c r="Q941" s="1">
        <v>0</v>
      </c>
      <c r="R941" s="1">
        <v>-0.0173266578826109</v>
      </c>
      <c r="S941" s="1">
        <v>-0.02685440462240507</v>
      </c>
      <c r="T941" s="1">
        <v>-0.02170044637945645</v>
      </c>
      <c r="U941" s="1">
        <v>-0.02702426534373548</v>
      </c>
      <c r="V941" s="1">
        <v>-0.02037574893582528</v>
      </c>
      <c r="W941" s="1">
        <v>-0.0242460544879719</v>
      </c>
      <c r="X941" s="1">
        <v>0</v>
      </c>
      <c r="Y941" s="1">
        <v>0</v>
      </c>
      <c r="Z941" s="1">
        <v>0.01079243173515243</v>
      </c>
      <c r="AA941" s="1">
        <v>-0.01393927798804118</v>
      </c>
      <c r="AB941" s="1">
        <v>0</v>
      </c>
      <c r="AC941" s="1">
        <v>0.003581964334805399</v>
      </c>
      <c r="AD941" s="1">
        <v>-0.005882737980992481</v>
      </c>
      <c r="AE941" s="1">
        <v>-0.02410199496039978</v>
      </c>
      <c r="AF941" s="1">
        <v>-0.01253171797293273</v>
      </c>
      <c r="AG941" s="1">
        <v>-0.04063160920373687</v>
      </c>
      <c r="AH941" s="1">
        <v>0.01056651719496404</v>
      </c>
      <c r="AI941" s="1">
        <v>-0.01660711964104689</v>
      </c>
      <c r="AJ941" s="1">
        <v>-0.01336066356798993</v>
      </c>
      <c r="AK941" s="1">
        <v>-0.02979180223049593</v>
      </c>
      <c r="AL941" s="1">
        <v>-0.01887704881032237</v>
      </c>
      <c r="AM941" s="1">
        <v>-0.04450809212530249</v>
      </c>
      <c r="AN941" s="1">
        <v>0.009870932167038937</v>
      </c>
      <c r="AO941" s="1">
        <v>-0.01259181559904654</v>
      </c>
      <c r="AP941" s="1">
        <v>-0.01692683698497455</v>
      </c>
      <c r="AQ941" s="1">
        <v>-0.006395624841369241</v>
      </c>
      <c r="AR941" s="1">
        <v>0</v>
      </c>
      <c r="AS941" s="1">
        <v>-0.01127048158592647</v>
      </c>
      <c r="AT941" s="1">
        <v>0</v>
      </c>
      <c r="AU941" s="1">
        <v>-0.008297549033302265</v>
      </c>
      <c r="AV941" s="1">
        <v>-0.004005578825475253</v>
      </c>
      <c r="AW941" s="1">
        <v>-0.01605155074943243</v>
      </c>
      <c r="AX941" s="1">
        <v>-0.09219359988526965</v>
      </c>
      <c r="AY941" s="1">
        <v>-0.002719830797594303</v>
      </c>
      <c r="AZ941" s="1">
        <v>-0.02912086386415946</v>
      </c>
      <c r="BA941" s="1">
        <v>-0.01350920208488138</v>
      </c>
      <c r="BB941" s="1">
        <v>-0.02378603873521401</v>
      </c>
      <c r="BC941" s="1">
        <v>-0.004266975187453892</v>
      </c>
      <c r="BD941" s="1">
        <v>-0.01717518649359351</v>
      </c>
      <c r="BE941" s="1">
        <v>-0.0433377903105403</v>
      </c>
      <c r="BF941" s="1">
        <v>0</v>
      </c>
      <c r="BG941" s="1">
        <v>0.01510467172717522</v>
      </c>
    </row>
    <row r="942" spans="1:59">
      <c r="A942" s="11">
        <v>44717</v>
      </c>
      <c r="B942" s="1">
        <v>0</v>
      </c>
      <c r="C942" s="1">
        <v>0</v>
      </c>
      <c r="D942" s="1">
        <v>0</v>
      </c>
      <c r="E942" s="1">
        <v>0</v>
      </c>
      <c r="F942" s="1">
        <v>0</v>
      </c>
      <c r="G942" s="1">
        <v>0</v>
      </c>
      <c r="H942" s="1">
        <v>0</v>
      </c>
      <c r="I942" s="1">
        <v>0</v>
      </c>
      <c r="J942" s="1">
        <v>0</v>
      </c>
      <c r="K942" s="1">
        <v>0</v>
      </c>
      <c r="L942" s="1">
        <v>0.01555268805897936</v>
      </c>
      <c r="M942" s="1">
        <v>0</v>
      </c>
      <c r="N942" s="1">
        <v>0</v>
      </c>
      <c r="O942" s="1">
        <v>0</v>
      </c>
      <c r="P942" s="1">
        <v>0</v>
      </c>
      <c r="Q942" s="1">
        <v>-0.0105354798942221</v>
      </c>
      <c r="R942" s="1">
        <v>0</v>
      </c>
      <c r="S942" s="1">
        <v>0</v>
      </c>
      <c r="T942" s="1">
        <v>0</v>
      </c>
      <c r="U942" s="1">
        <v>0</v>
      </c>
      <c r="V942" s="1">
        <v>0</v>
      </c>
      <c r="W942" s="1">
        <v>0</v>
      </c>
      <c r="X942" s="1">
        <v>0.007364089893957759</v>
      </c>
      <c r="Y942" s="1">
        <v>0.005486164872134047</v>
      </c>
      <c r="Z942" s="1">
        <v>0</v>
      </c>
      <c r="AA942" s="1">
        <v>0</v>
      </c>
      <c r="AB942" s="1">
        <v>0.01041551321850509</v>
      </c>
      <c r="AC942" s="1">
        <v>0</v>
      </c>
      <c r="AD942" s="1">
        <v>0</v>
      </c>
      <c r="AE942" s="1">
        <v>0</v>
      </c>
      <c r="AF942" s="1">
        <v>0</v>
      </c>
      <c r="AG942" s="1">
        <v>0</v>
      </c>
      <c r="AH942" s="1">
        <v>0</v>
      </c>
      <c r="AI942" s="1">
        <v>0</v>
      </c>
      <c r="AJ942" s="1">
        <v>0</v>
      </c>
      <c r="AK942" s="1">
        <v>0</v>
      </c>
      <c r="AL942" s="1">
        <v>0</v>
      </c>
      <c r="AM942" s="1">
        <v>0</v>
      </c>
      <c r="AN942" s="1">
        <v>0</v>
      </c>
      <c r="AO942" s="1">
        <v>0</v>
      </c>
      <c r="AP942" s="1">
        <v>0</v>
      </c>
      <c r="AQ942" s="1">
        <v>0</v>
      </c>
      <c r="AR942" s="1">
        <v>0.01589490273279726</v>
      </c>
      <c r="AS942" s="1">
        <v>0</v>
      </c>
      <c r="AT942" s="1">
        <v>-0.002486304734405809</v>
      </c>
      <c r="AU942" s="1">
        <v>0</v>
      </c>
      <c r="AV942" s="1">
        <v>0</v>
      </c>
      <c r="AW942" s="1">
        <v>0</v>
      </c>
      <c r="AX942" s="1">
        <v>0</v>
      </c>
      <c r="AY942" s="1">
        <v>0</v>
      </c>
      <c r="AZ942" s="1">
        <v>0</v>
      </c>
      <c r="BA942" s="1">
        <v>0</v>
      </c>
      <c r="BB942" s="1">
        <v>0</v>
      </c>
      <c r="BC942" s="1">
        <v>0</v>
      </c>
      <c r="BD942" s="1">
        <v>0</v>
      </c>
      <c r="BE942" s="1">
        <v>0</v>
      </c>
      <c r="BF942" s="1">
        <v>-0.001639313981265933</v>
      </c>
      <c r="BG942" s="1">
        <v>0</v>
      </c>
    </row>
    <row r="943" spans="1:59">
      <c r="A943" s="11">
        <v>44718</v>
      </c>
      <c r="B943" s="1">
        <v>-0.001286788770472724</v>
      </c>
      <c r="C943" s="1">
        <v>0.005780390464748875</v>
      </c>
      <c r="D943" s="1">
        <v>0.002879595844223815</v>
      </c>
      <c r="E943" s="1">
        <v>-0.006114783699135207</v>
      </c>
      <c r="F943" s="1">
        <v>0.01994280728922404</v>
      </c>
      <c r="G943" s="1">
        <v>0.03389625200987045</v>
      </c>
      <c r="H943" s="1">
        <v>-0.006412463046603256</v>
      </c>
      <c r="I943" s="1">
        <v>0.06222511649744233</v>
      </c>
      <c r="J943" s="1">
        <v>-0.008114308687610428</v>
      </c>
      <c r="K943" s="1">
        <v>-0.02059710503515899</v>
      </c>
      <c r="L943" s="1">
        <v>-0.003329199530129889</v>
      </c>
      <c r="M943" s="1">
        <v>-0.007937020848513443</v>
      </c>
      <c r="N943" s="1">
        <v>0.004350105912757085</v>
      </c>
      <c r="O943" s="1">
        <v>-0.004516172266125107</v>
      </c>
      <c r="P943" s="1">
        <v>0.02810806411880629</v>
      </c>
      <c r="Q943" s="1">
        <v>-0.0009958533150015159</v>
      </c>
      <c r="R943" s="1">
        <v>0.02272995778621456</v>
      </c>
      <c r="S943" s="1">
        <v>0.009844831959405109</v>
      </c>
      <c r="T943" s="1">
        <v>0.001112491455542264</v>
      </c>
      <c r="U943" s="1">
        <v>0.02135483216617762</v>
      </c>
      <c r="V943" s="1">
        <v>-0.001908126539509558</v>
      </c>
      <c r="W943" s="1">
        <v>0.01242426669115271</v>
      </c>
      <c r="X943" s="1">
        <v>-0.007872566072534726</v>
      </c>
      <c r="Y943" s="1">
        <v>-0.01509452706871373</v>
      </c>
      <c r="Z943" s="1">
        <v>-0.009819935712175876</v>
      </c>
      <c r="AA943" s="1">
        <v>-0.003303663288384717</v>
      </c>
      <c r="AB943" s="1">
        <v>-0.0001096747428603884</v>
      </c>
      <c r="AC943" s="1">
        <v>0.001626397978160776</v>
      </c>
      <c r="AD943" s="1">
        <v>0.002726088289548567</v>
      </c>
      <c r="AE943" s="1">
        <v>-0.001673032903831362</v>
      </c>
      <c r="AF943" s="1">
        <v>0.0104245403411698</v>
      </c>
      <c r="AG943" s="1">
        <v>0.01818849587433635</v>
      </c>
      <c r="AH943" s="1">
        <v>0.005808844540133196</v>
      </c>
      <c r="AI943" s="1">
        <v>-0.004703410611573977</v>
      </c>
      <c r="AJ943" s="1">
        <v>-0.0006180512152472728</v>
      </c>
      <c r="AK943" s="1">
        <v>-0.00924714231278867</v>
      </c>
      <c r="AL943" s="1">
        <v>0.01347791577616109</v>
      </c>
      <c r="AM943" s="1">
        <v>0.003525746259982032</v>
      </c>
      <c r="AN943" s="1">
        <v>0.001127753791975605</v>
      </c>
      <c r="AO943" s="1">
        <v>-0.001269575236245601</v>
      </c>
      <c r="AP943" s="1">
        <v>0.01317819841312873</v>
      </c>
      <c r="AQ943" s="1">
        <v>0.001379356858932423</v>
      </c>
      <c r="AR943" s="1">
        <v>-0.0095237759618646</v>
      </c>
      <c r="AS943" s="1">
        <v>-0.00518138462479667</v>
      </c>
      <c r="AT943" s="1">
        <v>-0.01989651516932567</v>
      </c>
      <c r="AU943" s="1">
        <v>0.000309874734297555</v>
      </c>
      <c r="AV943" s="1">
        <v>0.01191023395039181</v>
      </c>
      <c r="AW943" s="1">
        <v>0.002159111708252892</v>
      </c>
      <c r="AX943" s="1">
        <v>0.0160472016783606</v>
      </c>
      <c r="AY943" s="1">
        <v>0.002727248451926512</v>
      </c>
      <c r="AZ943" s="1">
        <v>0.02304593664801069</v>
      </c>
      <c r="BA943" s="1">
        <v>0.009410851743102633</v>
      </c>
      <c r="BB943" s="1">
        <v>0.005213575151220118</v>
      </c>
      <c r="BC943" s="1">
        <v>0.0009406825948290454</v>
      </c>
      <c r="BD943" s="1">
        <v>-0.003590768997855931</v>
      </c>
      <c r="BE943" s="1">
        <v>0.02550691768278535</v>
      </c>
      <c r="BF943" s="1">
        <v>0.01806236649414528</v>
      </c>
      <c r="BG943" s="1">
        <v>0.02739265782048017</v>
      </c>
    </row>
    <row r="944" spans="1:59">
      <c r="A944" s="11">
        <v>44719</v>
      </c>
      <c r="B944" s="1">
        <v>0.003951183728191587</v>
      </c>
      <c r="C944" s="1">
        <v>0.007944568774279848</v>
      </c>
      <c r="D944" s="1">
        <v>0.001435430121389913</v>
      </c>
      <c r="E944" s="1">
        <v>-0.003502155619859559</v>
      </c>
      <c r="F944" s="1">
        <v>-0.01434410531609043</v>
      </c>
      <c r="G944" s="1">
        <v>-0.03019970901488289</v>
      </c>
      <c r="H944" s="1">
        <v>0.002441938669492938</v>
      </c>
      <c r="I944" s="1">
        <v>0.05363092055373953</v>
      </c>
      <c r="J944" s="1">
        <v>-0.009739040434571744</v>
      </c>
      <c r="K944" s="1">
        <v>-0.005161161663909231</v>
      </c>
      <c r="L944" s="1">
        <v>-0.01176840354697994</v>
      </c>
      <c r="M944" s="1">
        <v>-0.001460391499004676</v>
      </c>
      <c r="N944" s="1">
        <v>0.002842483426310549</v>
      </c>
      <c r="O944" s="1">
        <v>0.01069345068761574</v>
      </c>
      <c r="P944" s="1">
        <v>0.01822647188756532</v>
      </c>
      <c r="Q944" s="1">
        <v>0.0004272031555732081</v>
      </c>
      <c r="R944" s="1">
        <v>0.01260771660044946</v>
      </c>
      <c r="S944" s="1">
        <v>0.004342691937084586</v>
      </c>
      <c r="T944" s="1">
        <v>0.0283193450184045</v>
      </c>
      <c r="U944" s="1">
        <v>0.001871642063533407</v>
      </c>
      <c r="V944" s="1">
        <v>0.01127992862076455</v>
      </c>
      <c r="W944" s="1">
        <v>0.01137388474042833</v>
      </c>
      <c r="X944" s="1">
        <v>-0.0171924591775916</v>
      </c>
      <c r="Y944" s="1">
        <v>-0.004843348906074962</v>
      </c>
      <c r="Z944" s="1">
        <v>0.002361215433627661</v>
      </c>
      <c r="AA944" s="1">
        <v>0.00262088654362147</v>
      </c>
      <c r="AB944" s="1">
        <v>0.00756745055238528</v>
      </c>
      <c r="AC944" s="1">
        <v>0.02907014600010727</v>
      </c>
      <c r="AD944" s="1">
        <v>0.01515153967973237</v>
      </c>
      <c r="AE944" s="1">
        <v>0.02625495657984911</v>
      </c>
      <c r="AF944" s="1">
        <v>0.01211123456821572</v>
      </c>
      <c r="AG944" s="1">
        <v>0.007207175786277276</v>
      </c>
      <c r="AH944" s="1">
        <v>0.007876253606747596</v>
      </c>
      <c r="AI944" s="1">
        <v>0.01395358762604482</v>
      </c>
      <c r="AJ944" s="1">
        <v>0.01546153171812992</v>
      </c>
      <c r="AK944" s="1">
        <v>0.00745663602137725</v>
      </c>
      <c r="AL944" s="1">
        <v>0.000502703214701139</v>
      </c>
      <c r="AM944" s="1">
        <v>0.007452333475340689</v>
      </c>
      <c r="AN944" s="1">
        <v>0.0131431070703758</v>
      </c>
      <c r="AO944" s="1">
        <v>0.000693294171889125</v>
      </c>
      <c r="AP944" s="1">
        <v>0.008354685720261212</v>
      </c>
      <c r="AQ944" s="1">
        <v>0.01010093778259669</v>
      </c>
      <c r="AR944" s="1">
        <v>-0.03228022531048358</v>
      </c>
      <c r="AS944" s="1">
        <v>0.01197918038871859</v>
      </c>
      <c r="AT944" s="1">
        <v>0.01220999304695036</v>
      </c>
      <c r="AU944" s="1">
        <v>-0.0009293362250768489</v>
      </c>
      <c r="AV944" s="1">
        <v>0.01024148865328711</v>
      </c>
      <c r="AW944" s="1">
        <v>0.006303820287904216</v>
      </c>
      <c r="AX944" s="1">
        <v>0.002546055889893983</v>
      </c>
      <c r="AY944" s="1">
        <v>-0.003626469884079664</v>
      </c>
      <c r="AZ944" s="1">
        <v>0.01762013350195346</v>
      </c>
      <c r="BA944" s="1">
        <v>0.01411726097484456</v>
      </c>
      <c r="BB944" s="1">
        <v>0.01645938428463412</v>
      </c>
      <c r="BC944" s="1">
        <v>0.006578589798880374</v>
      </c>
      <c r="BD944" s="1">
        <v>-0.01201246589037741</v>
      </c>
      <c r="BE944" s="1">
        <v>-0.01349542764927381</v>
      </c>
      <c r="BF944" s="1">
        <v>-0.003225746866362011</v>
      </c>
      <c r="BG944" s="1">
        <v>-0.0217248916521795</v>
      </c>
    </row>
    <row r="945" spans="1:59">
      <c r="A945" s="11">
        <v>44720</v>
      </c>
      <c r="B945" s="1">
        <v>-0.0187371428556371</v>
      </c>
      <c r="C945" s="1">
        <v>-0.01526075011259187</v>
      </c>
      <c r="D945" s="1">
        <v>-0.01116644634075237</v>
      </c>
      <c r="E945" s="1">
        <v>-0.0321048375057793</v>
      </c>
      <c r="F945" s="1">
        <v>-0.01479674548637577</v>
      </c>
      <c r="G945" s="1">
        <v>-0.04143945147929695</v>
      </c>
      <c r="H945" s="1">
        <v>-0.005568149208603823</v>
      </c>
      <c r="I945" s="1">
        <v>0.1466641401123099</v>
      </c>
      <c r="J945" s="1">
        <v>-0.003933882247858178</v>
      </c>
      <c r="K945" s="1">
        <v>-0.04033937268705878</v>
      </c>
      <c r="L945" s="1">
        <v>0.01107650427777962</v>
      </c>
      <c r="M945" s="1">
        <v>-0.008033449227645373</v>
      </c>
      <c r="N945" s="1">
        <v>-0.0132270818854664</v>
      </c>
      <c r="O945" s="1">
        <v>-0.006091649328971105</v>
      </c>
      <c r="P945" s="1">
        <v>0.003098085702183839</v>
      </c>
      <c r="Q945" s="1">
        <v>0.008684184835627828</v>
      </c>
      <c r="R945" s="1">
        <v>-0.01760478002706778</v>
      </c>
      <c r="S945" s="1">
        <v>0.01406006048220054</v>
      </c>
      <c r="T945" s="1">
        <v>-0.01588187204974767</v>
      </c>
      <c r="U945" s="1">
        <v>7.250005775927271E-05</v>
      </c>
      <c r="V945" s="1">
        <v>-0.02107952463988982</v>
      </c>
      <c r="W945" s="1">
        <v>-0.0109501121294785</v>
      </c>
      <c r="X945" s="1">
        <v>-0.01614768880281192</v>
      </c>
      <c r="Y945" s="1">
        <v>0.009767080358251246</v>
      </c>
      <c r="Z945" s="1">
        <v>-0.003297987137977243</v>
      </c>
      <c r="AA945" s="1">
        <v>-0.01591461179725673</v>
      </c>
      <c r="AB945" s="1">
        <v>-0.02492649003426395</v>
      </c>
      <c r="AC945" s="1">
        <v>-0.02824894504334818</v>
      </c>
      <c r="AD945" s="1">
        <v>0.005160150754980997</v>
      </c>
      <c r="AE945" s="1">
        <v>-0.01391919486754156</v>
      </c>
      <c r="AF945" s="1">
        <v>-0.006647986908537407</v>
      </c>
      <c r="AG945" s="1">
        <v>0.005060084457185532</v>
      </c>
      <c r="AH945" s="1">
        <v>-0.02170764484098764</v>
      </c>
      <c r="AI945" s="1">
        <v>-0.007669723354019498</v>
      </c>
      <c r="AJ945" s="1">
        <v>-0.01506004826402718</v>
      </c>
      <c r="AK945" s="1">
        <v>0.02124767739657907</v>
      </c>
      <c r="AL945" s="1">
        <v>0.03227046174309955</v>
      </c>
      <c r="AM945" s="1">
        <v>-0.01448054912966223</v>
      </c>
      <c r="AN945" s="1">
        <v>-0.009080774400117231</v>
      </c>
      <c r="AO945" s="1">
        <v>-0.01905309932259802</v>
      </c>
      <c r="AP945" s="1">
        <v>-0.01054509499177447</v>
      </c>
      <c r="AQ945" s="1">
        <v>-0.009090924205458539</v>
      </c>
      <c r="AR945" s="1">
        <v>-0.01348475294486751</v>
      </c>
      <c r="AS945" s="1">
        <v>-0.01441070421324697</v>
      </c>
      <c r="AT945" s="1">
        <v>0.006905524116400219</v>
      </c>
      <c r="AU945" s="1">
        <v>0.001240386528657655</v>
      </c>
      <c r="AV945" s="1">
        <v>-0.0222423009950421</v>
      </c>
      <c r="AW945" s="1">
        <v>-0.0234715374034723</v>
      </c>
      <c r="AX945" s="1">
        <v>0.01247451643260145</v>
      </c>
      <c r="AY945" s="1">
        <v>-0.006369399115746854</v>
      </c>
      <c r="AZ945" s="1">
        <v>0.01037961557360578</v>
      </c>
      <c r="BA945" s="1">
        <v>-0.007181625579716577</v>
      </c>
      <c r="BB945" s="1">
        <v>-0.003176094023251586</v>
      </c>
      <c r="BC945" s="1">
        <v>-0.002645373113107863</v>
      </c>
      <c r="BD945" s="1">
        <v>-0.008673104296068268</v>
      </c>
      <c r="BE945" s="1">
        <v>0.002783735948378885</v>
      </c>
      <c r="BF945" s="1">
        <v>0</v>
      </c>
      <c r="BG945" s="1">
        <v>0.01917905869742098</v>
      </c>
    </row>
    <row r="946" spans="1:59">
      <c r="A946" s="11">
        <v>44721</v>
      </c>
      <c r="B946" s="1">
        <v>-0.01726394635925554</v>
      </c>
      <c r="C946" s="1">
        <v>-0.0219687032331618</v>
      </c>
      <c r="D946" s="1">
        <v>-0.02441620915180742</v>
      </c>
      <c r="E946" s="1">
        <v>-0.03042196690579835</v>
      </c>
      <c r="F946" s="1">
        <v>-0.04150848957443054</v>
      </c>
      <c r="G946" s="1">
        <v>-0.006320323073125578</v>
      </c>
      <c r="H946" s="1">
        <v>-0.008748822642029586</v>
      </c>
      <c r="I946" s="1">
        <v>-0.0812573231693966</v>
      </c>
      <c r="J946" s="1">
        <v>-0.006319101275747085</v>
      </c>
      <c r="K946" s="1">
        <v>-0.02137122622365595</v>
      </c>
      <c r="L946" s="1">
        <v>-0.005554705610886113</v>
      </c>
      <c r="M946" s="1">
        <v>0.008675430528955808</v>
      </c>
      <c r="N946" s="1">
        <v>-0.03200665393707236</v>
      </c>
      <c r="O946" s="1">
        <v>-0.01483875458639938</v>
      </c>
      <c r="P946" s="1">
        <v>-0.02916952703512921</v>
      </c>
      <c r="Q946" s="1">
        <v>-0.003034446641947297</v>
      </c>
      <c r="R946" s="1">
        <v>-0.02328458478220918</v>
      </c>
      <c r="S946" s="1">
        <v>-0.006628001920549353</v>
      </c>
      <c r="T946" s="1">
        <v>0.00988257045839136</v>
      </c>
      <c r="U946" s="1">
        <v>-0.01978880324943311</v>
      </c>
      <c r="V946" s="1">
        <v>-0.01622241745200581</v>
      </c>
      <c r="W946" s="1">
        <v>-0.004787479993711097</v>
      </c>
      <c r="X946" s="1">
        <v>-0.02481437740196124</v>
      </c>
      <c r="Y946" s="1">
        <v>-0.02472602793857914</v>
      </c>
      <c r="Z946" s="1">
        <v>-0.02221696836190479</v>
      </c>
      <c r="AA946" s="1">
        <v>-0.02101556291764395</v>
      </c>
      <c r="AB946" s="1">
        <v>-0.02433577191783209</v>
      </c>
      <c r="AC946" s="1">
        <v>-0.02410859625041217</v>
      </c>
      <c r="AD946" s="1">
        <v>-0.01777301691510969</v>
      </c>
      <c r="AE946" s="1">
        <v>-0.02633858845669756</v>
      </c>
      <c r="AF946" s="1">
        <v>-0.01829256707936677</v>
      </c>
      <c r="AG946" s="1">
        <v>-0.06427989945525714</v>
      </c>
      <c r="AH946" s="1">
        <v>0.004437887378009764</v>
      </c>
      <c r="AI946" s="1">
        <v>-0.02078329134522505</v>
      </c>
      <c r="AJ946" s="1">
        <v>-0.0367081097639923</v>
      </c>
      <c r="AK946" s="1">
        <v>-0.04959817318826987</v>
      </c>
      <c r="AL946" s="1">
        <v>-0.02882806176389774</v>
      </c>
      <c r="AM946" s="1">
        <v>-0.03217498170396782</v>
      </c>
      <c r="AN946" s="1">
        <v>-0.03160655098643528</v>
      </c>
      <c r="AO946" s="1">
        <v>-0.04061210963654538</v>
      </c>
      <c r="AP946" s="1">
        <v>-0.02397943944574632</v>
      </c>
      <c r="AQ946" s="1">
        <v>-0.03256872952301004</v>
      </c>
      <c r="AR946" s="1">
        <v>-0.03021578575649508</v>
      </c>
      <c r="AS946" s="1">
        <v>-0.01653613803596632</v>
      </c>
      <c r="AT946" s="1">
        <v>-0.01786049377870458</v>
      </c>
      <c r="AU946" s="1">
        <v>-0.004026113610694382</v>
      </c>
      <c r="AV946" s="1">
        <v>-0.007118524681538951</v>
      </c>
      <c r="AW946" s="1">
        <v>-0.01575317595624315</v>
      </c>
      <c r="AX946" s="1">
        <v>-0.008930555308462429</v>
      </c>
      <c r="AY946" s="1">
        <v>-0.03571431690457583</v>
      </c>
      <c r="AZ946" s="1">
        <v>-0.007146403160013692</v>
      </c>
      <c r="BA946" s="1">
        <v>-0.008307520630294163</v>
      </c>
      <c r="BB946" s="1">
        <v>-0.01943066743275434</v>
      </c>
      <c r="BC946" s="1">
        <v>-0.02340340060718493</v>
      </c>
      <c r="BD946" s="1">
        <v>-0.01046615182367272</v>
      </c>
      <c r="BE946" s="1">
        <v>0.0005551648930410824</v>
      </c>
      <c r="BF946" s="1">
        <v>0.02750807900749264</v>
      </c>
      <c r="BG946" s="1">
        <v>0.004952085265220507</v>
      </c>
    </row>
    <row r="947" spans="1:59">
      <c r="A947" s="11">
        <v>44722</v>
      </c>
      <c r="B947" s="1">
        <v>-0.02732671251779528</v>
      </c>
      <c r="C947" s="1">
        <v>-0.03134250986598186</v>
      </c>
      <c r="D947" s="1">
        <v>-0.02557488525756713</v>
      </c>
      <c r="E947" s="1">
        <v>-0.04028343354249297</v>
      </c>
      <c r="F947" s="1">
        <v>-0.05596211721574329</v>
      </c>
      <c r="G947" s="1">
        <v>-0.05660860196967543</v>
      </c>
      <c r="H947" s="1">
        <v>-0.03442192910286512</v>
      </c>
      <c r="I947" s="1">
        <v>-0.0005459980632862571</v>
      </c>
      <c r="J947" s="1">
        <v>-0.02225758037361458</v>
      </c>
      <c r="K947" s="1">
        <v>-0.01404227156080906</v>
      </c>
      <c r="L947" s="1">
        <v>0</v>
      </c>
      <c r="M947" s="1">
        <v>-0.01851501032590841</v>
      </c>
      <c r="N947" s="1">
        <v>-0.01215194271911968</v>
      </c>
      <c r="O947" s="1">
        <v>-0.05075315063859909</v>
      </c>
      <c r="P947" s="1">
        <v>-0.04114522581120506</v>
      </c>
      <c r="Q947" s="1">
        <v>0</v>
      </c>
      <c r="R947" s="1">
        <v>-0.008751263968113876</v>
      </c>
      <c r="S947" s="1">
        <v>-0.02774006132476936</v>
      </c>
      <c r="T947" s="1">
        <v>-0.05004945594687726</v>
      </c>
      <c r="U947" s="1">
        <v>-0.03037384418502809</v>
      </c>
      <c r="V947" s="1">
        <v>-0.01914015271282699</v>
      </c>
      <c r="W947" s="1">
        <v>-0.02826219896156545</v>
      </c>
      <c r="X947" s="1">
        <v>0</v>
      </c>
      <c r="Y947" s="1">
        <v>0</v>
      </c>
      <c r="Z947" s="1">
        <v>0.009265978105754913</v>
      </c>
      <c r="AA947" s="1">
        <v>-0.04596600821132546</v>
      </c>
      <c r="AB947" s="1">
        <v>0</v>
      </c>
      <c r="AC947" s="1">
        <v>-0.005846763881519168</v>
      </c>
      <c r="AD947" s="1">
        <v>-0.03539524353795553</v>
      </c>
      <c r="AE947" s="1">
        <v>-0.0402527024505267</v>
      </c>
      <c r="AF947" s="1">
        <v>-0.03847910051948145</v>
      </c>
      <c r="AG947" s="1">
        <v>-0.0458151775857677</v>
      </c>
      <c r="AH947" s="1">
        <v>-0.01767311820383211</v>
      </c>
      <c r="AI947" s="1">
        <v>-0.04456360482000721</v>
      </c>
      <c r="AJ947" s="1">
        <v>-0.0322129307934842</v>
      </c>
      <c r="AK947" s="1">
        <v>-0.05099342020639774</v>
      </c>
      <c r="AL947" s="1">
        <v>0.01821508015189033</v>
      </c>
      <c r="AM947" s="1">
        <v>-0.05950793133706089</v>
      </c>
      <c r="AN947" s="1">
        <v>-0.03495549179173996</v>
      </c>
      <c r="AO947" s="1">
        <v>-0.0286503268712992</v>
      </c>
      <c r="AP947" s="1">
        <v>-0.04075272471139424</v>
      </c>
      <c r="AQ947" s="1">
        <v>-0.04504507136028668</v>
      </c>
      <c r="AR947" s="1">
        <v>0</v>
      </c>
      <c r="AS947" s="1">
        <v>-0.01978603967638859</v>
      </c>
      <c r="AT947" s="1">
        <v>0</v>
      </c>
      <c r="AU947" s="1">
        <v>0.01523639321077153</v>
      </c>
      <c r="AV947" s="1">
        <v>-0.07247514144582723</v>
      </c>
      <c r="AW947" s="1">
        <v>-0.05247089436340757</v>
      </c>
      <c r="AX947" s="1">
        <v>-0.03119091123438322</v>
      </c>
      <c r="AY947" s="1">
        <v>-0.03798666938972539</v>
      </c>
      <c r="AZ947" s="1">
        <v>-0.03463952804875003</v>
      </c>
      <c r="BA947" s="1">
        <v>-0.00980731125742007</v>
      </c>
      <c r="BB947" s="1">
        <v>-0.02168003067201174</v>
      </c>
      <c r="BC947" s="1">
        <v>-0.006656743957192957</v>
      </c>
      <c r="BD947" s="1">
        <v>0.005618940088699453</v>
      </c>
      <c r="BE947" s="1">
        <v>-0.03892191331251071</v>
      </c>
      <c r="BF947" s="1">
        <v>0</v>
      </c>
      <c r="BG947" s="1">
        <v>0.03679368983386744</v>
      </c>
    </row>
    <row r="948" spans="1:59">
      <c r="A948" s="11">
        <v>44724</v>
      </c>
      <c r="B948" s="1">
        <v>0</v>
      </c>
      <c r="C948" s="1">
        <v>0</v>
      </c>
      <c r="D948" s="1">
        <v>0</v>
      </c>
      <c r="E948" s="1">
        <v>0</v>
      </c>
      <c r="F948" s="1">
        <v>0</v>
      </c>
      <c r="G948" s="1">
        <v>0</v>
      </c>
      <c r="H948" s="1">
        <v>0</v>
      </c>
      <c r="I948" s="1">
        <v>0</v>
      </c>
      <c r="J948" s="1">
        <v>0</v>
      </c>
      <c r="K948" s="1">
        <v>0</v>
      </c>
      <c r="L948" s="1">
        <v>-0.01308510194885271</v>
      </c>
      <c r="M948" s="1">
        <v>0</v>
      </c>
      <c r="N948" s="1">
        <v>0</v>
      </c>
      <c r="O948" s="1">
        <v>0</v>
      </c>
      <c r="P948" s="1">
        <v>0</v>
      </c>
      <c r="Q948" s="1">
        <v>-0.02772392523095102</v>
      </c>
      <c r="R948" s="1">
        <v>0</v>
      </c>
      <c r="S948" s="1">
        <v>0</v>
      </c>
      <c r="T948" s="1">
        <v>0</v>
      </c>
      <c r="U948" s="1">
        <v>0</v>
      </c>
      <c r="V948" s="1">
        <v>0</v>
      </c>
      <c r="W948" s="1">
        <v>0</v>
      </c>
      <c r="X948" s="1">
        <v>0.007613712450111665</v>
      </c>
      <c r="Y948" s="1">
        <v>-0.03584609793691707</v>
      </c>
      <c r="Z948" s="1">
        <v>0</v>
      </c>
      <c r="AA948" s="1">
        <v>0</v>
      </c>
      <c r="AB948" s="1">
        <v>-0.0200229660905894</v>
      </c>
      <c r="AC948" s="1">
        <v>0</v>
      </c>
      <c r="AD948" s="1">
        <v>0</v>
      </c>
      <c r="AE948" s="1">
        <v>0</v>
      </c>
      <c r="AF948" s="1">
        <v>0</v>
      </c>
      <c r="AG948" s="1">
        <v>0</v>
      </c>
      <c r="AH948" s="1">
        <v>0</v>
      </c>
      <c r="AI948" s="1">
        <v>0</v>
      </c>
      <c r="AJ948" s="1">
        <v>0</v>
      </c>
      <c r="AK948" s="1">
        <v>0</v>
      </c>
      <c r="AL948" s="1">
        <v>0</v>
      </c>
      <c r="AM948" s="1">
        <v>0</v>
      </c>
      <c r="AN948" s="1">
        <v>0</v>
      </c>
      <c r="AO948" s="1">
        <v>0</v>
      </c>
      <c r="AP948" s="1">
        <v>0</v>
      </c>
      <c r="AQ948" s="1">
        <v>0</v>
      </c>
      <c r="AR948" s="1">
        <v>-0.02151339642859884</v>
      </c>
      <c r="AS948" s="1">
        <v>0</v>
      </c>
      <c r="AT948" s="1">
        <v>-0.04314562986434078</v>
      </c>
      <c r="AU948" s="1">
        <v>0</v>
      </c>
      <c r="AV948" s="1">
        <v>0</v>
      </c>
      <c r="AW948" s="1">
        <v>0</v>
      </c>
      <c r="AX948" s="1">
        <v>0</v>
      </c>
      <c r="AY948" s="1">
        <v>0</v>
      </c>
      <c r="AZ948" s="1">
        <v>0</v>
      </c>
      <c r="BA948" s="1">
        <v>0</v>
      </c>
      <c r="BB948" s="1">
        <v>0</v>
      </c>
      <c r="BC948" s="1">
        <v>0</v>
      </c>
      <c r="BD948" s="1">
        <v>0</v>
      </c>
      <c r="BE948" s="1">
        <v>0</v>
      </c>
      <c r="BF948" s="1">
        <v>-0.007874063847723267</v>
      </c>
      <c r="BG948" s="1">
        <v>0</v>
      </c>
    </row>
    <row r="949" spans="1:59">
      <c r="A949" s="11">
        <v>44725</v>
      </c>
      <c r="B949" s="1">
        <v>-0.03393235301120123</v>
      </c>
      <c r="C949" s="1">
        <v>-0.03397442532440054</v>
      </c>
      <c r="D949" s="1">
        <v>-0.01195926905718003</v>
      </c>
      <c r="E949" s="1">
        <v>-0.08257753486875508</v>
      </c>
      <c r="F949" s="1">
        <v>-0.05453719355874542</v>
      </c>
      <c r="G949" s="1">
        <v>-0.03007014068687086</v>
      </c>
      <c r="H949" s="1">
        <v>-0.01846439103540332</v>
      </c>
      <c r="I949" s="1">
        <v>-0.1030589955593366</v>
      </c>
      <c r="J949" s="1">
        <v>-0.002438958789882095</v>
      </c>
      <c r="K949" s="1">
        <v>-0.0264425333883147</v>
      </c>
      <c r="L949" s="1">
        <v>0.01048108614825671</v>
      </c>
      <c r="M949" s="1">
        <v>-0.02387166227577087</v>
      </c>
      <c r="N949" s="1">
        <v>-0.02889436382156663</v>
      </c>
      <c r="O949" s="1">
        <v>-0.0300102794625593</v>
      </c>
      <c r="P949" s="1">
        <v>-0.05315937811914706</v>
      </c>
      <c r="Q949" s="1">
        <v>-0.009440270653741867</v>
      </c>
      <c r="R949" s="1">
        <v>-0.008767671658816312</v>
      </c>
      <c r="S949" s="1">
        <v>-0.03019834753313677</v>
      </c>
      <c r="T949" s="1">
        <v>-0.07568239928863585</v>
      </c>
      <c r="U949" s="1">
        <v>-0.040842655182035</v>
      </c>
      <c r="V949" s="1">
        <v>-0.02401678424475129</v>
      </c>
      <c r="W949" s="1">
        <v>-0.02320544578567196</v>
      </c>
      <c r="X949" s="1">
        <v>0.03479816377847755</v>
      </c>
      <c r="Y949" s="1">
        <v>0.0112695104374243</v>
      </c>
      <c r="Z949" s="1">
        <v>0.003033703648331887</v>
      </c>
      <c r="AA949" s="1">
        <v>-0.02977836739553807</v>
      </c>
      <c r="AB949" s="1">
        <v>0.0127262484461057</v>
      </c>
      <c r="AC949" s="1">
        <v>-0.0145517260854604</v>
      </c>
      <c r="AD949" s="1">
        <v>-0.04465027180633185</v>
      </c>
      <c r="AE949" s="1">
        <v>-0.06430382064626183</v>
      </c>
      <c r="AF949" s="1">
        <v>-0.03828577482501438</v>
      </c>
      <c r="AG949" s="1">
        <v>-0.06441882067303795</v>
      </c>
      <c r="AH949" s="1">
        <v>-0.07436272737060978</v>
      </c>
      <c r="AI949" s="1">
        <v>-0.04241281244052431</v>
      </c>
      <c r="AJ949" s="1">
        <v>-0.0208031093157286</v>
      </c>
      <c r="AK949" s="1">
        <v>-0.07242811754221901</v>
      </c>
      <c r="AL949" s="1">
        <v>-0.04079512281820508</v>
      </c>
      <c r="AM949" s="1">
        <v>-0.07817838785126585</v>
      </c>
      <c r="AN949" s="1">
        <v>-0.04122481235473419</v>
      </c>
      <c r="AO949" s="1">
        <v>-0.01768445529708385</v>
      </c>
      <c r="AP949" s="1">
        <v>-0.04207736974845122</v>
      </c>
      <c r="AQ949" s="1">
        <v>-0.03475666397048438</v>
      </c>
      <c r="AR949" s="1">
        <v>-0.004548864899077687</v>
      </c>
      <c r="AS949" s="1">
        <v>-0.03673395883082275</v>
      </c>
      <c r="AT949" s="1">
        <v>-0.002763806782591027</v>
      </c>
      <c r="AU949" s="1">
        <v>-0.01531399774933395</v>
      </c>
      <c r="AV949" s="1">
        <v>-0.06687951024183103</v>
      </c>
      <c r="AW949" s="1">
        <v>-0.0605137164944447</v>
      </c>
      <c r="AX949" s="1">
        <v>-0.07102153990705962</v>
      </c>
      <c r="AY949" s="1">
        <v>-0.04639686690218248</v>
      </c>
      <c r="AZ949" s="1">
        <v>-0.03912001412556987</v>
      </c>
      <c r="BA949" s="1">
        <v>-0.03080701051049139</v>
      </c>
      <c r="BB949" s="1">
        <v>-0.02863993063673331</v>
      </c>
      <c r="BC949" s="1">
        <v>-0.01903174717965939</v>
      </c>
      <c r="BD949" s="1">
        <v>-0.01881674375567099</v>
      </c>
      <c r="BE949" s="1">
        <v>-0.01327942564160067</v>
      </c>
      <c r="BF949" s="1">
        <v>-0.9900317449566894</v>
      </c>
      <c r="BG949" s="1">
        <v>0.06653993817283288</v>
      </c>
    </row>
    <row r="950" spans="1:59">
      <c r="A950" s="11">
        <v>44726</v>
      </c>
      <c r="B950" s="1">
        <v>-0.02804259706406931</v>
      </c>
      <c r="C950" s="1">
        <v>-0.0005582961740723258</v>
      </c>
      <c r="D950" s="1">
        <v>-0.009017064138177266</v>
      </c>
      <c r="E950" s="1">
        <v>0</v>
      </c>
      <c r="F950" s="1">
        <v>-0.01311855536194029</v>
      </c>
      <c r="G950" s="1">
        <v>0.04017798017163776</v>
      </c>
      <c r="H950" s="1">
        <v>0.01229278866442218</v>
      </c>
      <c r="I950" s="1">
        <v>0.06810806884390441</v>
      </c>
      <c r="J950" s="1">
        <v>-0.000815054434481266</v>
      </c>
      <c r="K950" s="1">
        <v>0.001129439219509143</v>
      </c>
      <c r="L950" s="1">
        <v>0.004719439629284672</v>
      </c>
      <c r="M950" s="1">
        <v>0.005638466770974793</v>
      </c>
      <c r="N950" s="1">
        <v>-0.0002945601573103307</v>
      </c>
      <c r="O950" s="1">
        <v>0.002667093383434294</v>
      </c>
      <c r="P950" s="1">
        <v>0.01989571695219161</v>
      </c>
      <c r="Q950" s="1">
        <v>0.0139154485661126</v>
      </c>
      <c r="R950" s="1">
        <v>-0.004238344155232499</v>
      </c>
      <c r="S950" s="1">
        <v>0.02073335371555829</v>
      </c>
      <c r="T950" s="1">
        <v>0.01028181793391547</v>
      </c>
      <c r="U950" s="1">
        <v>0.002970692757841453</v>
      </c>
      <c r="V950" s="1">
        <v>-0.00830522050946958</v>
      </c>
      <c r="W950" s="1">
        <v>0.008869198515248033</v>
      </c>
      <c r="X950" s="1">
        <v>0.0196002710954315</v>
      </c>
      <c r="Y950" s="1">
        <v>-0.01291439057062616</v>
      </c>
      <c r="Z950" s="1">
        <v>-0.01297353211263252</v>
      </c>
      <c r="AA950" s="1">
        <v>-0.01663940945254339</v>
      </c>
      <c r="AB950" s="1">
        <v>0.01602482989692611</v>
      </c>
      <c r="AC950" s="1">
        <v>-0.01830487731694808</v>
      </c>
      <c r="AD950" s="1">
        <v>0.006892144160672853</v>
      </c>
      <c r="AE950" s="1">
        <v>-0.002344827861437637</v>
      </c>
      <c r="AF950" s="1">
        <v>0.01343379138781464</v>
      </c>
      <c r="AG950" s="1">
        <v>-0.003226584664684284</v>
      </c>
      <c r="AH950" s="1">
        <v>0.05150625585937263</v>
      </c>
      <c r="AI950" s="1">
        <v>0.009205056726865557</v>
      </c>
      <c r="AJ950" s="1">
        <v>0.01545660804094529</v>
      </c>
      <c r="AK950" s="1">
        <v>-0.01267021700948956</v>
      </c>
      <c r="AL950" s="1">
        <v>0.03759623358037034</v>
      </c>
      <c r="AM950" s="1">
        <v>0.01207903402854016</v>
      </c>
      <c r="AN950" s="1">
        <v>0.0002086316024760837</v>
      </c>
      <c r="AO950" s="1">
        <v>0.0008358358233213625</v>
      </c>
      <c r="AP950" s="1">
        <v>-0.00116716953849838</v>
      </c>
      <c r="AQ950" s="1">
        <v>-0.004629686479386441</v>
      </c>
      <c r="AR950" s="1">
        <v>0.04265040486536154</v>
      </c>
      <c r="AS950" s="1">
        <v>-0.002076658633501594</v>
      </c>
      <c r="AT950" s="1">
        <v>-0.00138573329036229</v>
      </c>
      <c r="AU950" s="1">
        <v>0.005598802738125741</v>
      </c>
      <c r="AV950" s="1">
        <v>0.008103741632121686</v>
      </c>
      <c r="AW950" s="1">
        <v>0.009184642939455756</v>
      </c>
      <c r="AX950" s="1">
        <v>0.02388715705564048</v>
      </c>
      <c r="AY950" s="1">
        <v>-0.02070391432963803</v>
      </c>
      <c r="AZ950" s="1">
        <v>0.002297328634917717</v>
      </c>
      <c r="BA950" s="1">
        <v>-0.01692570072105337</v>
      </c>
      <c r="BB950" s="1">
        <v>0.005157026116650032</v>
      </c>
      <c r="BC950" s="1">
        <v>-0.02339053180787987</v>
      </c>
      <c r="BD950" s="1">
        <v>0.0004187137652167383</v>
      </c>
      <c r="BE950" s="1">
        <v>0.00894422061597222</v>
      </c>
      <c r="BF950" s="1">
        <v>99.87861336849832</v>
      </c>
      <c r="BG950" s="1">
        <v>0.03475938953792901</v>
      </c>
    </row>
    <row r="951" spans="1:59">
      <c r="A951" s="11">
        <v>44727</v>
      </c>
      <c r="B951" s="1">
        <v>0.0180687584416237</v>
      </c>
      <c r="C951" s="1">
        <v>0.009681628647669527</v>
      </c>
      <c r="D951" s="1">
        <v>-0.00262310558766865</v>
      </c>
      <c r="E951" s="1">
        <v>0.02655483670209824</v>
      </c>
      <c r="F951" s="1">
        <v>0.05238980293477025</v>
      </c>
      <c r="G951" s="1">
        <v>-0.0005346663310854538</v>
      </c>
      <c r="H951" s="1">
        <v>-0.005519726380579626</v>
      </c>
      <c r="I951" s="1">
        <v>0.02660833729013445</v>
      </c>
      <c r="J951" s="1">
        <v>0.01590535819718553</v>
      </c>
      <c r="K951" s="1">
        <v>0.002310130541872013</v>
      </c>
      <c r="L951" s="1">
        <v>-0.0289578626533038</v>
      </c>
      <c r="M951" s="1">
        <v>0.008773097611720626</v>
      </c>
      <c r="N951" s="1">
        <v>0.009135075729594044</v>
      </c>
      <c r="O951" s="1">
        <v>-0.01525093234202524</v>
      </c>
      <c r="P951" s="1">
        <v>0.02614993421158407</v>
      </c>
      <c r="Q951" s="1">
        <v>-0.07625768842863601</v>
      </c>
      <c r="R951" s="1">
        <v>0.004688140793131401</v>
      </c>
      <c r="S951" s="1">
        <v>-0.006432018822837504</v>
      </c>
      <c r="T951" s="1">
        <v>0.03079153373271737</v>
      </c>
      <c r="U951" s="1">
        <v>0.02981979101691001</v>
      </c>
      <c r="V951" s="1">
        <v>0.002688239902070899</v>
      </c>
      <c r="W951" s="1">
        <v>-0.000313944163683133</v>
      </c>
      <c r="X951" s="1">
        <v>-0.03580843977545756</v>
      </c>
      <c r="Y951" s="1">
        <v>-0.01723345171368817</v>
      </c>
      <c r="Z951" s="1">
        <v>0.01798231628799019</v>
      </c>
      <c r="AA951" s="1">
        <v>0.01183591931658712</v>
      </c>
      <c r="AB951" s="1">
        <v>-0.04141602941249034</v>
      </c>
      <c r="AC951" s="1">
        <v>-0.004973972174990848</v>
      </c>
      <c r="AD951" s="1">
        <v>0.018609630020332</v>
      </c>
      <c r="AE951" s="1">
        <v>0.02711986915126618</v>
      </c>
      <c r="AF951" s="1">
        <v>0.007274526840353124</v>
      </c>
      <c r="AG951" s="1">
        <v>0.03432486729755224</v>
      </c>
      <c r="AH951" s="1">
        <v>0.01786815295047672</v>
      </c>
      <c r="AI951" s="1">
        <v>0.02973533786259508</v>
      </c>
      <c r="AJ951" s="1">
        <v>0.003577954293399799</v>
      </c>
      <c r="AK951" s="1">
        <v>0.07502690598029993</v>
      </c>
      <c r="AL951" s="1">
        <v>-0.02234895948010218</v>
      </c>
      <c r="AM951" s="1">
        <v>0.04363471067129621</v>
      </c>
      <c r="AN951" s="1">
        <v>0.01231227982649807</v>
      </c>
      <c r="AO951" s="1">
        <v>0.005460523975259868</v>
      </c>
      <c r="AP951" s="1">
        <v>0.007541982664211355</v>
      </c>
      <c r="AQ951" s="1">
        <v>0.00155034039736579</v>
      </c>
      <c r="AR951" s="1">
        <v>-0.02994890813222517</v>
      </c>
      <c r="AS951" s="1">
        <v>0.000567513790209917</v>
      </c>
      <c r="AT951" s="1">
        <v>-0.0200979027732997</v>
      </c>
      <c r="AU951" s="1">
        <v>-0.002474515703452029</v>
      </c>
      <c r="AV951" s="1">
        <v>-0.01750624419882196</v>
      </c>
      <c r="AW951" s="1">
        <v>0.02219536092858743</v>
      </c>
      <c r="AX951" s="1">
        <v>0.05482367080362738</v>
      </c>
      <c r="AY951" s="1">
        <v>0.01057086480618175</v>
      </c>
      <c r="AZ951" s="1">
        <v>0.03295380722065122</v>
      </c>
      <c r="BA951" s="1">
        <v>0.005587404351038883</v>
      </c>
      <c r="BB951" s="1">
        <v>0.02146994583691719</v>
      </c>
      <c r="BC951" s="1">
        <v>0.0197537115441424</v>
      </c>
      <c r="BD951" s="1">
        <v>-0.0006697257716391514</v>
      </c>
      <c r="BE951" s="1">
        <v>0.004888182434799493</v>
      </c>
      <c r="BF951" s="1">
        <v>-0.002395727072551757</v>
      </c>
      <c r="BG951" s="1">
        <v>-0.02526559233873427</v>
      </c>
    </row>
    <row r="952" spans="1:59">
      <c r="A952" s="11">
        <v>44728</v>
      </c>
      <c r="B952" s="1">
        <v>-0.02604968196731883</v>
      </c>
      <c r="C952" s="1">
        <v>-0.02249681216233601</v>
      </c>
      <c r="D952" s="1">
        <v>-0.01758858313248846</v>
      </c>
      <c r="E952" s="1">
        <v>-0.08118700730388484</v>
      </c>
      <c r="F952" s="1">
        <v>-0.03724337861085358</v>
      </c>
      <c r="G952" s="1">
        <v>-0.06458945937170935</v>
      </c>
      <c r="H952" s="1">
        <v>-0.02534691987425797</v>
      </c>
      <c r="I952" s="1">
        <v>-0.06090902439513579</v>
      </c>
      <c r="J952" s="1">
        <v>0</v>
      </c>
      <c r="K952" s="1">
        <v>-0.01463258893451758</v>
      </c>
      <c r="L952" s="1">
        <v>-0.02657879142593045</v>
      </c>
      <c r="M952" s="1">
        <v>-0.01532293287295383</v>
      </c>
      <c r="N952" s="1">
        <v>-0.03942175213878774</v>
      </c>
      <c r="O952" s="1">
        <v>-0.02683228103964974</v>
      </c>
      <c r="P952" s="1">
        <v>-0.03385407737795865</v>
      </c>
      <c r="Q952" s="1">
        <v>-0.01477898246834797</v>
      </c>
      <c r="R952" s="1">
        <v>0.0004912005492301308</v>
      </c>
      <c r="S952" s="1">
        <v>-0.01793975376823176</v>
      </c>
      <c r="T952" s="1">
        <v>-0.04969016925794234</v>
      </c>
      <c r="U952" s="1">
        <v>-0.03401109011311276</v>
      </c>
      <c r="V952" s="1">
        <v>-0.03605195664631544</v>
      </c>
      <c r="W952" s="1">
        <v>-0.0304648246557091</v>
      </c>
      <c r="X952" s="1">
        <v>-0.005668483791803069</v>
      </c>
      <c r="Y952" s="1">
        <v>-0.006799610446437399</v>
      </c>
      <c r="Z952" s="1">
        <v>0.006154120770209381</v>
      </c>
      <c r="AA952" s="1">
        <v>-0.01715616677275789</v>
      </c>
      <c r="AB952" s="1">
        <v>0.0004734516426272428</v>
      </c>
      <c r="AC952" s="1">
        <v>-0.02248244629606433</v>
      </c>
      <c r="AD952" s="1">
        <v>-0.05032901029460912</v>
      </c>
      <c r="AE952" s="1">
        <v>-0.04312622256142584</v>
      </c>
      <c r="AF952" s="1">
        <v>-0.01636975765166648</v>
      </c>
      <c r="AG952" s="1">
        <v>-0.05007387470151436</v>
      </c>
      <c r="AH952" s="1">
        <v>-0.04207021724637439</v>
      </c>
      <c r="AI952" s="1">
        <v>-0.0269701288094556</v>
      </c>
      <c r="AJ952" s="1">
        <v>-0.0293069141832506</v>
      </c>
      <c r="AK952" s="1">
        <v>-0.03753258832895379</v>
      </c>
      <c r="AL952" s="1">
        <v>-0.07811295149240804</v>
      </c>
      <c r="AM952" s="1">
        <v>-0.05602962656953969</v>
      </c>
      <c r="AN952" s="1">
        <v>-0.02123269726038324</v>
      </c>
      <c r="AO952" s="1">
        <v>-0.03213855284576439</v>
      </c>
      <c r="AP952" s="1">
        <v>-0.03711118723043316</v>
      </c>
      <c r="AQ952" s="1">
        <v>-0.0428276800341395</v>
      </c>
      <c r="AR952" s="1">
        <v>0.009789205273358359</v>
      </c>
      <c r="AS952" s="1">
        <v>-0.02193230971447402</v>
      </c>
      <c r="AT952" s="1">
        <v>-0.01689820193259539</v>
      </c>
      <c r="AU952" s="1">
        <v>-0.00248065412102938</v>
      </c>
      <c r="AV952" s="1">
        <v>-0.08963636918501416</v>
      </c>
      <c r="AW952" s="1">
        <v>-0.03615885329119883</v>
      </c>
      <c r="AX952" s="1">
        <v>-0.08540769912654234</v>
      </c>
      <c r="AY952" s="1">
        <v>-0.06485364142465766</v>
      </c>
      <c r="AZ952" s="1">
        <v>-0.03732645811896562</v>
      </c>
      <c r="BA952" s="1">
        <v>-0.01424306133352737</v>
      </c>
      <c r="BB952" s="1">
        <v>-0.03368454567136303</v>
      </c>
      <c r="BC952" s="1">
        <v>-0.01306034441235382</v>
      </c>
      <c r="BD952" s="1">
        <v>0.01038709660026793</v>
      </c>
      <c r="BE952" s="1">
        <v>-0.04650006754259528</v>
      </c>
      <c r="BF952" s="1">
        <v>0</v>
      </c>
      <c r="BG952" s="1">
        <v>-0.02592048884306386</v>
      </c>
    </row>
    <row r="953" spans="1:59">
      <c r="A953" s="11">
        <v>44729</v>
      </c>
      <c r="B953" s="1">
        <v>0.004506679834282323</v>
      </c>
      <c r="C953" s="1">
        <v>0.0007545974494342911</v>
      </c>
      <c r="D953" s="1">
        <v>0.008617038981784564</v>
      </c>
      <c r="E953" s="1">
        <v>-0.005850132103356609</v>
      </c>
      <c r="F953" s="1">
        <v>0.02469609751257895</v>
      </c>
      <c r="G953" s="1">
        <v>-0.02344532052392079</v>
      </c>
      <c r="H953" s="1">
        <v>0.006833691072740899</v>
      </c>
      <c r="I953" s="1">
        <v>0.007787096493757195</v>
      </c>
      <c r="J953" s="1">
        <v>-0.001605737649806427</v>
      </c>
      <c r="K953" s="1">
        <v>-0.01142295986446573</v>
      </c>
      <c r="L953" s="1">
        <v>0</v>
      </c>
      <c r="M953" s="1">
        <v>-0.01122272964080395</v>
      </c>
      <c r="N953" s="1">
        <v>0.01079189403909697</v>
      </c>
      <c r="O953" s="1">
        <v>-0.01517395879663985</v>
      </c>
      <c r="P953" s="1">
        <v>0.0138620539727492</v>
      </c>
      <c r="Q953" s="1">
        <v>0</v>
      </c>
      <c r="R953" s="1">
        <v>0.006566476491304263</v>
      </c>
      <c r="S953" s="1">
        <v>-0.01495599570186168</v>
      </c>
      <c r="T953" s="1">
        <v>0.01994467799234356</v>
      </c>
      <c r="U953" s="1">
        <v>0.01152987545104467</v>
      </c>
      <c r="V953" s="1">
        <v>0.007436931058730334</v>
      </c>
      <c r="W953" s="1">
        <v>-0.0100421711439368</v>
      </c>
      <c r="X953" s="1">
        <v>0</v>
      </c>
      <c r="Y953" s="1">
        <v>0</v>
      </c>
      <c r="Z953" s="1">
        <v>0.04747591632515658</v>
      </c>
      <c r="AA953" s="1">
        <v>-0.003526454570941362</v>
      </c>
      <c r="AB953" s="1">
        <v>0</v>
      </c>
      <c r="AC953" s="1">
        <v>-0.001926898659166287</v>
      </c>
      <c r="AD953" s="1">
        <v>0.0250239870146769</v>
      </c>
      <c r="AE953" s="1">
        <v>0.02345470376869074</v>
      </c>
      <c r="AF953" s="1">
        <v>-0.006852739216623216</v>
      </c>
      <c r="AG953" s="1">
        <v>0.01784055736363932</v>
      </c>
      <c r="AH953" s="1">
        <v>0.02432857255057708</v>
      </c>
      <c r="AI953" s="1">
        <v>0.01094005706799894</v>
      </c>
      <c r="AJ953" s="1">
        <v>0.01058269888623742</v>
      </c>
      <c r="AK953" s="1">
        <v>0.0124602730156842</v>
      </c>
      <c r="AL953" s="1">
        <v>-0.01688290701660911</v>
      </c>
      <c r="AM953" s="1">
        <v>0.01788353201151738</v>
      </c>
      <c r="AN953" s="1">
        <v>-0.02000848290426938</v>
      </c>
      <c r="AO953" s="1">
        <v>0.01722999838981565</v>
      </c>
      <c r="AP953" s="1">
        <v>0.001204400768095137</v>
      </c>
      <c r="AQ953" s="1">
        <v>0.008086422885700717</v>
      </c>
      <c r="AR953" s="1">
        <v>0</v>
      </c>
      <c r="AS953" s="1">
        <v>0.007345854851689593</v>
      </c>
      <c r="AT953" s="1">
        <v>0</v>
      </c>
      <c r="AU953" s="1">
        <v>0.008104799257327322</v>
      </c>
      <c r="AV953" s="1">
        <v>0.02756143552079715</v>
      </c>
      <c r="AW953" s="1">
        <v>0.005561336048966359</v>
      </c>
      <c r="AX953" s="1">
        <v>0.01717498028386921</v>
      </c>
      <c r="AY953" s="1">
        <v>0.02460853214261283</v>
      </c>
      <c r="AZ953" s="1">
        <v>0.01372700933440707</v>
      </c>
      <c r="BA953" s="1">
        <v>-0.0088359764565481</v>
      </c>
      <c r="BB953" s="1">
        <v>0.03757058698578741</v>
      </c>
      <c r="BC953" s="1">
        <v>0.01145404118951121</v>
      </c>
      <c r="BD953" s="1">
        <v>-0.01931689712977569</v>
      </c>
      <c r="BE953" s="1">
        <v>0.02775608412370079</v>
      </c>
      <c r="BF953" s="1">
        <v>0</v>
      </c>
      <c r="BG953" s="1">
        <v>-0.02056239534040538</v>
      </c>
    </row>
    <row r="954" spans="1:59">
      <c r="A954" s="11">
        <v>44731</v>
      </c>
      <c r="B954" s="1">
        <v>0</v>
      </c>
      <c r="C954" s="1">
        <v>0</v>
      </c>
      <c r="D954" s="1">
        <v>0</v>
      </c>
      <c r="E954" s="1">
        <v>0</v>
      </c>
      <c r="F954" s="1">
        <v>0</v>
      </c>
      <c r="G954" s="1">
        <v>0</v>
      </c>
      <c r="H954" s="1">
        <v>0</v>
      </c>
      <c r="I954" s="1">
        <v>0</v>
      </c>
      <c r="J954" s="1">
        <v>0</v>
      </c>
      <c r="K954" s="1">
        <v>0</v>
      </c>
      <c r="L954" s="1">
        <v>0.01108565077607726</v>
      </c>
      <c r="M954" s="1">
        <v>0</v>
      </c>
      <c r="N954" s="1">
        <v>0</v>
      </c>
      <c r="O954" s="1">
        <v>0</v>
      </c>
      <c r="P954" s="1">
        <v>0</v>
      </c>
      <c r="Q954" s="1">
        <v>-5.30613960569859E-05</v>
      </c>
      <c r="R954" s="1">
        <v>0</v>
      </c>
      <c r="S954" s="1">
        <v>0</v>
      </c>
      <c r="T954" s="1">
        <v>0</v>
      </c>
      <c r="U954" s="1">
        <v>0</v>
      </c>
      <c r="V954" s="1">
        <v>0</v>
      </c>
      <c r="W954" s="1">
        <v>0</v>
      </c>
      <c r="X954" s="1">
        <v>0.05661481774250854</v>
      </c>
      <c r="Y954" s="1">
        <v>0.01952938696869944</v>
      </c>
      <c r="Z954" s="1">
        <v>0</v>
      </c>
      <c r="AA954" s="1">
        <v>0</v>
      </c>
      <c r="AB954" s="1">
        <v>0.03513965220941517</v>
      </c>
      <c r="AC954" s="1">
        <v>0</v>
      </c>
      <c r="AD954" s="1">
        <v>0</v>
      </c>
      <c r="AE954" s="1">
        <v>0</v>
      </c>
      <c r="AF954" s="1">
        <v>0</v>
      </c>
      <c r="AG954" s="1">
        <v>0</v>
      </c>
      <c r="AH954" s="1">
        <v>0</v>
      </c>
      <c r="AI954" s="1">
        <v>0</v>
      </c>
      <c r="AJ954" s="1">
        <v>0</v>
      </c>
      <c r="AK954" s="1">
        <v>0</v>
      </c>
      <c r="AL954" s="1">
        <v>0</v>
      </c>
      <c r="AM954" s="1">
        <v>0</v>
      </c>
      <c r="AN954" s="1">
        <v>0</v>
      </c>
      <c r="AO954" s="1">
        <v>0</v>
      </c>
      <c r="AP954" s="1">
        <v>0</v>
      </c>
      <c r="AQ954" s="1">
        <v>0</v>
      </c>
      <c r="AR954" s="1">
        <v>0.004474305376289234</v>
      </c>
      <c r="AS954" s="1">
        <v>0</v>
      </c>
      <c r="AT954" s="1">
        <v>0.007752672061368093</v>
      </c>
      <c r="AU954" s="1">
        <v>0</v>
      </c>
      <c r="AV954" s="1">
        <v>0</v>
      </c>
      <c r="AW954" s="1">
        <v>0</v>
      </c>
      <c r="AX954" s="1">
        <v>0</v>
      </c>
      <c r="AY954" s="1">
        <v>0</v>
      </c>
      <c r="AZ954" s="1">
        <v>0</v>
      </c>
      <c r="BA954" s="1">
        <v>0</v>
      </c>
      <c r="BB954" s="1">
        <v>0</v>
      </c>
      <c r="BC954" s="1">
        <v>0</v>
      </c>
      <c r="BD954" s="1">
        <v>0</v>
      </c>
      <c r="BE954" s="1">
        <v>0</v>
      </c>
      <c r="BF954" s="1">
        <v>0.03006331919463801</v>
      </c>
      <c r="BG954" s="1">
        <v>0</v>
      </c>
    </row>
    <row r="955" spans="1:59">
      <c r="A955" s="11">
        <v>44732</v>
      </c>
      <c r="B955" s="1">
        <v>0</v>
      </c>
      <c r="C955" s="1">
        <v>0</v>
      </c>
      <c r="D955" s="1">
        <v>0</v>
      </c>
      <c r="E955" s="1">
        <v>0</v>
      </c>
      <c r="F955" s="1">
        <v>0</v>
      </c>
      <c r="G955" s="1">
        <v>0</v>
      </c>
      <c r="H955" s="1">
        <v>0.00886120255155376</v>
      </c>
      <c r="I955" s="1">
        <v>0</v>
      </c>
      <c r="J955" s="1">
        <v>0.01407311932477873</v>
      </c>
      <c r="K955" s="1">
        <v>0</v>
      </c>
      <c r="L955" s="1">
        <v>0.01215231425235785</v>
      </c>
      <c r="M955" s="1">
        <v>0</v>
      </c>
      <c r="N955" s="1">
        <v>0</v>
      </c>
      <c r="O955" s="1">
        <v>0</v>
      </c>
      <c r="P955" s="1">
        <v>0</v>
      </c>
      <c r="Q955" s="1">
        <v>-0.002548963412031369</v>
      </c>
      <c r="R955" s="1">
        <v>0</v>
      </c>
      <c r="S955" s="1">
        <v>0.01567243385979378</v>
      </c>
      <c r="T955" s="1">
        <v>0</v>
      </c>
      <c r="U955" s="1">
        <v>0</v>
      </c>
      <c r="V955" s="1">
        <v>0</v>
      </c>
      <c r="W955" s="1">
        <v>0.02094247144290562</v>
      </c>
      <c r="X955" s="1">
        <v>0.002418579892292438</v>
      </c>
      <c r="Y955" s="1">
        <v>0.02491613746573385</v>
      </c>
      <c r="Z955" s="1">
        <v>0</v>
      </c>
      <c r="AA955" s="1">
        <v>0</v>
      </c>
      <c r="AB955" s="1">
        <v>-0.006857978142973731</v>
      </c>
      <c r="AC955" s="1">
        <v>0</v>
      </c>
      <c r="AD955" s="1">
        <v>0</v>
      </c>
      <c r="AE955" s="1">
        <v>0</v>
      </c>
      <c r="AF955" s="1">
        <v>0</v>
      </c>
      <c r="AG955" s="1">
        <v>0</v>
      </c>
      <c r="AH955" s="1">
        <v>0</v>
      </c>
      <c r="AI955" s="1">
        <v>0</v>
      </c>
      <c r="AJ955" s="1">
        <v>0</v>
      </c>
      <c r="AK955" s="1">
        <v>0</v>
      </c>
      <c r="AL955" s="1">
        <v>0</v>
      </c>
      <c r="AM955" s="1">
        <v>0</v>
      </c>
      <c r="AN955" s="1">
        <v>0</v>
      </c>
      <c r="AO955" s="1">
        <v>0</v>
      </c>
      <c r="AP955" s="1">
        <v>0</v>
      </c>
      <c r="AQ955" s="1">
        <v>0</v>
      </c>
      <c r="AR955" s="1">
        <v>-0.004454375141645039</v>
      </c>
      <c r="AS955" s="1">
        <v>0</v>
      </c>
      <c r="AT955" s="1">
        <v>0.03173583992997231</v>
      </c>
      <c r="AU955" s="1">
        <v>0</v>
      </c>
      <c r="AV955" s="1">
        <v>0</v>
      </c>
      <c r="AW955" s="1">
        <v>0</v>
      </c>
      <c r="AX955" s="1">
        <v>0</v>
      </c>
      <c r="AY955" s="1">
        <v>0</v>
      </c>
      <c r="AZ955" s="1">
        <v>0</v>
      </c>
      <c r="BA955" s="1">
        <v>0</v>
      </c>
      <c r="BB955" s="1">
        <v>0</v>
      </c>
      <c r="BC955" s="1">
        <v>0</v>
      </c>
      <c r="BD955" s="1">
        <v>0</v>
      </c>
      <c r="BE955" s="1">
        <v>0</v>
      </c>
      <c r="BF955" s="1">
        <v>0</v>
      </c>
      <c r="BG955" s="1">
        <v>0</v>
      </c>
    </row>
    <row r="956" spans="1:59">
      <c r="A956" s="11">
        <v>44733</v>
      </c>
      <c r="B956" s="1">
        <v>0.01833618568228457</v>
      </c>
      <c r="C956" s="1">
        <v>0.02130068526467643</v>
      </c>
      <c r="D956" s="1">
        <v>0.01028545168186801</v>
      </c>
      <c r="E956" s="1">
        <v>0.02721590326111012</v>
      </c>
      <c r="F956" s="1">
        <v>0.02315947143854102</v>
      </c>
      <c r="G956" s="1">
        <v>0.03264531885009125</v>
      </c>
      <c r="H956" s="1">
        <v>-0.0001868863464852266</v>
      </c>
      <c r="I956" s="1">
        <v>0.04059078259575677</v>
      </c>
      <c r="J956" s="1">
        <v>0.003568657120958552</v>
      </c>
      <c r="K956" s="1">
        <v>0.01381080521352085</v>
      </c>
      <c r="L956" s="1">
        <v>-0.0218783183814778</v>
      </c>
      <c r="M956" s="1">
        <v>0.03675916505794374</v>
      </c>
      <c r="N956" s="1">
        <v>0.01879707599754421</v>
      </c>
      <c r="O956" s="1">
        <v>0.04039827602411039</v>
      </c>
      <c r="P956" s="1">
        <v>0.01595143335264293</v>
      </c>
      <c r="Q956" s="1">
        <v>0.003114465517771725</v>
      </c>
      <c r="R956" s="1">
        <v>0.03054502119457103</v>
      </c>
      <c r="S956" s="1">
        <v>0.002859176318971146</v>
      </c>
      <c r="T956" s="1">
        <v>0.04468566328883239</v>
      </c>
      <c r="U956" s="1">
        <v>0.03846918553046597</v>
      </c>
      <c r="V956" s="1">
        <v>0.02332299226745049</v>
      </c>
      <c r="W956" s="1">
        <v>0.01121789448224275</v>
      </c>
      <c r="X956" s="1">
        <v>-0.009651092849915499</v>
      </c>
      <c r="Y956" s="1">
        <v>-0.00872421253447786</v>
      </c>
      <c r="Z956" s="1">
        <v>0.003248226907631047</v>
      </c>
      <c r="AA956" s="1">
        <v>0.02477219771203543</v>
      </c>
      <c r="AB956" s="1">
        <v>0.00909201071952892</v>
      </c>
      <c r="AC956" s="1">
        <v>0.03700394716012823</v>
      </c>
      <c r="AD956" s="1">
        <v>-0.006040314407965819</v>
      </c>
      <c r="AE956" s="1">
        <v>0.000718988347877092</v>
      </c>
      <c r="AF956" s="1">
        <v>0.02727122983796604</v>
      </c>
      <c r="AG956" s="1">
        <v>-0.04085747048350719</v>
      </c>
      <c r="AH956" s="1">
        <v>0.01789019901951172</v>
      </c>
      <c r="AI956" s="1">
        <v>0.02459124244377686</v>
      </c>
      <c r="AJ956" s="1">
        <v>0.01798684162007258</v>
      </c>
      <c r="AK956" s="1">
        <v>-0.0262092814580277</v>
      </c>
      <c r="AL956" s="1">
        <v>-0.01245035837517949</v>
      </c>
      <c r="AM956" s="1">
        <v>0.04319904581745249</v>
      </c>
      <c r="AN956" s="1">
        <v>0.03395660917543242</v>
      </c>
      <c r="AO956" s="1">
        <v>0.01557541731603362</v>
      </c>
      <c r="AP956" s="1">
        <v>0.02690289178853633</v>
      </c>
      <c r="AQ956" s="1">
        <v>0.02085549275765164</v>
      </c>
      <c r="AR956" s="1">
        <v>0.008202780236582496</v>
      </c>
      <c r="AS956" s="1">
        <v>0.01324119398632129</v>
      </c>
      <c r="AT956" s="1">
        <v>0.003113275124017933</v>
      </c>
      <c r="AU956" s="1">
        <v>0.01638832777980226</v>
      </c>
      <c r="AV956" s="1">
        <v>-0.001360538266009903</v>
      </c>
      <c r="AW956" s="1">
        <v>0.03009003612067485</v>
      </c>
      <c r="AX956" s="1">
        <v>0.0935443480214786</v>
      </c>
      <c r="AY956" s="1">
        <v>-0.03165938500915566</v>
      </c>
      <c r="AZ956" s="1">
        <v>0.01371806931652975</v>
      </c>
      <c r="BA956" s="1">
        <v>0.06251381480361839</v>
      </c>
      <c r="BB956" s="1">
        <v>0.009692343253222102</v>
      </c>
      <c r="BC956" s="1">
        <v>0.005881965035474668</v>
      </c>
      <c r="BD956" s="1">
        <v>0.03280073930151128</v>
      </c>
      <c r="BE956" s="1">
        <v>0.006309956660439431</v>
      </c>
      <c r="BF956" s="1">
        <v>-0.003072234249089201</v>
      </c>
      <c r="BG956" s="1">
        <v>0.0209940839953271</v>
      </c>
    </row>
    <row r="957" spans="1:59">
      <c r="A957" s="11">
        <v>44734</v>
      </c>
      <c r="B957" s="1">
        <v>0.0098649153685757</v>
      </c>
      <c r="C957" s="1">
        <v>-0.00406059038366835</v>
      </c>
      <c r="D957" s="1">
        <v>0.002216689684582107</v>
      </c>
      <c r="E957" s="1">
        <v>-0.0004773948572655007</v>
      </c>
      <c r="F957" s="1">
        <v>0.00248432685230271</v>
      </c>
      <c r="G957" s="1">
        <v>-0.04479734002030866</v>
      </c>
      <c r="H957" s="1">
        <v>-0.004112124639826686</v>
      </c>
      <c r="I957" s="1">
        <v>-0.01165521074239406</v>
      </c>
      <c r="J957" s="1">
        <v>-0.01106283532522323</v>
      </c>
      <c r="K957" s="1">
        <v>0.0134601067733191</v>
      </c>
      <c r="L957" s="1">
        <v>0.01800326740810276</v>
      </c>
      <c r="M957" s="1">
        <v>-0.006801796168840579</v>
      </c>
      <c r="N957" s="1">
        <v>-0.003985176370459476</v>
      </c>
      <c r="O957" s="1">
        <v>-0.03503695654987937</v>
      </c>
      <c r="P957" s="1">
        <v>-0.01147666289427574</v>
      </c>
      <c r="Q957" s="1">
        <v>0.01825707809856669</v>
      </c>
      <c r="R957" s="1">
        <v>-0.0001183474685286789</v>
      </c>
      <c r="S957" s="1">
        <v>0.005113326956530662</v>
      </c>
      <c r="T957" s="1">
        <v>-0.009145580976387957</v>
      </c>
      <c r="U957" s="1">
        <v>0.0001695950764302179</v>
      </c>
      <c r="V957" s="1">
        <v>0.008677516028062771</v>
      </c>
      <c r="W957" s="1">
        <v>-0.01870049129887308</v>
      </c>
      <c r="X957" s="1">
        <v>-0.01311836952416678</v>
      </c>
      <c r="Y957" s="1">
        <v>0.011027235698438</v>
      </c>
      <c r="Z957" s="1">
        <v>0.01731797883473618</v>
      </c>
      <c r="AA957" s="1">
        <v>-0.005611677620816602</v>
      </c>
      <c r="AB957" s="1">
        <v>-0.03489962259285162</v>
      </c>
      <c r="AC957" s="1">
        <v>-0.008377810640038619</v>
      </c>
      <c r="AD957" s="1">
        <v>0.005172698906268591</v>
      </c>
      <c r="AE957" s="1">
        <v>-0.004759755604487492</v>
      </c>
      <c r="AF957" s="1">
        <v>-0.01247397566309316</v>
      </c>
      <c r="AG957" s="1">
        <v>-0.007640859120815913</v>
      </c>
      <c r="AH957" s="1">
        <v>-0.02545451804152088</v>
      </c>
      <c r="AI957" s="1">
        <v>-0.002404085270966472</v>
      </c>
      <c r="AJ957" s="1">
        <v>-0.003267553576740356</v>
      </c>
      <c r="AK957" s="1">
        <v>0.04669121500527007</v>
      </c>
      <c r="AL957" s="1">
        <v>-0.003803912455309089</v>
      </c>
      <c r="AM957" s="1">
        <v>-0.01243505829535496</v>
      </c>
      <c r="AN957" s="1">
        <v>0.019954237053738</v>
      </c>
      <c r="AO957" s="1">
        <v>0.0007667924210212895</v>
      </c>
      <c r="AP957" s="1">
        <v>-0.007774247459247263</v>
      </c>
      <c r="AQ957" s="1">
        <v>-0.001047670679863555</v>
      </c>
      <c r="AR957" s="1">
        <v>-0.0118343163445882</v>
      </c>
      <c r="AS957" s="1">
        <v>-0.002462141477153401</v>
      </c>
      <c r="AT957" s="1">
        <v>0.0270018724810186</v>
      </c>
      <c r="AU957" s="1">
        <v>0.01794952117543125</v>
      </c>
      <c r="AV957" s="1">
        <v>0.02530165842809384</v>
      </c>
      <c r="AW957" s="1">
        <v>0.01310400034907699</v>
      </c>
      <c r="AX957" s="1">
        <v>-0.004007805884153504</v>
      </c>
      <c r="AY957" s="1">
        <v>0.006764421690059308</v>
      </c>
      <c r="AZ957" s="1">
        <v>-0.0125604556204485</v>
      </c>
      <c r="BA957" s="1">
        <v>0.01948700102836898</v>
      </c>
      <c r="BB957" s="1">
        <v>0.01208006030114372</v>
      </c>
      <c r="BC957" s="1">
        <v>0.05459614158349768</v>
      </c>
      <c r="BD957" s="1">
        <v>-0.012114244010209</v>
      </c>
      <c r="BE957" s="1">
        <v>0.002006558628919075</v>
      </c>
      <c r="BF957" s="1">
        <v>-0.01540832005452442</v>
      </c>
      <c r="BG957" s="1">
        <v>-0.04566072768639595</v>
      </c>
    </row>
    <row r="958" spans="1:59">
      <c r="A958" s="11">
        <v>44735</v>
      </c>
      <c r="B958" s="1">
        <v>0.007302734631576158</v>
      </c>
      <c r="C958" s="1">
        <v>-0.005744919724210096</v>
      </c>
      <c r="D958" s="1">
        <v>-0.002129955603387579</v>
      </c>
      <c r="E958" s="1">
        <v>-0.0157611903859608</v>
      </c>
      <c r="F958" s="1">
        <v>0.0320330939965241</v>
      </c>
      <c r="G958" s="1">
        <v>0.001632570925587995</v>
      </c>
      <c r="H958" s="1">
        <v>0.001501544775431185</v>
      </c>
      <c r="I958" s="1">
        <v>0.06619114582475505</v>
      </c>
      <c r="J958" s="1">
        <v>0.003595746242216702</v>
      </c>
      <c r="K958" s="1">
        <v>0.01231721963755295</v>
      </c>
      <c r="L958" s="1">
        <v>0.0004287299837264502</v>
      </c>
      <c r="M958" s="1">
        <v>0.03269849707894457</v>
      </c>
      <c r="N958" s="1">
        <v>-0.001482091132755214</v>
      </c>
      <c r="O958" s="1">
        <v>-0.04679022118508891</v>
      </c>
      <c r="P958" s="1">
        <v>-0.01830350743845066</v>
      </c>
      <c r="Q958" s="1">
        <v>0.003518199639412467</v>
      </c>
      <c r="R958" s="1">
        <v>0.02632987605269266</v>
      </c>
      <c r="S958" s="1">
        <v>-0.03769252909983611</v>
      </c>
      <c r="T958" s="1">
        <v>0.0199683866758229</v>
      </c>
      <c r="U958" s="1">
        <v>0.005806318490491957</v>
      </c>
      <c r="V958" s="1">
        <v>0.02487555881822723</v>
      </c>
      <c r="W958" s="1">
        <v>-0.01291988871741612</v>
      </c>
      <c r="X958" s="1">
        <v>0.02031904525631201</v>
      </c>
      <c r="Y958" s="1">
        <v>-0.007672637094506718</v>
      </c>
      <c r="Z958" s="1">
        <v>0.005699021430949358</v>
      </c>
      <c r="AA958" s="1">
        <v>-0.0109394656873476</v>
      </c>
      <c r="AB958" s="1">
        <v>0.02564402321406201</v>
      </c>
      <c r="AC958" s="1">
        <v>-0.01162597418212752</v>
      </c>
      <c r="AD958" s="1">
        <v>0.03040874313003061</v>
      </c>
      <c r="AE958" s="1">
        <v>0.0401551792140098</v>
      </c>
      <c r="AF958" s="1">
        <v>-0.00680162804246276</v>
      </c>
      <c r="AG958" s="1">
        <v>0.01860759565551895</v>
      </c>
      <c r="AH958" s="1">
        <v>-0.003109425028610779</v>
      </c>
      <c r="AI958" s="1">
        <v>0.02263648049255762</v>
      </c>
      <c r="AJ958" s="1">
        <v>-0.03084020507611851</v>
      </c>
      <c r="AK958" s="1">
        <v>0.01576391823936651</v>
      </c>
      <c r="AL958" s="1">
        <v>-0.008727952566957797</v>
      </c>
      <c r="AM958" s="1">
        <v>-0.008251954783625282</v>
      </c>
      <c r="AN958" s="1">
        <v>0.02078660607827665</v>
      </c>
      <c r="AO958" s="1">
        <v>-0.005172032070949295</v>
      </c>
      <c r="AP958" s="1">
        <v>-0.007298516619018147</v>
      </c>
      <c r="AQ958" s="1">
        <v>-0.03408495648298315</v>
      </c>
      <c r="AR958" s="1">
        <v>0.03592820196204904</v>
      </c>
      <c r="AS958" s="1">
        <v>0.0125309224426462</v>
      </c>
      <c r="AT958" s="1">
        <v>-0.00485038011010408</v>
      </c>
      <c r="AU958" s="1">
        <v>0.01583987917410945</v>
      </c>
      <c r="AV958" s="1">
        <v>0.07687925614272695</v>
      </c>
      <c r="AW958" s="1">
        <v>0.03296507813406135</v>
      </c>
      <c r="AX958" s="1">
        <v>-0.004306310889948484</v>
      </c>
      <c r="AY958" s="1">
        <v>0.01791711555926545</v>
      </c>
      <c r="AZ958" s="1">
        <v>-0.000782387455551703</v>
      </c>
      <c r="BA958" s="1">
        <v>0.02068694452064568</v>
      </c>
      <c r="BB958" s="1">
        <v>0.06527415207289677</v>
      </c>
      <c r="BC958" s="1">
        <v>0.06223767652221435</v>
      </c>
      <c r="BD958" s="1">
        <v>0.02427703328209052</v>
      </c>
      <c r="BE958" s="1">
        <v>0.01168123867331006</v>
      </c>
      <c r="BF958" s="1">
        <v>0</v>
      </c>
      <c r="BG958" s="1">
        <v>-0.02788334078832089</v>
      </c>
    </row>
    <row r="959" spans="1:59">
      <c r="A959" s="11">
        <v>44736</v>
      </c>
      <c r="B959" s="1">
        <v>0.03050549401477376</v>
      </c>
      <c r="C959" s="1">
        <v>0.03988814481284808</v>
      </c>
      <c r="D959" s="1">
        <v>0.04392089019821888</v>
      </c>
      <c r="E959" s="1">
        <v>0.05641151896959218</v>
      </c>
      <c r="F959" s="1">
        <v>0.03575237064906034</v>
      </c>
      <c r="G959" s="1">
        <v>0.05911995064919195</v>
      </c>
      <c r="H959" s="1">
        <v>0.03392050866626195</v>
      </c>
      <c r="I959" s="1">
        <v>0.04914817684624739</v>
      </c>
      <c r="J959" s="1">
        <v>-0.01472937388780005</v>
      </c>
      <c r="K959" s="1">
        <v>0.01322537171043536</v>
      </c>
      <c r="L959" s="1">
        <v>0</v>
      </c>
      <c r="M959" s="1">
        <v>0.01972632977435618</v>
      </c>
      <c r="N959" s="1">
        <v>0.04274273861622002</v>
      </c>
      <c r="O959" s="1">
        <v>0.05163956639260481</v>
      </c>
      <c r="P959" s="1">
        <v>0.01313611352600352</v>
      </c>
      <c r="Q959" s="1">
        <v>0</v>
      </c>
      <c r="R959" s="1">
        <v>0.02398240656235218</v>
      </c>
      <c r="S959" s="1">
        <v>0.02010517031998926</v>
      </c>
      <c r="T959" s="1">
        <v>0.04102115954843932</v>
      </c>
      <c r="U959" s="1">
        <v>0.05194592229283268</v>
      </c>
      <c r="V959" s="1">
        <v>0.01264157717665237</v>
      </c>
      <c r="W959" s="1">
        <v>0.01897910285803306</v>
      </c>
      <c r="X959" s="1">
        <v>0</v>
      </c>
      <c r="Y959" s="1">
        <v>0</v>
      </c>
      <c r="Z959" s="1">
        <v>0.02781875323210747</v>
      </c>
      <c r="AA959" s="1">
        <v>0.02984556241700931</v>
      </c>
      <c r="AB959" s="1">
        <v>0</v>
      </c>
      <c r="AC959" s="1">
        <v>0.0205055971063568</v>
      </c>
      <c r="AD959" s="1">
        <v>0.02455208713364221</v>
      </c>
      <c r="AE959" s="1">
        <v>0.04381021253427431</v>
      </c>
      <c r="AF959" s="1">
        <v>0.04712218325085882</v>
      </c>
      <c r="AG959" s="1">
        <v>0.07187403881643695</v>
      </c>
      <c r="AH959" s="1">
        <v>0.02089832134312752</v>
      </c>
      <c r="AI959" s="1">
        <v>0.03414994484969625</v>
      </c>
      <c r="AJ959" s="1">
        <v>0.04384870939989494</v>
      </c>
      <c r="AK959" s="1">
        <v>0.05029992324000565</v>
      </c>
      <c r="AL959" s="1">
        <v>0.03015625603399164</v>
      </c>
      <c r="AM959" s="1">
        <v>0.05553159220117032</v>
      </c>
      <c r="AN959" s="1">
        <v>0.02994621162704769</v>
      </c>
      <c r="AO959" s="1">
        <v>0.04518601336377603</v>
      </c>
      <c r="AP959" s="1">
        <v>0.05319503600211739</v>
      </c>
      <c r="AQ959" s="1">
        <v>0.05808907853920675</v>
      </c>
      <c r="AR959" s="1">
        <v>0</v>
      </c>
      <c r="AS959" s="1">
        <v>0.03843988686808575</v>
      </c>
      <c r="AT959" s="1">
        <v>0</v>
      </c>
      <c r="AU959" s="1">
        <v>0.02794935788092268</v>
      </c>
      <c r="AV959" s="1">
        <v>0.03172923059377819</v>
      </c>
      <c r="AW959" s="1">
        <v>0.05652172659781329</v>
      </c>
      <c r="AX959" s="1">
        <v>0.04524889345059324</v>
      </c>
      <c r="AY959" s="1">
        <v>0.05390536445465988</v>
      </c>
      <c r="AZ959" s="1">
        <v>0.03695285480914112</v>
      </c>
      <c r="BA959" s="1">
        <v>-0.008343100147642946</v>
      </c>
      <c r="BB959" s="1">
        <v>0.03561422160063565</v>
      </c>
      <c r="BC959" s="1">
        <v>0.002048875826540675</v>
      </c>
      <c r="BD959" s="1">
        <v>0.0008089701155244988</v>
      </c>
      <c r="BE959" s="1">
        <v>0.03991749503457087</v>
      </c>
      <c r="BF959" s="1">
        <v>0</v>
      </c>
      <c r="BG959" s="1">
        <v>0.018578852785468</v>
      </c>
    </row>
    <row r="960" spans="1:59">
      <c r="A960" s="11">
        <v>44738</v>
      </c>
      <c r="B960" s="1">
        <v>0</v>
      </c>
      <c r="C960" s="1">
        <v>0</v>
      </c>
      <c r="D960" s="1">
        <v>0</v>
      </c>
      <c r="E960" s="1">
        <v>0</v>
      </c>
      <c r="F960" s="1">
        <v>0</v>
      </c>
      <c r="G960" s="1">
        <v>0</v>
      </c>
      <c r="H960" s="1">
        <v>0</v>
      </c>
      <c r="I960" s="1">
        <v>0</v>
      </c>
      <c r="J960" s="1">
        <v>0</v>
      </c>
      <c r="K960" s="1">
        <v>0</v>
      </c>
      <c r="L960" s="1">
        <v>-0.001232086904606855</v>
      </c>
      <c r="M960" s="1">
        <v>0</v>
      </c>
      <c r="N960" s="1">
        <v>0</v>
      </c>
      <c r="O960" s="1">
        <v>0</v>
      </c>
      <c r="P960" s="1">
        <v>0</v>
      </c>
      <c r="Q960" s="1">
        <v>0.03394182668303891</v>
      </c>
      <c r="R960" s="1">
        <v>0</v>
      </c>
      <c r="S960" s="1">
        <v>0</v>
      </c>
      <c r="T960" s="1">
        <v>0</v>
      </c>
      <c r="U960" s="1">
        <v>0</v>
      </c>
      <c r="V960" s="1">
        <v>0</v>
      </c>
      <c r="W960" s="1">
        <v>0</v>
      </c>
      <c r="X960" s="1">
        <v>0.002419480047502143</v>
      </c>
      <c r="Y960" s="1">
        <v>0.02253737766591657</v>
      </c>
      <c r="Z960" s="1">
        <v>0</v>
      </c>
      <c r="AA960" s="1">
        <v>0</v>
      </c>
      <c r="AB960" s="1">
        <v>-0.001958725494458968</v>
      </c>
      <c r="AC960" s="1">
        <v>0</v>
      </c>
      <c r="AD960" s="1">
        <v>0</v>
      </c>
      <c r="AE960" s="1">
        <v>0</v>
      </c>
      <c r="AF960" s="1">
        <v>0</v>
      </c>
      <c r="AG960" s="1">
        <v>0</v>
      </c>
      <c r="AH960" s="1">
        <v>0</v>
      </c>
      <c r="AI960" s="1">
        <v>0</v>
      </c>
      <c r="AJ960" s="1">
        <v>0</v>
      </c>
      <c r="AK960" s="1">
        <v>0</v>
      </c>
      <c r="AL960" s="1">
        <v>0</v>
      </c>
      <c r="AM960" s="1">
        <v>0</v>
      </c>
      <c r="AN960" s="1">
        <v>0</v>
      </c>
      <c r="AO960" s="1">
        <v>0</v>
      </c>
      <c r="AP960" s="1">
        <v>0</v>
      </c>
      <c r="AQ960" s="1">
        <v>0</v>
      </c>
      <c r="AR960" s="1">
        <v>-0.002890172461469165</v>
      </c>
      <c r="AS960" s="1">
        <v>0</v>
      </c>
      <c r="AT960" s="1">
        <v>0.005982484737103055</v>
      </c>
      <c r="AU960" s="1">
        <v>0</v>
      </c>
      <c r="AV960" s="1">
        <v>0</v>
      </c>
      <c r="AW960" s="1">
        <v>0</v>
      </c>
      <c r="AX960" s="1">
        <v>0</v>
      </c>
      <c r="AY960" s="1">
        <v>0</v>
      </c>
      <c r="AZ960" s="1">
        <v>0</v>
      </c>
      <c r="BA960" s="1">
        <v>0</v>
      </c>
      <c r="BB960" s="1">
        <v>0</v>
      </c>
      <c r="BC960" s="1">
        <v>0</v>
      </c>
      <c r="BD960" s="1">
        <v>0</v>
      </c>
      <c r="BE960" s="1">
        <v>0</v>
      </c>
      <c r="BF960" s="1">
        <v>0</v>
      </c>
      <c r="BG960" s="1">
        <v>0</v>
      </c>
    </row>
    <row r="961" spans="1:59">
      <c r="A961" s="11">
        <v>44739</v>
      </c>
      <c r="B961" s="1">
        <v>-0.003380448620297294</v>
      </c>
      <c r="C961" s="1">
        <v>0.001792420857703814</v>
      </c>
      <c r="D961" s="1">
        <v>-0.007628169017509956</v>
      </c>
      <c r="E961" s="1">
        <v>-0.01056497645383858</v>
      </c>
      <c r="F961" s="1">
        <v>-0.02782069284939148</v>
      </c>
      <c r="G961" s="1">
        <v>0.01007272443886276</v>
      </c>
      <c r="H961" s="1">
        <v>0.003081403994093623</v>
      </c>
      <c r="I961" s="1">
        <v>0.009437175518037577</v>
      </c>
      <c r="J961" s="1">
        <v>0.006868741552127799</v>
      </c>
      <c r="K961" s="1">
        <v>0.01550668966737434</v>
      </c>
      <c r="L961" s="1">
        <v>0.01335480856989313</v>
      </c>
      <c r="M961" s="1">
        <v>-0.005409101301370955</v>
      </c>
      <c r="N961" s="1">
        <v>-0.004981523528357235</v>
      </c>
      <c r="O961" s="1">
        <v>0.01269603027840249</v>
      </c>
      <c r="P961" s="1">
        <v>-0.01201522304984548</v>
      </c>
      <c r="Q961" s="1">
        <v>-0.02833168228215588</v>
      </c>
      <c r="R961" s="1">
        <v>-0.01846638255525701</v>
      </c>
      <c r="S961" s="1">
        <v>0.01363128352394938</v>
      </c>
      <c r="T961" s="1">
        <v>-0.004735372720044206</v>
      </c>
      <c r="U961" s="1">
        <v>-0.0161594123658132</v>
      </c>
      <c r="V961" s="1">
        <v>0.0001998256346558147</v>
      </c>
      <c r="W961" s="1">
        <v>0.005459172366473863</v>
      </c>
      <c r="X961" s="1">
        <v>0.01336798660476202</v>
      </c>
      <c r="Y961" s="1">
        <v>0.00386554993178434</v>
      </c>
      <c r="Z961" s="1">
        <v>-0.001575306191493597</v>
      </c>
      <c r="AA961" s="1">
        <v>-0.008012313458621412</v>
      </c>
      <c r="AB961" s="1">
        <v>0.002886168720388937</v>
      </c>
      <c r="AC961" s="1">
        <v>0.000501101715607577</v>
      </c>
      <c r="AD961" s="1">
        <v>-0.02004354601459302</v>
      </c>
      <c r="AE961" s="1">
        <v>-0.01321473023540098</v>
      </c>
      <c r="AF961" s="1">
        <v>-0.009965743435092711</v>
      </c>
      <c r="AG961" s="1">
        <v>-0.003937459770368523</v>
      </c>
      <c r="AH961" s="1">
        <v>-0.000305562714419727</v>
      </c>
      <c r="AI961" s="1">
        <v>-0.01049684292770559</v>
      </c>
      <c r="AJ961" s="1">
        <v>-0.01332213254370862</v>
      </c>
      <c r="AK961" s="1">
        <v>-0.008959951056746074</v>
      </c>
      <c r="AL961" s="1">
        <v>0.02435898737094777</v>
      </c>
      <c r="AM961" s="1">
        <v>-0.01500638600913518</v>
      </c>
      <c r="AN961" s="1">
        <v>0.005621142059684114</v>
      </c>
      <c r="AO961" s="1">
        <v>-0.008535958502538521</v>
      </c>
      <c r="AP961" s="1">
        <v>-0.00472237873640946</v>
      </c>
      <c r="AQ961" s="1">
        <v>-0.007183182563839985</v>
      </c>
      <c r="AR961" s="1">
        <v>0.006521720518766205</v>
      </c>
      <c r="AS961" s="1">
        <v>-0.001083448395337139</v>
      </c>
      <c r="AT961" s="1">
        <v>0.001901771677752295</v>
      </c>
      <c r="AU961" s="1">
        <v>0.01831713397862189</v>
      </c>
      <c r="AV961" s="1">
        <v>-0.01947718116221242</v>
      </c>
      <c r="AW961" s="1">
        <v>-0.008148148195147198</v>
      </c>
      <c r="AX961" s="1">
        <v>-0.003201650512785759</v>
      </c>
      <c r="AY961" s="1">
        <v>-0.02609603361074841</v>
      </c>
      <c r="AZ961" s="1">
        <v>-0.02447999732393236</v>
      </c>
      <c r="BA961" s="1">
        <v>0.0202162636452583</v>
      </c>
      <c r="BB961" s="1">
        <v>0.004974952045436076</v>
      </c>
      <c r="BC961" s="1">
        <v>-0.0180621847699981</v>
      </c>
      <c r="BD961" s="1">
        <v>0.003233079041879972</v>
      </c>
      <c r="BE961" s="1">
        <v>-0.02989927260846348</v>
      </c>
      <c r="BF961" s="1">
        <v>-0.03286381990849851</v>
      </c>
      <c r="BG961" s="1">
        <v>0.02208000183105474</v>
      </c>
    </row>
    <row r="962" spans="1:59">
      <c r="A962" s="11">
        <v>44740</v>
      </c>
      <c r="B962" s="1">
        <v>-0.01934359876839631</v>
      </c>
      <c r="C962" s="1">
        <v>0.0001788937443021332</v>
      </c>
      <c r="D962" s="1">
        <v>-0.003883043658737928</v>
      </c>
      <c r="E962" s="1">
        <v>-0.06244202244827046</v>
      </c>
      <c r="F962" s="1">
        <v>-0.05140434227234392</v>
      </c>
      <c r="G962" s="1">
        <v>-0.02894742169041931</v>
      </c>
      <c r="H962" s="1">
        <v>-0.03541739865444893</v>
      </c>
      <c r="I962" s="1">
        <v>-0.01659227798369367</v>
      </c>
      <c r="J962" s="1">
        <v>0.02126803946570011</v>
      </c>
      <c r="K962" s="1">
        <v>-0.02102821930346443</v>
      </c>
      <c r="L962" s="1">
        <v>0.0009526630223011257</v>
      </c>
      <c r="M962" s="1">
        <v>-0.02727555445873997</v>
      </c>
      <c r="N962" s="1">
        <v>-0.02574749431946688</v>
      </c>
      <c r="O962" s="1">
        <v>0.0005530874959402965</v>
      </c>
      <c r="P962" s="1">
        <v>-0.009390403616821641</v>
      </c>
      <c r="Q962" s="1">
        <v>-0.003127764029229541</v>
      </c>
      <c r="R962" s="1">
        <v>-0.01221744676359449</v>
      </c>
      <c r="S962" s="1">
        <v>0.02045086677106966</v>
      </c>
      <c r="T962" s="1">
        <v>-0.02650803056995399</v>
      </c>
      <c r="U962" s="1">
        <v>-0.03473596396794332</v>
      </c>
      <c r="V962" s="1">
        <v>-0.01967055866030354</v>
      </c>
      <c r="W962" s="1">
        <v>0.003832676072722974</v>
      </c>
      <c r="X962" s="1">
        <v>0.01154261489256703</v>
      </c>
      <c r="Y962" s="1">
        <v>-0.01118059242833991</v>
      </c>
      <c r="Z962" s="1">
        <v>-0.007458491683489221</v>
      </c>
      <c r="AA962" s="1">
        <v>-0.004811786103426141</v>
      </c>
      <c r="AB962" s="1">
        <v>-0.009784786889688757</v>
      </c>
      <c r="AC962" s="1">
        <v>0.003482435165340192</v>
      </c>
      <c r="AD962" s="1">
        <v>-0.03102829096579729</v>
      </c>
      <c r="AE962" s="1">
        <v>-0.02493057045546132</v>
      </c>
      <c r="AF962" s="1">
        <v>0.002516514799616676</v>
      </c>
      <c r="AG962" s="1">
        <v>-0.05197954175379471</v>
      </c>
      <c r="AH962" s="1">
        <v>-0.02231053859365184</v>
      </c>
      <c r="AI962" s="1">
        <v>-0.03174904106543908</v>
      </c>
      <c r="AJ962" s="1">
        <v>-0.007906652504861444</v>
      </c>
      <c r="AK962" s="1">
        <v>-0.05043879304704557</v>
      </c>
      <c r="AL962" s="1">
        <v>-0.02252813409922105</v>
      </c>
      <c r="AM962" s="1">
        <v>-0.05258165849213658</v>
      </c>
      <c r="AN962" s="1">
        <v>-0.02351578187904591</v>
      </c>
      <c r="AO962" s="1">
        <v>-0.01052948921788399</v>
      </c>
      <c r="AP962" s="1">
        <v>0.007529673629329992</v>
      </c>
      <c r="AQ962" s="1">
        <v>0.00413437371192571</v>
      </c>
      <c r="AR962" s="1">
        <v>-0.01727861234052186</v>
      </c>
      <c r="AS962" s="1">
        <v>-0.01373821991550572</v>
      </c>
      <c r="AT962" s="1">
        <v>-0.008406187401145071</v>
      </c>
      <c r="AU962" s="1">
        <v>-0.01686338320335479</v>
      </c>
      <c r="AV962" s="1">
        <v>-0.0155079177402635</v>
      </c>
      <c r="AW962" s="1">
        <v>-0.02190689582070193</v>
      </c>
      <c r="AX962" s="1">
        <v>-0.0500435578248114</v>
      </c>
      <c r="AY962" s="1">
        <v>-0.02143620695611892</v>
      </c>
      <c r="AZ962" s="1">
        <v>-0.03643036453758119</v>
      </c>
      <c r="BA962" s="1">
        <v>0.005497759092567556</v>
      </c>
      <c r="BB962" s="1">
        <v>-0.03633398640488661</v>
      </c>
      <c r="BC962" s="1">
        <v>-0.02171657560767271</v>
      </c>
      <c r="BD962" s="1">
        <v>-0.01409923750363473</v>
      </c>
      <c r="BE962" s="1">
        <v>-0.03196531531264124</v>
      </c>
      <c r="BF962" s="1">
        <v>-0.01618122880617989</v>
      </c>
      <c r="BG962" s="1">
        <v>0.003757070726938538</v>
      </c>
    </row>
    <row r="963" spans="1:59">
      <c r="A963" s="11">
        <v>44741</v>
      </c>
      <c r="B963" s="1">
        <v>0.01991208056560723</v>
      </c>
      <c r="C963" s="1">
        <v>-0.007871160405135358</v>
      </c>
      <c r="D963" s="1">
        <v>-0.002227505333034618</v>
      </c>
      <c r="E963" s="1">
        <v>-0.03453826389809744</v>
      </c>
      <c r="F963" s="1">
        <v>0.01415266872878163</v>
      </c>
      <c r="G963" s="1">
        <v>-0.00599049104498639</v>
      </c>
      <c r="H963" s="1">
        <v>-0.01386290919368371</v>
      </c>
      <c r="I963" s="1">
        <v>-0.006252169780554317</v>
      </c>
      <c r="J963" s="1">
        <v>0.001178750181790811</v>
      </c>
      <c r="K963" s="1">
        <v>-0.0207972268970209</v>
      </c>
      <c r="L963" s="1">
        <v>-0.03214885484399477</v>
      </c>
      <c r="M963" s="1">
        <v>0.00262473898512483</v>
      </c>
      <c r="N963" s="1">
        <v>0.005432495582595287</v>
      </c>
      <c r="O963" s="1">
        <v>0.004790845871916583</v>
      </c>
      <c r="P963" s="1">
        <v>0.007614574598111101</v>
      </c>
      <c r="Q963" s="1">
        <v>-0.0009076009520750938</v>
      </c>
      <c r="R963" s="1">
        <v>0.02694384303322139</v>
      </c>
      <c r="S963" s="1">
        <v>0.01636676210755272</v>
      </c>
      <c r="T963" s="1">
        <v>-0.002094654296811327</v>
      </c>
      <c r="U963" s="1">
        <v>-0.002798243195581751</v>
      </c>
      <c r="V963" s="1">
        <v>0.008657542953346198</v>
      </c>
      <c r="W963" s="1">
        <v>-0.001272680917208002</v>
      </c>
      <c r="X963" s="1">
        <v>-0.02988589657633645</v>
      </c>
      <c r="Y963" s="1">
        <v>-0.001708040639884167</v>
      </c>
      <c r="Z963" s="1">
        <v>0.000216739971537816</v>
      </c>
      <c r="AA963" s="1">
        <v>-0.004489676158639488</v>
      </c>
      <c r="AB963" s="1">
        <v>-0.01627522724765706</v>
      </c>
      <c r="AC963" s="1">
        <v>-0.00432596101954752</v>
      </c>
      <c r="AD963" s="1">
        <v>0.01586736597671257</v>
      </c>
      <c r="AE963" s="1">
        <v>0.01097006400005807</v>
      </c>
      <c r="AF963" s="1">
        <v>-0.01270792595988302</v>
      </c>
      <c r="AG963" s="1">
        <v>0.02028883441763041</v>
      </c>
      <c r="AH963" s="1">
        <v>-0.02500777357841777</v>
      </c>
      <c r="AI963" s="1">
        <v>0.01473789058728259</v>
      </c>
      <c r="AJ963" s="1">
        <v>-0.004843020037198831</v>
      </c>
      <c r="AK963" s="1">
        <v>-0.006904261976747206</v>
      </c>
      <c r="AL963" s="1">
        <v>-0.01280416387917216</v>
      </c>
      <c r="AM963" s="1">
        <v>-0.02753097149512418</v>
      </c>
      <c r="AN963" s="1">
        <v>0.005527027259733863</v>
      </c>
      <c r="AO963" s="1">
        <v>-0.01489834961446146</v>
      </c>
      <c r="AP963" s="1">
        <v>-0.01382061790879985</v>
      </c>
      <c r="AQ963" s="1">
        <v>-0.009778659189725203</v>
      </c>
      <c r="AR963" s="1">
        <v>-0.0212454644616934</v>
      </c>
      <c r="AS963" s="1">
        <v>-0.002749294759958332</v>
      </c>
      <c r="AT963" s="1">
        <v>-0.007839490264228144</v>
      </c>
      <c r="AU963" s="1">
        <v>0.007718707463950425</v>
      </c>
      <c r="AV963" s="1">
        <v>-0.01150445178546733</v>
      </c>
      <c r="AW963" s="1">
        <v>-0.02010689160321844</v>
      </c>
      <c r="AX963" s="1">
        <v>-0.01793718238090891</v>
      </c>
      <c r="AY963" s="1">
        <v>-0.03833520011857738</v>
      </c>
      <c r="AZ963" s="1">
        <v>0.01487437378268752</v>
      </c>
      <c r="BA963" s="1">
        <v>0.01429868616870844</v>
      </c>
      <c r="BB963" s="1">
        <v>-0.003840152784232553</v>
      </c>
      <c r="BC963" s="1">
        <v>0.01403881443698451</v>
      </c>
      <c r="BD963" s="1">
        <v>-0.003677394901316133</v>
      </c>
      <c r="BE963" s="1">
        <v>-0.01950851694588507</v>
      </c>
      <c r="BF963" s="1">
        <v>0.004934220353385532</v>
      </c>
      <c r="BG963" s="1">
        <v>-0.03524646017952482</v>
      </c>
    </row>
    <row r="964" spans="1:59">
      <c r="A964" s="11">
        <v>44742</v>
      </c>
      <c r="B964" s="1">
        <v>-0.004124612486146595</v>
      </c>
      <c r="C964" s="1">
        <v>-0.002343998123241708</v>
      </c>
      <c r="D964" s="1">
        <v>0.01044490334445136</v>
      </c>
      <c r="E964" s="1">
        <v>-0.01948963565458084</v>
      </c>
      <c r="F964" s="1">
        <v>-0.02488063835870791</v>
      </c>
      <c r="G964" s="1">
        <v>0.009757419957523439</v>
      </c>
      <c r="H964" s="1">
        <v>-0.04616263106365992</v>
      </c>
      <c r="I964" s="1">
        <v>-0.02025336980819137</v>
      </c>
      <c r="J964" s="1">
        <v>0.01883826293589008</v>
      </c>
      <c r="K964" s="1">
        <v>-0.007884189145639708</v>
      </c>
      <c r="L964" s="1">
        <v>0.03813365462758145</v>
      </c>
      <c r="M964" s="1">
        <v>0.020091981921186</v>
      </c>
      <c r="N964" s="1">
        <v>-0.01445684581076079</v>
      </c>
      <c r="O964" s="1">
        <v>-0.007152110088260999</v>
      </c>
      <c r="P964" s="1">
        <v>-0.002159151720473318</v>
      </c>
      <c r="Q964" s="1">
        <v>-0.009550959078116206</v>
      </c>
      <c r="R964" s="1">
        <v>0.02261803710461097</v>
      </c>
      <c r="S964" s="1">
        <v>0.01892652413064577</v>
      </c>
      <c r="T964" s="1">
        <v>-0.01032003422751748</v>
      </c>
      <c r="U964" s="1">
        <v>-0.02569118651725832</v>
      </c>
      <c r="V964" s="1">
        <v>-0.007876346754699615</v>
      </c>
      <c r="W964" s="1">
        <v>0.001274302697934493</v>
      </c>
      <c r="X964" s="1">
        <v>-0.002240303964441859</v>
      </c>
      <c r="Y964" s="1">
        <v>0.01153175065663348</v>
      </c>
      <c r="Z964" s="1">
        <v>0.008885521063036528</v>
      </c>
      <c r="AA964" s="1">
        <v>-0.02333043897134934</v>
      </c>
      <c r="AB964" s="1">
        <v>0.00236343340180345</v>
      </c>
      <c r="AC964" s="1">
        <v>0.026426953974378</v>
      </c>
      <c r="AD964" s="1">
        <v>-0.03664578850859768</v>
      </c>
      <c r="AE964" s="1">
        <v>-0.02084759417566395</v>
      </c>
      <c r="AF964" s="1">
        <v>-0.002224655922365093</v>
      </c>
      <c r="AG964" s="1">
        <v>-0.01640845676068403</v>
      </c>
      <c r="AH964" s="1">
        <v>-0.008336029631851871</v>
      </c>
      <c r="AI964" s="1">
        <v>-0.01317918932104045</v>
      </c>
      <c r="AJ964" s="1">
        <v>-0.01811125423487203</v>
      </c>
      <c r="AK964" s="1">
        <v>-0.01956719825757569</v>
      </c>
      <c r="AL964" s="1">
        <v>0.009079149281766341</v>
      </c>
      <c r="AM964" s="1">
        <v>-0.02464298782659091</v>
      </c>
      <c r="AN964" s="1">
        <v>0.02925014562507111</v>
      </c>
      <c r="AO964" s="1">
        <v>0.002541846815055537</v>
      </c>
      <c r="AP964" s="1">
        <v>-0.006747672994056986</v>
      </c>
      <c r="AQ964" s="1">
        <v>-0.02546776621084901</v>
      </c>
      <c r="AR964" s="1">
        <v>-0.009730519268049909</v>
      </c>
      <c r="AS964" s="1">
        <v>-0.007167788839223532</v>
      </c>
      <c r="AT964" s="1">
        <v>0.01558835791681523</v>
      </c>
      <c r="AU964" s="1">
        <v>0.002836766921233913</v>
      </c>
      <c r="AV964" s="1">
        <v>-0.02560430338844844</v>
      </c>
      <c r="AW964" s="1">
        <v>-0.01636367883757328</v>
      </c>
      <c r="AX964" s="1">
        <v>-0.01757922779937737</v>
      </c>
      <c r="AY964" s="1">
        <v>-0.05125282721538926</v>
      </c>
      <c r="AZ964" s="1">
        <v>-0.01572873922915918</v>
      </c>
      <c r="BA964" s="1">
        <v>-0.004033378273966215</v>
      </c>
      <c r="BB964" s="1">
        <v>-0.008511125264234698</v>
      </c>
      <c r="BC964" s="1">
        <v>0.00639744477795734</v>
      </c>
      <c r="BD964" s="1">
        <v>-0.002788699291220054</v>
      </c>
      <c r="BE964" s="1">
        <v>-0.04435827821672633</v>
      </c>
      <c r="BF964" s="1">
        <v>0.01309324845680959</v>
      </c>
      <c r="BG964" s="1">
        <v>-0.03912061236190723</v>
      </c>
    </row>
    <row r="965" spans="1:59">
      <c r="A965" s="11">
        <v>44743</v>
      </c>
      <c r="B965" s="1">
        <v>0.0144500488294157</v>
      </c>
      <c r="C965" s="1">
        <v>0.01644674690665093</v>
      </c>
      <c r="D965" s="1">
        <v>0.03132639905305967</v>
      </c>
      <c r="E965" s="1">
        <v>-0.03661570559776262</v>
      </c>
      <c r="F965" s="1">
        <v>0.03154127203651247</v>
      </c>
      <c r="G965" s="1">
        <v>0.006110694285869522</v>
      </c>
      <c r="H965" s="1">
        <v>0</v>
      </c>
      <c r="I965" s="1">
        <v>0.02040816052600403</v>
      </c>
      <c r="J965" s="1">
        <v>0.003466931164499698</v>
      </c>
      <c r="K965" s="1">
        <v>0.008703697633198226</v>
      </c>
      <c r="L965" s="1">
        <v>0</v>
      </c>
      <c r="M965" s="1">
        <v>0.01352035759841019</v>
      </c>
      <c r="N965" s="1">
        <v>0.008001172911000332</v>
      </c>
      <c r="O965" s="1">
        <v>-0.000369406095809377</v>
      </c>
      <c r="P965" s="1">
        <v>0.02782075945378715</v>
      </c>
      <c r="Q965" s="1">
        <v>0</v>
      </c>
      <c r="R965" s="1">
        <v>0.01592474164681512</v>
      </c>
      <c r="S965" s="1">
        <v>0</v>
      </c>
      <c r="T965" s="1">
        <v>0.01396247923761074</v>
      </c>
      <c r="U965" s="1">
        <v>-0.002665169794621391</v>
      </c>
      <c r="V965" s="1">
        <v>0.002442694969503112</v>
      </c>
      <c r="W965" s="1">
        <v>0</v>
      </c>
      <c r="X965" s="1">
        <v>0</v>
      </c>
      <c r="Y965" s="1">
        <v>0</v>
      </c>
      <c r="Z965" s="1">
        <v>0.01145627317430131</v>
      </c>
      <c r="AA965" s="1">
        <v>0.01278744582305213</v>
      </c>
      <c r="AB965" s="1">
        <v>0</v>
      </c>
      <c r="AC965" s="1">
        <v>0.00827979818248048</v>
      </c>
      <c r="AD965" s="1">
        <v>-0.03385782240091773</v>
      </c>
      <c r="AE965" s="1">
        <v>0.02294943209276235</v>
      </c>
      <c r="AF965" s="1">
        <v>0.01417419032612721</v>
      </c>
      <c r="AG965" s="1">
        <v>-0.007565899043120106</v>
      </c>
      <c r="AH965" s="1">
        <v>0.005819653042958617</v>
      </c>
      <c r="AI965" s="1">
        <v>0.01070760057000042</v>
      </c>
      <c r="AJ965" s="1">
        <v>0.0020076963634863</v>
      </c>
      <c r="AK965" s="1">
        <v>0.02905016282324691</v>
      </c>
      <c r="AL965" s="1">
        <v>0.001178298400561939</v>
      </c>
      <c r="AM965" s="1">
        <v>-0.04195522055853951</v>
      </c>
      <c r="AN965" s="1">
        <v>-0.002288706550608088</v>
      </c>
      <c r="AO965" s="1">
        <v>0.02237434525936965</v>
      </c>
      <c r="AP965" s="1">
        <v>0.01818560234004862</v>
      </c>
      <c r="AQ965" s="1">
        <v>0.01493335709867849</v>
      </c>
      <c r="AR965" s="1">
        <v>0</v>
      </c>
      <c r="AS965" s="1">
        <v>0.005368398983152334</v>
      </c>
      <c r="AT965" s="1">
        <v>0</v>
      </c>
      <c r="AU965" s="1">
        <v>0.009335293677198431</v>
      </c>
      <c r="AV965" s="1">
        <v>0.03454614353860919</v>
      </c>
      <c r="AW965" s="1">
        <v>0.01496347834017153</v>
      </c>
      <c r="AX965" s="1">
        <v>0.01242913166697979</v>
      </c>
      <c r="AY965" s="1">
        <v>0.02040817261116024</v>
      </c>
      <c r="AZ965" s="1">
        <v>-0.006822675126741617</v>
      </c>
      <c r="BA965" s="1">
        <v>0.007339976881605814</v>
      </c>
      <c r="BB965" s="1">
        <v>0.03065041168451588</v>
      </c>
      <c r="BC965" s="1">
        <v>-0.00784659243772734</v>
      </c>
      <c r="BD965" s="1">
        <v>0.008636237900786936</v>
      </c>
      <c r="BE965" s="1">
        <v>0.01676429009866687</v>
      </c>
      <c r="BF965" s="1">
        <v>0</v>
      </c>
      <c r="BG965" s="1">
        <v>-0.0279273041508018</v>
      </c>
    </row>
    <row r="966" spans="1:59">
      <c r="A966" s="11">
        <v>44745</v>
      </c>
      <c r="B966" s="1">
        <v>0</v>
      </c>
      <c r="C966" s="1">
        <v>0</v>
      </c>
      <c r="D966" s="1">
        <v>0</v>
      </c>
      <c r="E966" s="1">
        <v>0</v>
      </c>
      <c r="F966" s="1">
        <v>0</v>
      </c>
      <c r="G966" s="1">
        <v>0</v>
      </c>
      <c r="H966" s="1">
        <v>0</v>
      </c>
      <c r="I966" s="1">
        <v>0</v>
      </c>
      <c r="J966" s="1">
        <v>0</v>
      </c>
      <c r="K966" s="1">
        <v>0</v>
      </c>
      <c r="L966" s="1">
        <v>-0.02078724394386144</v>
      </c>
      <c r="M966" s="1">
        <v>0</v>
      </c>
      <c r="N966" s="1">
        <v>0</v>
      </c>
      <c r="O966" s="1">
        <v>0</v>
      </c>
      <c r="P966" s="1">
        <v>0</v>
      </c>
      <c r="Q966" s="1">
        <v>-0.000917185440478252</v>
      </c>
      <c r="R966" s="1">
        <v>0</v>
      </c>
      <c r="S966" s="1">
        <v>0</v>
      </c>
      <c r="T966" s="1">
        <v>0</v>
      </c>
      <c r="U966" s="1">
        <v>0</v>
      </c>
      <c r="V966" s="1">
        <v>0</v>
      </c>
      <c r="W966" s="1">
        <v>0</v>
      </c>
      <c r="X966" s="1">
        <v>0.009917597683626322</v>
      </c>
      <c r="Y966" s="1">
        <v>0.006562611565732457</v>
      </c>
      <c r="Z966" s="1">
        <v>0</v>
      </c>
      <c r="AA966" s="1">
        <v>0</v>
      </c>
      <c r="AB966" s="1">
        <v>0.006012837872538812</v>
      </c>
      <c r="AC966" s="1">
        <v>0</v>
      </c>
      <c r="AD966" s="1">
        <v>0</v>
      </c>
      <c r="AE966" s="1">
        <v>0</v>
      </c>
      <c r="AF966" s="1">
        <v>0</v>
      </c>
      <c r="AG966" s="1">
        <v>0</v>
      </c>
      <c r="AH966" s="1">
        <v>0</v>
      </c>
      <c r="AI966" s="1">
        <v>0</v>
      </c>
      <c r="AJ966" s="1">
        <v>0</v>
      </c>
      <c r="AK966" s="1">
        <v>0</v>
      </c>
      <c r="AL966" s="1">
        <v>0</v>
      </c>
      <c r="AM966" s="1">
        <v>0</v>
      </c>
      <c r="AN966" s="1">
        <v>0</v>
      </c>
      <c r="AO966" s="1">
        <v>0</v>
      </c>
      <c r="AP966" s="1">
        <v>0</v>
      </c>
      <c r="AQ966" s="1">
        <v>0</v>
      </c>
      <c r="AR966" s="1">
        <v>0.0007559091985713806</v>
      </c>
      <c r="AS966" s="1">
        <v>0</v>
      </c>
      <c r="AT966" s="1">
        <v>-0.02457667703433364</v>
      </c>
      <c r="AU966" s="1">
        <v>0</v>
      </c>
      <c r="AV966" s="1">
        <v>0</v>
      </c>
      <c r="AW966" s="1">
        <v>0</v>
      </c>
      <c r="AX966" s="1">
        <v>0</v>
      </c>
      <c r="AY966" s="1">
        <v>0</v>
      </c>
      <c r="AZ966" s="1">
        <v>0</v>
      </c>
      <c r="BA966" s="1">
        <v>0</v>
      </c>
      <c r="BB966" s="1">
        <v>0</v>
      </c>
      <c r="BC966" s="1">
        <v>0</v>
      </c>
      <c r="BD966" s="1">
        <v>0</v>
      </c>
      <c r="BE966" s="1">
        <v>0</v>
      </c>
      <c r="BF966" s="1">
        <v>-0.003230957992672145</v>
      </c>
      <c r="BG966" s="1">
        <v>0</v>
      </c>
    </row>
    <row r="967" spans="1:59">
      <c r="A967" s="11">
        <v>44746</v>
      </c>
      <c r="B967" s="1">
        <v>0</v>
      </c>
      <c r="C967" s="1">
        <v>0</v>
      </c>
      <c r="D967" s="1">
        <v>0</v>
      </c>
      <c r="E967" s="1">
        <v>0</v>
      </c>
      <c r="F967" s="1">
        <v>0</v>
      </c>
      <c r="G967" s="1">
        <v>0</v>
      </c>
      <c r="H967" s="1">
        <v>0.0304720548333981</v>
      </c>
      <c r="I967" s="1">
        <v>0</v>
      </c>
      <c r="J967" s="1">
        <v>-0.02495202612387004</v>
      </c>
      <c r="K967" s="1">
        <v>0</v>
      </c>
      <c r="L967" s="1">
        <v>0.00790030353683302</v>
      </c>
      <c r="M967" s="1">
        <v>0</v>
      </c>
      <c r="N967" s="1">
        <v>0</v>
      </c>
      <c r="O967" s="1">
        <v>0</v>
      </c>
      <c r="P967" s="1">
        <v>0</v>
      </c>
      <c r="Q967" s="1">
        <v>0.02399879834911411</v>
      </c>
      <c r="R967" s="1">
        <v>0</v>
      </c>
      <c r="S967" s="1">
        <v>0.0003665151868466054</v>
      </c>
      <c r="T967" s="1">
        <v>0</v>
      </c>
      <c r="U967" s="1">
        <v>0</v>
      </c>
      <c r="V967" s="1">
        <v>0</v>
      </c>
      <c r="W967" s="1">
        <v>0.01113586556110402</v>
      </c>
      <c r="X967" s="1">
        <v>-0.03075786520618773</v>
      </c>
      <c r="Y967" s="1">
        <v>-0.007662589585168855</v>
      </c>
      <c r="Z967" s="1">
        <v>0</v>
      </c>
      <c r="AA967" s="1">
        <v>0</v>
      </c>
      <c r="AB967" s="1">
        <v>-0.03070439894215582</v>
      </c>
      <c r="AC967" s="1">
        <v>0</v>
      </c>
      <c r="AD967" s="1">
        <v>0</v>
      </c>
      <c r="AE967" s="1">
        <v>0</v>
      </c>
      <c r="AF967" s="1">
        <v>0</v>
      </c>
      <c r="AG967" s="1">
        <v>0</v>
      </c>
      <c r="AH967" s="1">
        <v>0</v>
      </c>
      <c r="AI967" s="1">
        <v>0</v>
      </c>
      <c r="AJ967" s="1">
        <v>0</v>
      </c>
      <c r="AK967" s="1">
        <v>0</v>
      </c>
      <c r="AL967" s="1">
        <v>0</v>
      </c>
      <c r="AM967" s="1">
        <v>0</v>
      </c>
      <c r="AN967" s="1">
        <v>0</v>
      </c>
      <c r="AO967" s="1">
        <v>0</v>
      </c>
      <c r="AP967" s="1">
        <v>0</v>
      </c>
      <c r="AQ967" s="1">
        <v>0</v>
      </c>
      <c r="AR967" s="1">
        <v>-0.02643505340496644</v>
      </c>
      <c r="AS967" s="1">
        <v>0</v>
      </c>
      <c r="AT967" s="1">
        <v>-0.005719373031314756</v>
      </c>
      <c r="AU967" s="1">
        <v>0</v>
      </c>
      <c r="AV967" s="1">
        <v>0</v>
      </c>
      <c r="AW967" s="1">
        <v>0</v>
      </c>
      <c r="AX967" s="1">
        <v>0</v>
      </c>
      <c r="AY967" s="1">
        <v>0</v>
      </c>
      <c r="AZ967" s="1">
        <v>0</v>
      </c>
      <c r="BA967" s="1">
        <v>0</v>
      </c>
      <c r="BB967" s="1">
        <v>0</v>
      </c>
      <c r="BC967" s="1">
        <v>0</v>
      </c>
      <c r="BD967" s="1">
        <v>0</v>
      </c>
      <c r="BE967" s="1">
        <v>0</v>
      </c>
      <c r="BF967" s="1">
        <v>-0.01134530759415109</v>
      </c>
      <c r="BG967" s="1">
        <v>0</v>
      </c>
    </row>
    <row r="968" spans="1:59">
      <c r="A968" s="11">
        <v>44747</v>
      </c>
      <c r="B968" s="1">
        <v>-0.008346884703136492</v>
      </c>
      <c r="C968" s="1">
        <v>-0.01280231942686172</v>
      </c>
      <c r="D968" s="1">
        <v>-0.01377200558421277</v>
      </c>
      <c r="E968" s="1">
        <v>0.02076827497386624</v>
      </c>
      <c r="F968" s="1">
        <v>0.03596205302303979</v>
      </c>
      <c r="G968" s="1">
        <v>0.01327677757090706</v>
      </c>
      <c r="H968" s="1">
        <v>-0.01140312698983414</v>
      </c>
      <c r="I968" s="1">
        <v>0.03560342459843069</v>
      </c>
      <c r="J968" s="1">
        <v>-0.007873959419195331</v>
      </c>
      <c r="K968" s="1">
        <v>0.01061145988428303</v>
      </c>
      <c r="L968" s="1">
        <v>0.008691409283992035</v>
      </c>
      <c r="M968" s="1">
        <v>0.005146480836025979</v>
      </c>
      <c r="N968" s="1">
        <v>-0.004556682561369541</v>
      </c>
      <c r="O968" s="1">
        <v>-0.03732444070385044</v>
      </c>
      <c r="P968" s="1">
        <v>0.01127819548872178</v>
      </c>
      <c r="Q968" s="1">
        <v>0.0133702101115265</v>
      </c>
      <c r="R968" s="1">
        <v>-0.009470365617137988</v>
      </c>
      <c r="S968" s="1">
        <v>-0.03747336001163548</v>
      </c>
      <c r="T968" s="1">
        <v>0.02841208120032435</v>
      </c>
      <c r="U968" s="1">
        <v>0.04405899927015033</v>
      </c>
      <c r="V968" s="1">
        <v>0.01482384383789093</v>
      </c>
      <c r="W968" s="1">
        <v>-0.009754559184212641</v>
      </c>
      <c r="X968" s="1">
        <v>-0.008411371185983563</v>
      </c>
      <c r="Y968" s="1">
        <v>0.01056658575645342</v>
      </c>
      <c r="Z968" s="1">
        <v>0.01040632252434581</v>
      </c>
      <c r="AA968" s="1">
        <v>-0.003803614962851087</v>
      </c>
      <c r="AB968" s="1">
        <v>-0.001450844543800289</v>
      </c>
      <c r="AC968" s="1">
        <v>-0.04214334221013927</v>
      </c>
      <c r="AD968" s="1">
        <v>0.07684710251023241</v>
      </c>
      <c r="AE968" s="1">
        <v>0.0292587239354789</v>
      </c>
      <c r="AF968" s="1">
        <v>-0.02104270852735879</v>
      </c>
      <c r="AG968" s="1">
        <v>0.0509904625654789</v>
      </c>
      <c r="AH968" s="1">
        <v>0.01542909574828144</v>
      </c>
      <c r="AI968" s="1">
        <v>0.0125972820570015</v>
      </c>
      <c r="AJ968" s="1">
        <v>-0.006762204680177852</v>
      </c>
      <c r="AK968" s="1">
        <v>0.03295364287378066</v>
      </c>
      <c r="AL968" s="1">
        <v>-0.01230343550993007</v>
      </c>
      <c r="AM968" s="1">
        <v>0.03036562715373781</v>
      </c>
      <c r="AN968" s="1">
        <v>-0.0128083266427188</v>
      </c>
      <c r="AO968" s="1">
        <v>-0.001301919588817202</v>
      </c>
      <c r="AP968" s="1">
        <v>-0.02145349697673915</v>
      </c>
      <c r="AQ968" s="1">
        <v>-0.009458764174590573</v>
      </c>
      <c r="AR968" s="1">
        <v>0.04111711367693349</v>
      </c>
      <c r="AS968" s="1">
        <v>0.00423493898767302</v>
      </c>
      <c r="AT968" s="1">
        <v>0.0137276346089894</v>
      </c>
      <c r="AU968" s="1">
        <v>-0.007287049837739201</v>
      </c>
      <c r="AV968" s="1">
        <v>-0.003197163545559878</v>
      </c>
      <c r="AW968" s="1">
        <v>0.01534998154474954</v>
      </c>
      <c r="AX968" s="1">
        <v>0.0255357048139746</v>
      </c>
      <c r="AY968" s="1">
        <v>0.02823526719037228</v>
      </c>
      <c r="AZ968" s="1">
        <v>-0.01144052452131405</v>
      </c>
      <c r="BA968" s="1">
        <v>-0.02350215358355878</v>
      </c>
      <c r="BB968" s="1">
        <v>0.01494293784056322</v>
      </c>
      <c r="BC968" s="1">
        <v>-0.009660678802721145</v>
      </c>
      <c r="BD968" s="1">
        <v>0.01321047892860006</v>
      </c>
      <c r="BE968" s="1">
        <v>0.09343147086045134</v>
      </c>
      <c r="BF968" s="1">
        <v>0</v>
      </c>
      <c r="BG968" s="1">
        <v>-0.02769121682111197</v>
      </c>
    </row>
    <row r="969" spans="1:59">
      <c r="A969" s="11">
        <v>44748</v>
      </c>
      <c r="B969" s="1">
        <v>-0.00558101967251845</v>
      </c>
      <c r="C969" s="1">
        <v>0.007564792161413258</v>
      </c>
      <c r="D969" s="1">
        <v>0.01737783264826209</v>
      </c>
      <c r="E969" s="1">
        <v>0.001994701222955531</v>
      </c>
      <c r="F969" s="1">
        <v>0.007312791463036872</v>
      </c>
      <c r="G969" s="1">
        <v>0.0280177905429051</v>
      </c>
      <c r="H969" s="1">
        <v>-0.002737126573979065</v>
      </c>
      <c r="I969" s="1">
        <v>-0.008407512943709783</v>
      </c>
      <c r="J969" s="1">
        <v>0</v>
      </c>
      <c r="K969" s="1">
        <v>0.02805326570259514</v>
      </c>
      <c r="L969" s="1">
        <v>-0.009990929774616464</v>
      </c>
      <c r="M969" s="1">
        <v>0.00899118193529258</v>
      </c>
      <c r="N969" s="1">
        <v>0.00442983436864286</v>
      </c>
      <c r="O969" s="1">
        <v>-0.001151537493458976</v>
      </c>
      <c r="P969" s="1">
        <v>0.007992542366112909</v>
      </c>
      <c r="Q969" s="1">
        <v>0.02623600691542882</v>
      </c>
      <c r="R969" s="1">
        <v>0.01934166112107794</v>
      </c>
      <c r="S969" s="1">
        <v>0.04421568368702222</v>
      </c>
      <c r="T969" s="1">
        <v>0.01474574460821643</v>
      </c>
      <c r="U969" s="1">
        <v>0.01164750960934446</v>
      </c>
      <c r="V969" s="1">
        <v>0.006603350786645867</v>
      </c>
      <c r="W969" s="1">
        <v>-0.004130924810260894</v>
      </c>
      <c r="X969" s="1">
        <v>0.03258135787795235</v>
      </c>
      <c r="Y969" s="1">
        <v>0.00455786161649252</v>
      </c>
      <c r="Z969" s="1">
        <v>-0.01800593855045429</v>
      </c>
      <c r="AA969" s="1">
        <v>-0.006481968986422837</v>
      </c>
      <c r="AB969" s="1">
        <v>0.02421600122524126</v>
      </c>
      <c r="AC969" s="1">
        <v>0.02562313889090295</v>
      </c>
      <c r="AD969" s="1">
        <v>-0.01142370174936458</v>
      </c>
      <c r="AE969" s="1">
        <v>0.007458924823213753</v>
      </c>
      <c r="AF969" s="1">
        <v>-0.006576856873334314</v>
      </c>
      <c r="AG969" s="1">
        <v>0.009394148332955377</v>
      </c>
      <c r="AH969" s="1">
        <v>-0.03513772963205453</v>
      </c>
      <c r="AI969" s="1">
        <v>0.01278289497019602</v>
      </c>
      <c r="AJ969" s="1">
        <v>-0.009897305907287213</v>
      </c>
      <c r="AK969" s="1">
        <v>-0.009791302326283891</v>
      </c>
      <c r="AL969" s="1">
        <v>-0.03347048707738876</v>
      </c>
      <c r="AM969" s="1">
        <v>0.01109332904550442</v>
      </c>
      <c r="AN969" s="1">
        <v>0.02149491408040949</v>
      </c>
      <c r="AO969" s="1">
        <v>-0.006580174750313916</v>
      </c>
      <c r="AP969" s="1">
        <v>-0.005349818535092088</v>
      </c>
      <c r="AQ969" s="1">
        <v>-0.0153846908023465</v>
      </c>
      <c r="AR969" s="1">
        <v>0.00670638937163015</v>
      </c>
      <c r="AS969" s="1">
        <v>-0.01375137490667844</v>
      </c>
      <c r="AT969" s="1">
        <v>0.008174107357592497</v>
      </c>
      <c r="AU969" s="1">
        <v>0.003952715146956054</v>
      </c>
      <c r="AV969" s="1">
        <v>0.005702061669897951</v>
      </c>
      <c r="AW969" s="1">
        <v>-0.002220721709864204</v>
      </c>
      <c r="AX969" s="1">
        <v>-0.005720802000385383</v>
      </c>
      <c r="AY969" s="1">
        <v>-0.02517154680958833</v>
      </c>
      <c r="AZ969" s="1">
        <v>0.008692917627052044</v>
      </c>
      <c r="BA969" s="1">
        <v>0.01989145729568831</v>
      </c>
      <c r="BB969" s="1">
        <v>-0.005840928231690801</v>
      </c>
      <c r="BC969" s="1">
        <v>0.02183475550556313</v>
      </c>
      <c r="BD969" s="1">
        <v>0.007082483429771358</v>
      </c>
      <c r="BE969" s="1">
        <v>-0.01864618921717442</v>
      </c>
      <c r="BF969" s="1">
        <v>0</v>
      </c>
      <c r="BG969" s="1">
        <v>0.03702388429611769</v>
      </c>
    </row>
    <row r="970" spans="1:59">
      <c r="A970" s="11">
        <v>44749</v>
      </c>
      <c r="B970" s="1">
        <v>0.0073603594528584</v>
      </c>
      <c r="C970" s="1">
        <v>0.007329330909898291</v>
      </c>
      <c r="D970" s="1">
        <v>0.000457501042052888</v>
      </c>
      <c r="E970" s="1">
        <v>0.05242209233744499</v>
      </c>
      <c r="F970" s="1">
        <v>0.01749322109655349</v>
      </c>
      <c r="G970" s="1">
        <v>0.04094913741897499</v>
      </c>
      <c r="H970" s="1">
        <v>0.0451866768434801</v>
      </c>
      <c r="I970" s="1">
        <v>0.02745128078970116</v>
      </c>
      <c r="J970" s="1">
        <v>0.01031733889777842</v>
      </c>
      <c r="K970" s="1">
        <v>-0.003146557743552547</v>
      </c>
      <c r="L970" s="1">
        <v>-0.001067933191985837</v>
      </c>
      <c r="M970" s="1">
        <v>0.00466863107115989</v>
      </c>
      <c r="N970" s="1">
        <v>-0.006468617296854551</v>
      </c>
      <c r="O970" s="1">
        <v>0.01556489356859947</v>
      </c>
      <c r="P970" s="1">
        <v>0.02415643908532572</v>
      </c>
      <c r="Q970" s="1">
        <v>0.01689562741583694</v>
      </c>
      <c r="R970" s="1">
        <v>0.01148188747714074</v>
      </c>
      <c r="S970" s="1">
        <v>0.02203199846927073</v>
      </c>
      <c r="T970" s="1">
        <v>0.02922999885119437</v>
      </c>
      <c r="U970" s="1">
        <v>0.03552100009641568</v>
      </c>
      <c r="V970" s="1">
        <v>0.03389323410669487</v>
      </c>
      <c r="W970" s="1">
        <v>0.01116784469827059</v>
      </c>
      <c r="X970" s="1">
        <v>-0.01829718398127744</v>
      </c>
      <c r="Y970" s="1">
        <v>0.01017514720480484</v>
      </c>
      <c r="Z970" s="1">
        <v>-0.008490269168536568</v>
      </c>
      <c r="AA970" s="1">
        <v>0.02529266599782587</v>
      </c>
      <c r="AB970" s="1">
        <v>-0.00224613155268194</v>
      </c>
      <c r="AC970" s="1">
        <v>-0.008687787560956117</v>
      </c>
      <c r="AD970" s="1">
        <v>0.0368785083023746</v>
      </c>
      <c r="AE970" s="1">
        <v>0.02179994717918254</v>
      </c>
      <c r="AF970" s="1">
        <v>0.01776201521245779</v>
      </c>
      <c r="AG970" s="1">
        <v>0.01425456858127605</v>
      </c>
      <c r="AH970" s="1">
        <v>0.03707352751366</v>
      </c>
      <c r="AI970" s="1">
        <v>0.008226510127035791</v>
      </c>
      <c r="AJ970" s="1">
        <v>0.01139691123919562</v>
      </c>
      <c r="AK970" s="1">
        <v>0.02830602403006455</v>
      </c>
      <c r="AL970" s="1">
        <v>-0.007060450589896239</v>
      </c>
      <c r="AM970" s="1">
        <v>0.0481162884470776</v>
      </c>
      <c r="AN970" s="1">
        <v>0.01270141742564523</v>
      </c>
      <c r="AO970" s="1">
        <v>0.01424726184115133</v>
      </c>
      <c r="AP970" s="1">
        <v>0.01877238627768874</v>
      </c>
      <c r="AQ970" s="1">
        <v>0.02586211188576759</v>
      </c>
      <c r="AR970" s="1">
        <v>0.01036272497299939</v>
      </c>
      <c r="AS970" s="1">
        <v>0.01431493669191219</v>
      </c>
      <c r="AT970" s="1">
        <v>-0.006723550667908751</v>
      </c>
      <c r="AU970" s="1">
        <v>0.001405964620160516</v>
      </c>
      <c r="AV970" s="1">
        <v>0.03667611171493967</v>
      </c>
      <c r="AW970" s="1">
        <v>0.01797636191028995</v>
      </c>
      <c r="AX970" s="1">
        <v>0.05527904488059288</v>
      </c>
      <c r="AY970" s="1">
        <v>0.03521117616691893</v>
      </c>
      <c r="AZ970" s="1">
        <v>0.004924572597236443</v>
      </c>
      <c r="BA970" s="1">
        <v>-0.001765900441094925</v>
      </c>
      <c r="BB970" s="1">
        <v>0.02068467991624012</v>
      </c>
      <c r="BC970" s="1">
        <v>0.01325620168846586</v>
      </c>
      <c r="BD970" s="1">
        <v>0.001518439957873596</v>
      </c>
      <c r="BE970" s="1">
        <v>0.05708387688324801</v>
      </c>
      <c r="BF970" s="1">
        <v>0</v>
      </c>
      <c r="BG970" s="1">
        <v>0.03261235383050987</v>
      </c>
    </row>
    <row r="971" spans="1:59">
      <c r="A971" s="11">
        <v>44750</v>
      </c>
      <c r="B971" s="1">
        <v>-0.002100633952368258</v>
      </c>
      <c r="C971" s="1">
        <v>-0.001774608054845528</v>
      </c>
      <c r="D971" s="1">
        <v>-0.002515222926820937</v>
      </c>
      <c r="E971" s="1">
        <v>0.0006304592741395165</v>
      </c>
      <c r="F971" s="1">
        <v>-0.006791033294013538</v>
      </c>
      <c r="G971" s="1">
        <v>-0.007033956875089564</v>
      </c>
      <c r="H971" s="1">
        <v>-0.006578990002268137</v>
      </c>
      <c r="I971" s="1">
        <v>-0.0121741798447591</v>
      </c>
      <c r="J971" s="1">
        <v>-0.004713226792805725</v>
      </c>
      <c r="K971" s="1">
        <v>0.004139663977570152</v>
      </c>
      <c r="L971" s="1">
        <v>0</v>
      </c>
      <c r="M971" s="1">
        <v>0.0133145016326246</v>
      </c>
      <c r="N971" s="1">
        <v>-0.008286428519705513</v>
      </c>
      <c r="O971" s="1">
        <v>-0.002270609283904879</v>
      </c>
      <c r="P971" s="1">
        <v>-0.02045380966395061</v>
      </c>
      <c r="Q971" s="1">
        <v>0</v>
      </c>
      <c r="R971" s="1">
        <v>0.00564910233447935</v>
      </c>
      <c r="S971" s="1">
        <v>0.009958170632853314</v>
      </c>
      <c r="T971" s="1">
        <v>0.01752680703952181</v>
      </c>
      <c r="U971" s="1">
        <v>0.007229335100688905</v>
      </c>
      <c r="V971" s="1">
        <v>-0.009998057243932434</v>
      </c>
      <c r="W971" s="1">
        <v>0.001262239214567584</v>
      </c>
      <c r="X971" s="1">
        <v>0</v>
      </c>
      <c r="Y971" s="1">
        <v>0</v>
      </c>
      <c r="Z971" s="1">
        <v>-0.02029219776009383</v>
      </c>
      <c r="AA971" s="1">
        <v>-0.003138042255372508</v>
      </c>
      <c r="AB971" s="1">
        <v>0</v>
      </c>
      <c r="AC971" s="1">
        <v>-0.004358167826948423</v>
      </c>
      <c r="AD971" s="1">
        <v>0.009184140810825747</v>
      </c>
      <c r="AE971" s="1">
        <v>-0.004186431421779213</v>
      </c>
      <c r="AF971" s="1">
        <v>-0.00634615435403485</v>
      </c>
      <c r="AG971" s="1">
        <v>-0.007607860735349692</v>
      </c>
      <c r="AH971" s="1">
        <v>-0.001898153130497571</v>
      </c>
      <c r="AI971" s="1">
        <v>-0.002756969609574833</v>
      </c>
      <c r="AJ971" s="1">
        <v>0.0004406278552562259</v>
      </c>
      <c r="AK971" s="1">
        <v>-0.01209916253621113</v>
      </c>
      <c r="AL971" s="1">
        <v>0.02674939286105249</v>
      </c>
      <c r="AM971" s="1">
        <v>-0.001261197459813568</v>
      </c>
      <c r="AN971" s="1">
        <v>-0.004679840497262999</v>
      </c>
      <c r="AO971" s="1">
        <v>-0.005729794008797251</v>
      </c>
      <c r="AP971" s="1">
        <v>-0.00300209467822754</v>
      </c>
      <c r="AQ971" s="1">
        <v>-0.001050421867378915</v>
      </c>
      <c r="AR971" s="1">
        <v>0</v>
      </c>
      <c r="AS971" s="1">
        <v>0.001466239265833114</v>
      </c>
      <c r="AT971" s="1">
        <v>0</v>
      </c>
      <c r="AU971" s="1">
        <v>-0.01123278457288057</v>
      </c>
      <c r="AV971" s="1">
        <v>-0.01589465932587886</v>
      </c>
      <c r="AW971" s="1">
        <v>-0.02489069489175677</v>
      </c>
      <c r="AX971" s="1">
        <v>0.02543516968760029</v>
      </c>
      <c r="AY971" s="1">
        <v>0.01700686818533725</v>
      </c>
      <c r="AZ971" s="1">
        <v>-0.00573457440055436</v>
      </c>
      <c r="BA971" s="1">
        <v>0.008262350764607351</v>
      </c>
      <c r="BB971" s="1">
        <v>-0.0007611610151707637</v>
      </c>
      <c r="BC971" s="1">
        <v>-0.1491335632605565</v>
      </c>
      <c r="BD971" s="1">
        <v>0.0006384092072782011</v>
      </c>
      <c r="BE971" s="1">
        <v>0.01961551125209682</v>
      </c>
      <c r="BF971" s="1">
        <v>0</v>
      </c>
      <c r="BG971" s="1">
        <v>0.0309176119525072</v>
      </c>
    </row>
    <row r="972" spans="1:59">
      <c r="A972" s="11">
        <v>44752</v>
      </c>
      <c r="B972" s="1">
        <v>0</v>
      </c>
      <c r="C972" s="1">
        <v>0</v>
      </c>
      <c r="D972" s="1">
        <v>0</v>
      </c>
      <c r="E972" s="1">
        <v>0</v>
      </c>
      <c r="F972" s="1">
        <v>0</v>
      </c>
      <c r="G972" s="1">
        <v>0</v>
      </c>
      <c r="H972" s="1">
        <v>0</v>
      </c>
      <c r="I972" s="1">
        <v>0</v>
      </c>
      <c r="J972" s="1">
        <v>0</v>
      </c>
      <c r="K972" s="1">
        <v>0</v>
      </c>
      <c r="L972" s="1">
        <v>0.01181313003622453</v>
      </c>
      <c r="M972" s="1">
        <v>0</v>
      </c>
      <c r="N972" s="1">
        <v>0</v>
      </c>
      <c r="O972" s="1">
        <v>0</v>
      </c>
      <c r="P972" s="1">
        <v>0</v>
      </c>
      <c r="Q972" s="1">
        <v>-0.01356318547036561</v>
      </c>
      <c r="R972" s="1">
        <v>0</v>
      </c>
      <c r="S972" s="1">
        <v>0</v>
      </c>
      <c r="T972" s="1">
        <v>0</v>
      </c>
      <c r="U972" s="1">
        <v>0</v>
      </c>
      <c r="V972" s="1">
        <v>0</v>
      </c>
      <c r="W972" s="1">
        <v>0</v>
      </c>
      <c r="X972" s="1">
        <v>0.003613603970441526</v>
      </c>
      <c r="Y972" s="1">
        <v>-0.02721264539500601</v>
      </c>
      <c r="Z972" s="1">
        <v>0</v>
      </c>
      <c r="AA972" s="1">
        <v>0</v>
      </c>
      <c r="AB972" s="1">
        <v>-0.004383877927814028</v>
      </c>
      <c r="AC972" s="1">
        <v>0</v>
      </c>
      <c r="AD972" s="1">
        <v>0</v>
      </c>
      <c r="AE972" s="1">
        <v>0</v>
      </c>
      <c r="AF972" s="1">
        <v>0</v>
      </c>
      <c r="AG972" s="1">
        <v>0</v>
      </c>
      <c r="AH972" s="1">
        <v>0</v>
      </c>
      <c r="AI972" s="1">
        <v>0</v>
      </c>
      <c r="AJ972" s="1">
        <v>0</v>
      </c>
      <c r="AK972" s="1">
        <v>0</v>
      </c>
      <c r="AL972" s="1">
        <v>0</v>
      </c>
      <c r="AM972" s="1">
        <v>0</v>
      </c>
      <c r="AN972" s="1">
        <v>0</v>
      </c>
      <c r="AO972" s="1">
        <v>0</v>
      </c>
      <c r="AP972" s="1">
        <v>0</v>
      </c>
      <c r="AQ972" s="1">
        <v>0</v>
      </c>
      <c r="AR972" s="1">
        <v>-0.01098902415875536</v>
      </c>
      <c r="AS972" s="1">
        <v>0</v>
      </c>
      <c r="AT972" s="1">
        <v>-0.04643396675875244</v>
      </c>
      <c r="AU972" s="1">
        <v>0</v>
      </c>
      <c r="AV972" s="1">
        <v>0</v>
      </c>
      <c r="AW972" s="1">
        <v>0</v>
      </c>
      <c r="AX972" s="1">
        <v>0</v>
      </c>
      <c r="AY972" s="1">
        <v>0</v>
      </c>
      <c r="AZ972" s="1">
        <v>0</v>
      </c>
      <c r="BA972" s="1">
        <v>0</v>
      </c>
      <c r="BB972" s="1">
        <v>0</v>
      </c>
      <c r="BC972" s="1">
        <v>0</v>
      </c>
      <c r="BD972" s="1">
        <v>0</v>
      </c>
      <c r="BE972" s="1">
        <v>0</v>
      </c>
      <c r="BF972" s="1">
        <v>0</v>
      </c>
      <c r="BG972" s="1">
        <v>0</v>
      </c>
    </row>
    <row r="973" spans="1:59">
      <c r="A973" s="11">
        <v>44753</v>
      </c>
      <c r="B973" s="1">
        <v>-0.003386397344664172</v>
      </c>
      <c r="C973" s="1">
        <v>-0.003733274600928427</v>
      </c>
      <c r="D973" s="1">
        <v>-0.004126122451583836</v>
      </c>
      <c r="E973" s="1">
        <v>-0.0302457665032172</v>
      </c>
      <c r="F973" s="1">
        <v>-0.03280250030721621</v>
      </c>
      <c r="G973" s="1">
        <v>-0.02007090509239251</v>
      </c>
      <c r="H973" s="1">
        <v>-0.02421941931378191</v>
      </c>
      <c r="I973" s="1">
        <v>-0.09371382703108966</v>
      </c>
      <c r="J973" s="1">
        <v>-0.00789268141892896</v>
      </c>
      <c r="K973" s="1">
        <v>0.007575324763868352</v>
      </c>
      <c r="L973" s="1">
        <v>-0.01135826370596782</v>
      </c>
      <c r="M973" s="1">
        <v>-0.005263857867288779</v>
      </c>
      <c r="N973" s="1">
        <v>-0.01969563236717731</v>
      </c>
      <c r="O973" s="1">
        <v>0.003413628681546266</v>
      </c>
      <c r="P973" s="1">
        <v>-0.03940887307426633</v>
      </c>
      <c r="Q973" s="1">
        <v>0.007365785838993943</v>
      </c>
      <c r="R973" s="1">
        <v>0.0002120219690986413</v>
      </c>
      <c r="S973" s="1">
        <v>-0.02151400749603583</v>
      </c>
      <c r="T973" s="1">
        <v>-0.006698596148835056</v>
      </c>
      <c r="U973" s="1">
        <v>-0.03034076016559495</v>
      </c>
      <c r="V973" s="1">
        <v>-0.02311129152055602</v>
      </c>
      <c r="W973" s="1">
        <v>-0.002521295950514868</v>
      </c>
      <c r="X973" s="1">
        <v>0.003979429676889135</v>
      </c>
      <c r="Y973" s="1">
        <v>-0.02328906270881859</v>
      </c>
      <c r="Z973" s="1">
        <v>-0.004113123743794134</v>
      </c>
      <c r="AA973" s="1">
        <v>-0.01311650395645692</v>
      </c>
      <c r="AB973" s="1">
        <v>0.009639408589501741</v>
      </c>
      <c r="AC973" s="1">
        <v>-0.003045113254695808</v>
      </c>
      <c r="AD973" s="1">
        <v>-0.03964008419560039</v>
      </c>
      <c r="AE973" s="1">
        <v>-0.01325894863997057</v>
      </c>
      <c r="AF973" s="1">
        <v>-0.008302746447106157</v>
      </c>
      <c r="AG973" s="1">
        <v>-0.04681647806299105</v>
      </c>
      <c r="AH973" s="1">
        <v>-0.01553091142630514</v>
      </c>
      <c r="AI973" s="1">
        <v>-0.01176864878986106</v>
      </c>
      <c r="AJ973" s="1">
        <v>-0.001447250826896229</v>
      </c>
      <c r="AK973" s="1">
        <v>-0.05155631409734074</v>
      </c>
      <c r="AL973" s="1">
        <v>-0.04682863392153036</v>
      </c>
      <c r="AM973" s="1">
        <v>-0.04331350720763949</v>
      </c>
      <c r="AN973" s="1">
        <v>-0.005266112374357812</v>
      </c>
      <c r="AO973" s="1">
        <v>-0.007187950084274419</v>
      </c>
      <c r="AP973" s="1">
        <v>-0.00218041793248458</v>
      </c>
      <c r="AQ973" s="1">
        <v>0.001577239012895193</v>
      </c>
      <c r="AR973" s="1">
        <v>0.01629632501956313</v>
      </c>
      <c r="AS973" s="1">
        <v>-0.01299412687415158</v>
      </c>
      <c r="AT973" s="1">
        <v>-0.009186586335276026</v>
      </c>
      <c r="AU973" s="1">
        <v>-0.004828188932154975</v>
      </c>
      <c r="AV973" s="1">
        <v>-0.02674541275712106</v>
      </c>
      <c r="AW973" s="1">
        <v>-0.02466367772627798</v>
      </c>
      <c r="AX973" s="1">
        <v>-0.06548005948146851</v>
      </c>
      <c r="AY973" s="1">
        <v>-0.03901899342815285</v>
      </c>
      <c r="AZ973" s="1">
        <v>0.004797573826952561</v>
      </c>
      <c r="BA973" s="1">
        <v>-0.003239300856899496</v>
      </c>
      <c r="BB973" s="1">
        <v>-0.02156628761476687</v>
      </c>
      <c r="BC973" s="1">
        <v>-0.04239812942491095</v>
      </c>
      <c r="BD973" s="1">
        <v>0.0003986518917786785</v>
      </c>
      <c r="BE973" s="1">
        <v>-0.02805240157091038</v>
      </c>
      <c r="BF973" s="1">
        <v>0.01639344262295084</v>
      </c>
      <c r="BG973" s="1">
        <v>-0.0354724704969509</v>
      </c>
    </row>
    <row r="974" spans="1:59">
      <c r="A974" s="11">
        <v>44754</v>
      </c>
      <c r="B974" s="1">
        <v>-0.00541833285699278</v>
      </c>
      <c r="C974" s="1">
        <v>-0.005353273903048184</v>
      </c>
      <c r="D974" s="1">
        <v>-0.01764762134256115</v>
      </c>
      <c r="E974" s="1">
        <v>-0.00766726915255711</v>
      </c>
      <c r="F974" s="1">
        <v>-0.02263981010556493</v>
      </c>
      <c r="G974" s="1">
        <v>0.01539491709909213</v>
      </c>
      <c r="H974" s="1">
        <v>0.008144248189246861</v>
      </c>
      <c r="I974" s="1">
        <v>-0.003285576447515148</v>
      </c>
      <c r="J974" s="1">
        <v>0.00278441106901206</v>
      </c>
      <c r="K974" s="1">
        <v>-0.008797055211495097</v>
      </c>
      <c r="L974" s="1">
        <v>0.01886284407292815</v>
      </c>
      <c r="M974" s="1">
        <v>-0.01669672735647998</v>
      </c>
      <c r="N974" s="1">
        <v>-0.008371412891561292</v>
      </c>
      <c r="O974" s="1">
        <v>-0.006614961652984142</v>
      </c>
      <c r="P974" s="1">
        <v>-0.03367771987781754</v>
      </c>
      <c r="Q974" s="1">
        <v>0.007141614245640415</v>
      </c>
      <c r="R974" s="1">
        <v>-0.01049067992318053</v>
      </c>
      <c r="S974" s="1">
        <v>-0.004561952384858792</v>
      </c>
      <c r="T974" s="1">
        <v>-0.04271033878530428</v>
      </c>
      <c r="U974" s="1">
        <v>-0.01435771232286442</v>
      </c>
      <c r="V974" s="1">
        <v>0.01143143699465488</v>
      </c>
      <c r="W974" s="1">
        <v>-0.007266956415279191</v>
      </c>
      <c r="X974" s="1">
        <v>-0.004907462272028096</v>
      </c>
      <c r="Y974" s="1">
        <v>0.004483838681320629</v>
      </c>
      <c r="Z974" s="1">
        <v>0.003613904029765358</v>
      </c>
      <c r="AA974" s="1">
        <v>0.0009746542824871085</v>
      </c>
      <c r="AB974" s="1">
        <v>-0.01190468236561892</v>
      </c>
      <c r="AC974" s="1">
        <v>-0.0121220615028288</v>
      </c>
      <c r="AD974" s="1">
        <v>-0.008411396348115274</v>
      </c>
      <c r="AE974" s="1">
        <v>-0.05366655377288398</v>
      </c>
      <c r="AF974" s="1">
        <v>-0.00515214991408719</v>
      </c>
      <c r="AG974" s="1">
        <v>0.002394396966828527</v>
      </c>
      <c r="AH974" s="1">
        <v>0.0305859383052125</v>
      </c>
      <c r="AI974" s="1">
        <v>-0.04098147678571984</v>
      </c>
      <c r="AJ974" s="1">
        <v>-0.005041283863982948</v>
      </c>
      <c r="AK974" s="1">
        <v>-0.01629637673016548</v>
      </c>
      <c r="AL974" s="1">
        <v>-0.002537153223256317</v>
      </c>
      <c r="AM974" s="1">
        <v>-0.00461986799168046</v>
      </c>
      <c r="AN974" s="1">
        <v>-0.01607103401874599</v>
      </c>
      <c r="AO974" s="1">
        <v>-0.01026973628320738</v>
      </c>
      <c r="AP974" s="1">
        <v>-0.0008325317233658369</v>
      </c>
      <c r="AQ974" s="1">
        <v>-0.004199482067920535</v>
      </c>
      <c r="AR974" s="1">
        <v>-0.0174927055766172</v>
      </c>
      <c r="AS974" s="1">
        <v>-0.0129798026882687</v>
      </c>
      <c r="AT974" s="1">
        <v>-0.0149448846662672</v>
      </c>
      <c r="AU974" s="1">
        <v>0.003995472045777326</v>
      </c>
      <c r="AV974" s="1">
        <v>0.01088509279775085</v>
      </c>
      <c r="AW974" s="1">
        <v>0.005923948850279137</v>
      </c>
      <c r="AX974" s="1">
        <v>-0.005433611636988744</v>
      </c>
      <c r="AY974" s="1">
        <v>-0.00116011937524374</v>
      </c>
      <c r="AZ974" s="1">
        <v>-0.01620265513368069</v>
      </c>
      <c r="BA974" s="1">
        <v>-0.004894106700574774</v>
      </c>
      <c r="BB974" s="1">
        <v>-0.02452320183022316</v>
      </c>
      <c r="BC974" s="1">
        <v>0.008986921546902948</v>
      </c>
      <c r="BD974" s="1">
        <v>-0.00302907233888472</v>
      </c>
      <c r="BE974" s="1">
        <v>0.01182868163962025</v>
      </c>
      <c r="BF974" s="1">
        <v>0</v>
      </c>
      <c r="BG974" s="1">
        <v>-0.01103309697928989</v>
      </c>
    </row>
    <row r="975" spans="1:59">
      <c r="A975" s="11">
        <v>44755</v>
      </c>
      <c r="B975" s="1">
        <v>-0.01929821405834087</v>
      </c>
      <c r="C975" s="1">
        <v>-0.02063153629786607</v>
      </c>
      <c r="D975" s="1">
        <v>-0.009138461692684285</v>
      </c>
      <c r="E975" s="1">
        <v>0.01519114750449058</v>
      </c>
      <c r="F975" s="1">
        <v>0.01080388474626859</v>
      </c>
      <c r="G975" s="1">
        <v>-0.05418581009816836</v>
      </c>
      <c r="H975" s="1">
        <v>0.01711865064901064</v>
      </c>
      <c r="I975" s="1">
        <v>-0.001007239367033397</v>
      </c>
      <c r="J975" s="1">
        <v>0.003569994310634872</v>
      </c>
      <c r="K975" s="1">
        <v>0.007791556197661809</v>
      </c>
      <c r="L975" s="1">
        <v>-0.002622332971826014</v>
      </c>
      <c r="M975" s="1">
        <v>0.003363448318313367</v>
      </c>
      <c r="N975" s="1">
        <v>-0.001688393393771137</v>
      </c>
      <c r="O975" s="1">
        <v>-0.01122528539763445</v>
      </c>
      <c r="P975" s="1">
        <v>0</v>
      </c>
      <c r="Q975" s="1">
        <v>0.00413836213808394</v>
      </c>
      <c r="R975" s="1">
        <v>-0.001927610949562286</v>
      </c>
      <c r="S975" s="1">
        <v>-0.005032532254306776</v>
      </c>
      <c r="T975" s="1">
        <v>-0.01190874030849653</v>
      </c>
      <c r="U975" s="1">
        <v>-0.02318256539286334</v>
      </c>
      <c r="V975" s="1">
        <v>-0.01523345535702136</v>
      </c>
      <c r="W975" s="1">
        <v>-0.01686829615829089</v>
      </c>
      <c r="X975" s="1">
        <v>-0.02807278968182414</v>
      </c>
      <c r="Y975" s="1">
        <v>-0.01096923568325958</v>
      </c>
      <c r="Z975" s="1">
        <v>-0.00382132585627093</v>
      </c>
      <c r="AA975" s="1">
        <v>-0.009383002703956977</v>
      </c>
      <c r="AB975" s="1">
        <v>-0.02135279047748018</v>
      </c>
      <c r="AC975" s="1">
        <v>-0.01446893694802265</v>
      </c>
      <c r="AD975" s="1">
        <v>0.005655128993259595</v>
      </c>
      <c r="AE975" s="1">
        <v>-0.03099568684895837</v>
      </c>
      <c r="AF975" s="1">
        <v>-0.02977825286498514</v>
      </c>
      <c r="AG975" s="1">
        <v>0.001347468701819787</v>
      </c>
      <c r="AH975" s="1">
        <v>-0.002811620464914788</v>
      </c>
      <c r="AI975" s="1">
        <v>-0.003744978747100558</v>
      </c>
      <c r="AJ975" s="1">
        <v>-0.02381405834644645</v>
      </c>
      <c r="AK975" s="1">
        <v>0.01209515991552346</v>
      </c>
      <c r="AL975" s="1">
        <v>0.0335298850319159</v>
      </c>
      <c r="AM975" s="1">
        <v>0.005436963414935381</v>
      </c>
      <c r="AN975" s="1">
        <v>-0.00480408919781028</v>
      </c>
      <c r="AO975" s="1">
        <v>-0.01769680848663613</v>
      </c>
      <c r="AP975" s="1">
        <v>-0.02832730629013236</v>
      </c>
      <c r="AQ975" s="1">
        <v>-0.01739586663216275</v>
      </c>
      <c r="AR975" s="1">
        <v>-0.01483685767077525</v>
      </c>
      <c r="AS975" s="1">
        <v>-0.01728345250529872</v>
      </c>
      <c r="AT975" s="1">
        <v>-0.01050966899077821</v>
      </c>
      <c r="AU975" s="1">
        <v>0.008243352086312328</v>
      </c>
      <c r="AV975" s="1">
        <v>0.004413062546623214</v>
      </c>
      <c r="AW975" s="1">
        <v>-0.01968886512481305</v>
      </c>
      <c r="AX975" s="1">
        <v>0.01703344847967281</v>
      </c>
      <c r="AY975" s="1">
        <v>-0.009291512996056017</v>
      </c>
      <c r="AZ975" s="1">
        <v>0.01506389623019766</v>
      </c>
      <c r="BA975" s="1">
        <v>-0.02562106829721966</v>
      </c>
      <c r="BB975" s="1">
        <v>-4.985288831271806E-05</v>
      </c>
      <c r="BC975" s="1">
        <v>0.01021315824556979</v>
      </c>
      <c r="BD975" s="1">
        <v>0.002398712713716611</v>
      </c>
      <c r="BE975" s="1">
        <v>0.0148079880293468</v>
      </c>
      <c r="BF975" s="1">
        <v>0</v>
      </c>
      <c r="BG975" s="1">
        <v>-0.01825554490454429</v>
      </c>
    </row>
    <row r="976" spans="1:59">
      <c r="A976" s="11">
        <v>44756</v>
      </c>
      <c r="B976" s="1">
        <v>-0.0002837369710433357</v>
      </c>
      <c r="C976" s="1">
        <v>-0.02088300972844981</v>
      </c>
      <c r="D976" s="1">
        <v>-0.04682330402855706</v>
      </c>
      <c r="E976" s="1">
        <v>0.01393191276861705</v>
      </c>
      <c r="F976" s="1">
        <v>0.002083294604712016</v>
      </c>
      <c r="G976" s="1">
        <v>-0.008642272772894311</v>
      </c>
      <c r="H976" s="1">
        <v>-0.002458381300394441</v>
      </c>
      <c r="I976" s="1">
        <v>-0.0489458882912569</v>
      </c>
      <c r="J976" s="1">
        <v>0.04308301796118474</v>
      </c>
      <c r="K976" s="1">
        <v>0.01628185046394415</v>
      </c>
      <c r="L976" s="1">
        <v>0.01593313781508221</v>
      </c>
      <c r="M976" s="1">
        <v>0.04006337876959298</v>
      </c>
      <c r="N976" s="1">
        <v>-0.008917682340728206</v>
      </c>
      <c r="O976" s="1">
        <v>-0.00923600733788843</v>
      </c>
      <c r="P976" s="1">
        <v>-0.004950495049504955</v>
      </c>
      <c r="Q976" s="1">
        <v>0.02417326847118551</v>
      </c>
      <c r="R976" s="1">
        <v>0.002414228657545703</v>
      </c>
      <c r="S976" s="1">
        <v>-0.007433825051647025</v>
      </c>
      <c r="T976" s="1">
        <v>-0.02155831711175027</v>
      </c>
      <c r="U976" s="1">
        <v>-0.006658472390971726</v>
      </c>
      <c r="V976" s="1">
        <v>-0.02235531553310099</v>
      </c>
      <c r="W976" s="1">
        <v>-0.02784066387480622</v>
      </c>
      <c r="X976" s="1">
        <v>0.002927444730898676</v>
      </c>
      <c r="Y976" s="1">
        <v>0.0009796572382680946</v>
      </c>
      <c r="Z976" s="1">
        <v>0.0008851227429029773</v>
      </c>
      <c r="AA976" s="1">
        <v>-0.0349387939837098</v>
      </c>
      <c r="AB976" s="1">
        <v>0.02145295956383086</v>
      </c>
      <c r="AC976" s="1">
        <v>-0.01884812168454519</v>
      </c>
      <c r="AD976" s="1">
        <v>-0.007047054766436855</v>
      </c>
      <c r="AE976" s="1">
        <v>-0.02653682334965601</v>
      </c>
      <c r="AF976" s="1">
        <v>-0.0340284077289934</v>
      </c>
      <c r="AG976" s="1">
        <v>-0.03327422018854664</v>
      </c>
      <c r="AH976" s="1">
        <v>-0.01065161892766187</v>
      </c>
      <c r="AI976" s="1">
        <v>0.005381496404407216</v>
      </c>
      <c r="AJ976" s="1">
        <v>-0.02309736915657357</v>
      </c>
      <c r="AK976" s="1">
        <v>-0.01008155190252624</v>
      </c>
      <c r="AL976" s="1">
        <v>-0.01622100963865669</v>
      </c>
      <c r="AM976" s="1">
        <v>0.01371664371481329</v>
      </c>
      <c r="AN976" s="1">
        <v>-0.007723498079980851</v>
      </c>
      <c r="AO976" s="1">
        <v>-0.02170946888236558</v>
      </c>
      <c r="AP976" s="1">
        <v>-0.03065389464285173</v>
      </c>
      <c r="AQ976" s="1">
        <v>-0.02145926292833322</v>
      </c>
      <c r="AR976" s="1">
        <v>0.01430731054343193</v>
      </c>
      <c r="AS976" s="1">
        <v>-0.01433760237641557</v>
      </c>
      <c r="AT976" s="1">
        <v>-0.001717417272156907</v>
      </c>
      <c r="AU976" s="1">
        <v>-0.009021717211475155</v>
      </c>
      <c r="AV976" s="1">
        <v>-0.02724082618965928</v>
      </c>
      <c r="AW976" s="1">
        <v>0.0008966323616543814</v>
      </c>
      <c r="AX976" s="1">
        <v>0.005371861218914864</v>
      </c>
      <c r="AY976" s="1">
        <v>-0.04806563426108068</v>
      </c>
      <c r="AZ976" s="1">
        <v>0.007420171422775956</v>
      </c>
      <c r="BA976" s="1">
        <v>0.00237411530277698</v>
      </c>
      <c r="BB976" s="1">
        <v>-0.01137326665043892</v>
      </c>
      <c r="BC976" s="1">
        <v>-0.02763512600428109</v>
      </c>
      <c r="BD976" s="1">
        <v>0.01954210072097218</v>
      </c>
      <c r="BE976" s="1">
        <v>-0.02657257268873103</v>
      </c>
      <c r="BF976" s="1">
        <v>0</v>
      </c>
      <c r="BG976" s="1">
        <v>0.0192837442947642</v>
      </c>
    </row>
    <row r="977" spans="1:59">
      <c r="A977" s="11">
        <v>44757</v>
      </c>
      <c r="B977" s="1">
        <v>0.02942006962447907</v>
      </c>
      <c r="C977" s="1">
        <v>0.01608985655750295</v>
      </c>
      <c r="D977" s="1">
        <v>0.01223956751503374</v>
      </c>
      <c r="E977" s="1">
        <v>0.03193387003762971</v>
      </c>
      <c r="F977" s="1">
        <v>0.02639434033114041</v>
      </c>
      <c r="G977" s="1">
        <v>0.03065237279139943</v>
      </c>
      <c r="H977" s="1">
        <v>-0.006066296677541216</v>
      </c>
      <c r="I977" s="1">
        <v>-0.01272166217856419</v>
      </c>
      <c r="J977" s="1">
        <v>0.04206145424325913</v>
      </c>
      <c r="K977" s="1">
        <v>0.0156178375396816</v>
      </c>
      <c r="L977" s="1">
        <v>0</v>
      </c>
      <c r="M977" s="1">
        <v>0.02150636437729037</v>
      </c>
      <c r="N977" s="1">
        <v>0.02171907293360253</v>
      </c>
      <c r="O977" s="1">
        <v>0.009904733377246844</v>
      </c>
      <c r="P977" s="1">
        <v>0.04987064190764934</v>
      </c>
      <c r="Q977" s="1">
        <v>0</v>
      </c>
      <c r="R977" s="1">
        <v>0.004120893703612127</v>
      </c>
      <c r="S977" s="1">
        <v>-0.0006021501906704474</v>
      </c>
      <c r="T977" s="1">
        <v>0.04476061516957675</v>
      </c>
      <c r="U977" s="1">
        <v>0.01190771554682168</v>
      </c>
      <c r="V977" s="1">
        <v>0.01980405614460512</v>
      </c>
      <c r="W977" s="1">
        <v>0.005993930907050915</v>
      </c>
      <c r="X977" s="1">
        <v>0</v>
      </c>
      <c r="Y977" s="1">
        <v>0</v>
      </c>
      <c r="Z977" s="1">
        <v>0.01842578438832465</v>
      </c>
      <c r="AA977" s="1">
        <v>0.04583333095751407</v>
      </c>
      <c r="AB977" s="1">
        <v>0</v>
      </c>
      <c r="AC977" s="1">
        <v>-0.004821236420581743</v>
      </c>
      <c r="AD977" s="1">
        <v>0.02659598439894184</v>
      </c>
      <c r="AE977" s="1">
        <v>0.03065630161395827</v>
      </c>
      <c r="AF977" s="1">
        <v>0.0193403580677276</v>
      </c>
      <c r="AG977" s="1">
        <v>0.04207525319886685</v>
      </c>
      <c r="AH977" s="1">
        <v>0.03514885739725937</v>
      </c>
      <c r="AI977" s="1">
        <v>0.01039040405933256</v>
      </c>
      <c r="AJ977" s="1">
        <v>0.03745772870059683</v>
      </c>
      <c r="AK977" s="1">
        <v>0.08198879695124539</v>
      </c>
      <c r="AL977" s="1">
        <v>-0.01717086069222351</v>
      </c>
      <c r="AM977" s="1">
        <v>0.02537079293349387</v>
      </c>
      <c r="AN977" s="1">
        <v>0.007005298601135745</v>
      </c>
      <c r="AO977" s="1">
        <v>0.01629563724192695</v>
      </c>
      <c r="AP977" s="1">
        <v>0.02089787116434882</v>
      </c>
      <c r="AQ977" s="1">
        <v>0.05208347405821279</v>
      </c>
      <c r="AR977" s="1">
        <v>0</v>
      </c>
      <c r="AS977" s="1">
        <v>0.0277346832251355</v>
      </c>
      <c r="AT977" s="1">
        <v>0</v>
      </c>
      <c r="AU977" s="1">
        <v>0.004551870374745359</v>
      </c>
      <c r="AV977" s="1">
        <v>0.007226766701103449</v>
      </c>
      <c r="AW977" s="1">
        <v>0.03359310904917256</v>
      </c>
      <c r="AX977" s="1">
        <v>0.007357231540860099</v>
      </c>
      <c r="AY977" s="1">
        <v>0.02586207402791274</v>
      </c>
      <c r="AZ977" s="1">
        <v>0.0302401682352984</v>
      </c>
      <c r="BA977" s="1">
        <v>0.05437569982541568</v>
      </c>
      <c r="BB977" s="1">
        <v>0.02467328992083817</v>
      </c>
      <c r="BC977" s="1">
        <v>0.02089025150142954</v>
      </c>
      <c r="BD977" s="1">
        <v>0.009779465502401941</v>
      </c>
      <c r="BE977" s="1">
        <v>0.04063107230133767</v>
      </c>
      <c r="BF977" s="1">
        <v>0</v>
      </c>
      <c r="BG977" s="1">
        <v>-0.01013512533890071</v>
      </c>
    </row>
    <row r="978" spans="1:59">
      <c r="A978" s="11">
        <v>44759</v>
      </c>
      <c r="B978" s="1">
        <v>0</v>
      </c>
      <c r="C978" s="1">
        <v>0</v>
      </c>
      <c r="D978" s="1">
        <v>0</v>
      </c>
      <c r="E978" s="1">
        <v>0</v>
      </c>
      <c r="F978" s="1">
        <v>0</v>
      </c>
      <c r="G978" s="1">
        <v>0</v>
      </c>
      <c r="H978" s="1">
        <v>0</v>
      </c>
      <c r="I978" s="1">
        <v>0</v>
      </c>
      <c r="J978" s="1">
        <v>0</v>
      </c>
      <c r="K978" s="1">
        <v>0</v>
      </c>
      <c r="L978" s="1">
        <v>0.0005693177900540913</v>
      </c>
      <c r="M978" s="1">
        <v>0</v>
      </c>
      <c r="N978" s="1">
        <v>0</v>
      </c>
      <c r="O978" s="1">
        <v>0</v>
      </c>
      <c r="P978" s="1">
        <v>0</v>
      </c>
      <c r="Q978" s="1">
        <v>-0.002753176565284843</v>
      </c>
      <c r="R978" s="1">
        <v>0</v>
      </c>
      <c r="S978" s="1">
        <v>0</v>
      </c>
      <c r="T978" s="1">
        <v>0</v>
      </c>
      <c r="U978" s="1">
        <v>0</v>
      </c>
      <c r="V978" s="1">
        <v>0</v>
      </c>
      <c r="W978" s="1">
        <v>0</v>
      </c>
      <c r="X978" s="1">
        <v>0.01148079302823901</v>
      </c>
      <c r="Y978" s="1">
        <v>0.04162888893528138</v>
      </c>
      <c r="Z978" s="1">
        <v>0</v>
      </c>
      <c r="AA978" s="1">
        <v>0</v>
      </c>
      <c r="AB978" s="1">
        <v>0.02100230335109887</v>
      </c>
      <c r="AC978" s="1">
        <v>0</v>
      </c>
      <c r="AD978" s="1">
        <v>0</v>
      </c>
      <c r="AE978" s="1">
        <v>0</v>
      </c>
      <c r="AF978" s="1">
        <v>0</v>
      </c>
      <c r="AG978" s="1">
        <v>0</v>
      </c>
      <c r="AH978" s="1">
        <v>0</v>
      </c>
      <c r="AI978" s="1">
        <v>0</v>
      </c>
      <c r="AJ978" s="1">
        <v>0</v>
      </c>
      <c r="AK978" s="1">
        <v>0</v>
      </c>
      <c r="AL978" s="1">
        <v>0</v>
      </c>
      <c r="AM978" s="1">
        <v>0</v>
      </c>
      <c r="AN978" s="1">
        <v>0</v>
      </c>
      <c r="AO978" s="1">
        <v>0</v>
      </c>
      <c r="AP978" s="1">
        <v>0</v>
      </c>
      <c r="AQ978" s="1">
        <v>0</v>
      </c>
      <c r="AR978" s="1">
        <v>0.0148477372185849</v>
      </c>
      <c r="AS978" s="1">
        <v>0</v>
      </c>
      <c r="AT978" s="1">
        <v>0.02231462952233354</v>
      </c>
      <c r="AU978" s="1">
        <v>0</v>
      </c>
      <c r="AV978" s="1">
        <v>0</v>
      </c>
      <c r="AW978" s="1">
        <v>0</v>
      </c>
      <c r="AX978" s="1">
        <v>0</v>
      </c>
      <c r="AY978" s="1">
        <v>0</v>
      </c>
      <c r="AZ978" s="1">
        <v>0</v>
      </c>
      <c r="BA978" s="1">
        <v>0</v>
      </c>
      <c r="BB978" s="1">
        <v>0</v>
      </c>
      <c r="BC978" s="1">
        <v>0</v>
      </c>
      <c r="BD978" s="1">
        <v>0</v>
      </c>
      <c r="BE978" s="1">
        <v>0</v>
      </c>
      <c r="BF978" s="1">
        <v>0</v>
      </c>
      <c r="BG978" s="1">
        <v>0</v>
      </c>
    </row>
    <row r="979" spans="1:59">
      <c r="A979" s="11">
        <v>44760</v>
      </c>
      <c r="B979" s="1">
        <v>-0.0165411043505721</v>
      </c>
      <c r="C979" s="1">
        <v>-0.002577871956140676</v>
      </c>
      <c r="D979" s="1">
        <v>-0.021486961726077</v>
      </c>
      <c r="E979" s="1">
        <v>0.003945255731922392</v>
      </c>
      <c r="F979" s="1">
        <v>0.001849397435744082</v>
      </c>
      <c r="G979" s="1">
        <v>0.01377891929946462</v>
      </c>
      <c r="H979" s="1">
        <v>-0.01888239893540933</v>
      </c>
      <c r="I979" s="1">
        <v>0.006833238301049205</v>
      </c>
      <c r="J979" s="1">
        <v>-0.02290904846977704</v>
      </c>
      <c r="K979" s="1">
        <v>-0.02371151318910292</v>
      </c>
      <c r="L979" s="1">
        <v>-0.006104104110074782</v>
      </c>
      <c r="M979" s="1">
        <v>-0.01271633702029418</v>
      </c>
      <c r="N979" s="1">
        <v>-0.01153981361287937</v>
      </c>
      <c r="O979" s="1">
        <v>0.004615450045444724</v>
      </c>
      <c r="P979" s="1">
        <v>-0.02380771403578374</v>
      </c>
      <c r="Q979" s="1">
        <v>0.0127188555808857</v>
      </c>
      <c r="R979" s="1">
        <v>-0.005383192266928183</v>
      </c>
      <c r="S979" s="1">
        <v>-0.00207184469693944</v>
      </c>
      <c r="T979" s="1">
        <v>-0.03686484848392713</v>
      </c>
      <c r="U979" s="1">
        <v>-0.02533537889811754</v>
      </c>
      <c r="V979" s="1">
        <v>-0.001301356413800581</v>
      </c>
      <c r="W979" s="1">
        <v>0.006620384473553509</v>
      </c>
      <c r="X979" s="1">
        <v>0.00692579769688928</v>
      </c>
      <c r="Y979" s="1">
        <v>-0.003456296479725673</v>
      </c>
      <c r="Z979" s="1">
        <v>-0.02077002148875495</v>
      </c>
      <c r="AA979" s="1">
        <v>-0.01027001354364643</v>
      </c>
      <c r="AB979" s="1">
        <v>0.0301542977472693</v>
      </c>
      <c r="AC979" s="1">
        <v>-0.02786285198004401</v>
      </c>
      <c r="AD979" s="1">
        <v>-0.00617991337956203</v>
      </c>
      <c r="AE979" s="1">
        <v>0.005432368023671641</v>
      </c>
      <c r="AF979" s="1">
        <v>0.001185817356845753</v>
      </c>
      <c r="AG979" s="1">
        <v>0.01536125577520164</v>
      </c>
      <c r="AH979" s="1">
        <v>-0.00428264059279726</v>
      </c>
      <c r="AI979" s="1">
        <v>-0.00962143013212724</v>
      </c>
      <c r="AJ979" s="1">
        <v>0.01126682322046313</v>
      </c>
      <c r="AK979" s="1">
        <v>0.009571136125810398</v>
      </c>
      <c r="AL979" s="1">
        <v>0.01538817596611985</v>
      </c>
      <c r="AM979" s="1">
        <v>0.02150740105117421</v>
      </c>
      <c r="AN979" s="1">
        <v>-0.01932374388659475</v>
      </c>
      <c r="AO979" s="1">
        <v>0.008147497875640175</v>
      </c>
      <c r="AP979" s="1">
        <v>0.003574153410774272</v>
      </c>
      <c r="AQ979" s="1">
        <v>0.01406969943510528</v>
      </c>
      <c r="AR979" s="1">
        <v>0.008778344264351645</v>
      </c>
      <c r="AS979" s="1">
        <v>-0.01019061895494866</v>
      </c>
      <c r="AT979" s="1">
        <v>0.004819712672821108</v>
      </c>
      <c r="AU979" s="1">
        <v>-0.01387711303272865</v>
      </c>
      <c r="AV979" s="1">
        <v>0.01291482010229816</v>
      </c>
      <c r="AW979" s="1">
        <v>-0.01464720476534764</v>
      </c>
      <c r="AX979" s="1">
        <v>0.001999426810217919</v>
      </c>
      <c r="AY979" s="1">
        <v>-0.009603832465638562</v>
      </c>
      <c r="AZ979" s="1">
        <v>-0.00918838482080031</v>
      </c>
      <c r="BA979" s="1">
        <v>-0.01959415298288603</v>
      </c>
      <c r="BB979" s="1">
        <v>-0.01447706526934189</v>
      </c>
      <c r="BC979" s="1">
        <v>0.07156032165421533</v>
      </c>
      <c r="BD979" s="1">
        <v>-0.002324374154897169</v>
      </c>
      <c r="BE979" s="1">
        <v>0.0008341003558249849</v>
      </c>
      <c r="BF979" s="1">
        <v>0.0161290322580645</v>
      </c>
      <c r="BG979" s="1">
        <v>0.01023889785196253</v>
      </c>
    </row>
    <row r="980" spans="1:59">
      <c r="A980" s="11">
        <v>44761</v>
      </c>
      <c r="B980" s="1">
        <v>0.02719123208486462</v>
      </c>
      <c r="C980" s="1">
        <v>0.01476841242934923</v>
      </c>
      <c r="D980" s="1">
        <v>0.02387905217115183</v>
      </c>
      <c r="E980" s="1">
        <v>0.05464812638542194</v>
      </c>
      <c r="F980" s="1">
        <v>0.03911741266419111</v>
      </c>
      <c r="G980" s="1">
        <v>0.0732068772711687</v>
      </c>
      <c r="H980" s="1">
        <v>0.01613530193409751</v>
      </c>
      <c r="I980" s="1">
        <v>0.01560985669845905</v>
      </c>
      <c r="J980" s="1">
        <v>0.005210204630064608</v>
      </c>
      <c r="K980" s="1">
        <v>0.01067025290529289</v>
      </c>
      <c r="L980" s="1">
        <v>0.02180805965575372</v>
      </c>
      <c r="M980" s="1">
        <v>0.007611813412935264</v>
      </c>
      <c r="N980" s="1">
        <v>0.03563750233136131</v>
      </c>
      <c r="O980" s="1">
        <v>0.02871363106002867</v>
      </c>
      <c r="P980" s="1">
        <v>0.03689320388349504</v>
      </c>
      <c r="Q980" s="1">
        <v>0.02330071905945919</v>
      </c>
      <c r="R980" s="1">
        <v>0.004126275494038101</v>
      </c>
      <c r="S980" s="1">
        <v>5.886653079123505E-05</v>
      </c>
      <c r="T980" s="1">
        <v>0.02068966832654229</v>
      </c>
      <c r="U980" s="1">
        <v>0.04285323380529005</v>
      </c>
      <c r="V980" s="1">
        <v>0.03478000393228764</v>
      </c>
      <c r="W980" s="1">
        <v>0.01052282176710206</v>
      </c>
      <c r="X980" s="1">
        <v>-0.01069936804455884</v>
      </c>
      <c r="Y980" s="1">
        <v>0.02023701643647269</v>
      </c>
      <c r="Z980" s="1">
        <v>0.0176631928506259</v>
      </c>
      <c r="AA980" s="1">
        <v>0.02477854181267469</v>
      </c>
      <c r="AB980" s="1">
        <v>-0.01406842237317096</v>
      </c>
      <c r="AC980" s="1">
        <v>0.008004594897834005</v>
      </c>
      <c r="AD980" s="1">
        <v>0.04110448667557831</v>
      </c>
      <c r="AE980" s="1">
        <v>0.01638616872557819</v>
      </c>
      <c r="AF980" s="1">
        <v>0.02876481760618388</v>
      </c>
      <c r="AG980" s="1">
        <v>0.05112720965255524</v>
      </c>
      <c r="AH980" s="1">
        <v>0.05099845793153324</v>
      </c>
      <c r="AI980" s="1">
        <v>0.02076703560590554</v>
      </c>
      <c r="AJ980" s="1">
        <v>0.04266634392638236</v>
      </c>
      <c r="AK980" s="1">
        <v>0.05609683017276113</v>
      </c>
      <c r="AL980" s="1">
        <v>0.02746128784759261</v>
      </c>
      <c r="AM980" s="1">
        <v>0.05533827707977479</v>
      </c>
      <c r="AN980" s="1">
        <v>0.0122168015477202</v>
      </c>
      <c r="AO980" s="1">
        <v>0.03568895102308889</v>
      </c>
      <c r="AP980" s="1">
        <v>0.02708818977638527</v>
      </c>
      <c r="AQ980" s="1">
        <v>0.02980487669758469</v>
      </c>
      <c r="AR980" s="1">
        <v>-0.007251596633759738</v>
      </c>
      <c r="AS980" s="1">
        <v>0.02993326352692005</v>
      </c>
      <c r="AT980" s="1">
        <v>0.02889339238466992</v>
      </c>
      <c r="AU980" s="1">
        <v>0.006892625167891353</v>
      </c>
      <c r="AV980" s="1">
        <v>0.06144850949168545</v>
      </c>
      <c r="AW980" s="1">
        <v>0.04714578448377571</v>
      </c>
      <c r="AX980" s="1">
        <v>0.02071671821931687</v>
      </c>
      <c r="AY980" s="1">
        <v>0.05939391165068653</v>
      </c>
      <c r="AZ980" s="1">
        <v>0.02228204246873933</v>
      </c>
      <c r="BA980" s="1">
        <v>0.02710986932172044</v>
      </c>
      <c r="BB980" s="1">
        <v>0.02168480239395421</v>
      </c>
      <c r="BC980" s="1">
        <v>0.02220490885122839</v>
      </c>
      <c r="BD980" s="1">
        <v>0.006134977356674343</v>
      </c>
      <c r="BE980" s="1">
        <v>0.04166347259037817</v>
      </c>
      <c r="BF980" s="1">
        <v>0</v>
      </c>
      <c r="BG980" s="1">
        <v>0.01993243733054961</v>
      </c>
    </row>
    <row r="981" spans="1:59">
      <c r="A981" s="11">
        <v>44762</v>
      </c>
      <c r="B981" s="1">
        <v>-0.0154643883814034</v>
      </c>
      <c r="C981" s="1">
        <v>-0.004911812883639843</v>
      </c>
      <c r="D981" s="1">
        <v>-0.002364853916727472</v>
      </c>
      <c r="E981" s="1">
        <v>0.04133678580918354</v>
      </c>
      <c r="F981" s="1">
        <v>0.03857539627705431</v>
      </c>
      <c r="G981" s="1">
        <v>0.01880871035635723</v>
      </c>
      <c r="H981" s="1">
        <v>0.006504771435992041</v>
      </c>
      <c r="I981" s="1">
        <v>-0.007541774849903038</v>
      </c>
      <c r="J981" s="1">
        <v>0.01221773399511883</v>
      </c>
      <c r="K981" s="1">
        <v>-0.002111473937831176</v>
      </c>
      <c r="L981" s="1">
        <v>-0.01370202809359999</v>
      </c>
      <c r="M981" s="1">
        <v>0.007631312115673472</v>
      </c>
      <c r="N981" s="1">
        <v>0.01038273199744211</v>
      </c>
      <c r="O981" s="1">
        <v>0.005210250098851565</v>
      </c>
      <c r="P981" s="1">
        <v>0.01044947020569986</v>
      </c>
      <c r="Q981" s="1">
        <v>0.01414029182056997</v>
      </c>
      <c r="R981" s="1">
        <v>0.001174091231562979</v>
      </c>
      <c r="S981" s="1">
        <v>0.03039005722837995</v>
      </c>
      <c r="T981" s="1">
        <v>0.007432409139163987</v>
      </c>
      <c r="U981" s="1">
        <v>0.0006979078672422201</v>
      </c>
      <c r="V981" s="1">
        <v>0.02886481269025287</v>
      </c>
      <c r="W981" s="1">
        <v>-0.004230337454809385</v>
      </c>
      <c r="X981" s="1">
        <v>0.01081508259366082</v>
      </c>
      <c r="Y981" s="1">
        <v>0.01181557019935786</v>
      </c>
      <c r="Z981" s="1">
        <v>0.0005084087918525437</v>
      </c>
      <c r="AA981" s="1">
        <v>-0.0001745007796092324</v>
      </c>
      <c r="AB981" s="1">
        <v>-0.002761780031029337</v>
      </c>
      <c r="AC981" s="1">
        <v>0.01239816466367882</v>
      </c>
      <c r="AD981" s="1">
        <v>0.02176558104454074</v>
      </c>
      <c r="AE981" s="1">
        <v>0.03651418249591498</v>
      </c>
      <c r="AF981" s="1">
        <v>0.00789473784743433</v>
      </c>
      <c r="AG981" s="1">
        <v>0.04158605990077358</v>
      </c>
      <c r="AH981" s="1">
        <v>0.02280041751102013</v>
      </c>
      <c r="AI981" s="1">
        <v>0.01055750259559374</v>
      </c>
      <c r="AJ981" s="1">
        <v>0.00503912463592715</v>
      </c>
      <c r="AK981" s="1">
        <v>0.07345135743661424</v>
      </c>
      <c r="AL981" s="1">
        <v>0.0445824658964884</v>
      </c>
      <c r="AM981" s="1">
        <v>0.04796373170866253</v>
      </c>
      <c r="AN981" s="1">
        <v>-0.01070661807466855</v>
      </c>
      <c r="AO981" s="1">
        <v>-0.0002497290113154804</v>
      </c>
      <c r="AP981" s="1">
        <v>0.006830001149980891</v>
      </c>
      <c r="AQ981" s="1">
        <v>0.01147701551678137</v>
      </c>
      <c r="AR981" s="1">
        <v>0.01753103902995945</v>
      </c>
      <c r="AS981" s="1">
        <v>0.006479053520089151</v>
      </c>
      <c r="AT981" s="1">
        <v>0.004345791102786878</v>
      </c>
      <c r="AU981" s="1">
        <v>-0.01397606549961983</v>
      </c>
      <c r="AV981" s="1">
        <v>0.02619285503494551</v>
      </c>
      <c r="AW981" s="1">
        <v>0.01721957268527063</v>
      </c>
      <c r="AX981" s="1">
        <v>0.008023464466653252</v>
      </c>
      <c r="AY981" s="1">
        <v>0.02402746494810337</v>
      </c>
      <c r="AZ981" s="1">
        <v>0.01491201963027589</v>
      </c>
      <c r="BA981" s="1">
        <v>-0.02620689528524256</v>
      </c>
      <c r="BB981" s="1">
        <v>0.02699532662263993</v>
      </c>
      <c r="BC981" s="1">
        <v>-0.01520584289551574</v>
      </c>
      <c r="BD981" s="1">
        <v>0.008335911000972862</v>
      </c>
      <c r="BE981" s="1">
        <v>0.0001454981795874222</v>
      </c>
      <c r="BF981" s="1">
        <v>0</v>
      </c>
      <c r="BG981" s="1">
        <v>0.00563099027656544</v>
      </c>
    </row>
    <row r="982" spans="1:59">
      <c r="A982" s="11">
        <v>44763</v>
      </c>
      <c r="B982" s="1">
        <v>0.02272938138160097</v>
      </c>
      <c r="C982" s="1">
        <v>0.006032841958532265</v>
      </c>
      <c r="D982" s="1">
        <v>-0.05264014381635729</v>
      </c>
      <c r="E982" s="1">
        <v>0.01856195937660954</v>
      </c>
      <c r="F982" s="1">
        <v>0.01515028639903937</v>
      </c>
      <c r="G982" s="1">
        <v>0.01292315411866385</v>
      </c>
      <c r="H982" s="1">
        <v>0.0007602958120094261</v>
      </c>
      <c r="I982" s="1">
        <v>0.01125431107396069</v>
      </c>
      <c r="J982" s="1">
        <v>0.01024141753563179</v>
      </c>
      <c r="K982" s="1">
        <v>-0.0002519565980458882</v>
      </c>
      <c r="L982" s="1">
        <v>0.0048028929866335</v>
      </c>
      <c r="M982" s="1">
        <v>0.01003441827552476</v>
      </c>
      <c r="N982" s="1">
        <v>0.01262490233776048</v>
      </c>
      <c r="O982" s="1">
        <v>-0.002591657526297086</v>
      </c>
      <c r="P982" s="1">
        <v>0.00837680854170908</v>
      </c>
      <c r="Q982" s="1">
        <v>-0.000740899623077107</v>
      </c>
      <c r="R982" s="1">
        <v>-0.01769726661089133</v>
      </c>
      <c r="S982" s="1">
        <v>-0.00250067876438631</v>
      </c>
      <c r="T982" s="1">
        <v>0.03722336088904199</v>
      </c>
      <c r="U982" s="1">
        <v>0.002964289244389295</v>
      </c>
      <c r="V982" s="1">
        <v>0.01572210053363943</v>
      </c>
      <c r="W982" s="1">
        <v>0.003267939922684704</v>
      </c>
      <c r="X982" s="1">
        <v>-0.01566683669792901</v>
      </c>
      <c r="Y982" s="1">
        <v>-0.01732063687324448</v>
      </c>
      <c r="Z982" s="1">
        <v>-0.01088777722862655</v>
      </c>
      <c r="AA982" s="1">
        <v>0.006809809609742201</v>
      </c>
      <c r="AB982" s="1">
        <v>-0.00230797662275406</v>
      </c>
      <c r="AC982" s="1">
        <v>-5.060403383760903E-05</v>
      </c>
      <c r="AD982" s="1">
        <v>0.01509289169943862</v>
      </c>
      <c r="AE982" s="1">
        <v>0.01496551826769776</v>
      </c>
      <c r="AF982" s="1">
        <v>-0.002774139941759124</v>
      </c>
      <c r="AG982" s="1">
        <v>0.0004369535892450038</v>
      </c>
      <c r="AH982" s="1">
        <v>0.001714627931250323</v>
      </c>
      <c r="AI982" s="1">
        <v>0.009799035520173582</v>
      </c>
      <c r="AJ982" s="1">
        <v>0.02223027683962986</v>
      </c>
      <c r="AK982" s="1">
        <v>0.03437443336483215</v>
      </c>
      <c r="AL982" s="1">
        <v>0.06157757453155899</v>
      </c>
      <c r="AM982" s="1">
        <v>0.01364636566326971</v>
      </c>
      <c r="AN982" s="1">
        <v>0.005903072515178964</v>
      </c>
      <c r="AO982" s="1">
        <v>0.009116423572301802</v>
      </c>
      <c r="AP982" s="1">
        <v>0.002609009338990775</v>
      </c>
      <c r="AQ982" s="1">
        <v>0.004933406842947186</v>
      </c>
      <c r="AR982" s="1">
        <v>-0.007178781293687764</v>
      </c>
      <c r="AS982" s="1">
        <v>0.009748070708225143</v>
      </c>
      <c r="AT982" s="1">
        <v>-0.00210841823647745</v>
      </c>
      <c r="AU982" s="1">
        <v>-0.009256590484192695</v>
      </c>
      <c r="AV982" s="1">
        <v>0.0133312230840108</v>
      </c>
      <c r="AW982" s="1">
        <v>0.01304708657929643</v>
      </c>
      <c r="AX982" s="1">
        <v>0.09780470722853529</v>
      </c>
      <c r="AY982" s="1">
        <v>0.001117344032955492</v>
      </c>
      <c r="AZ982" s="1">
        <v>0.007126074460023668</v>
      </c>
      <c r="BA982" s="1">
        <v>0.005755993311940211</v>
      </c>
      <c r="BB982" s="1">
        <v>0.02242860339936747</v>
      </c>
      <c r="BC982" s="1">
        <v>0.000275733095435271</v>
      </c>
      <c r="BD982" s="1">
        <v>0.01462033478338953</v>
      </c>
      <c r="BE982" s="1">
        <v>0.02910416491139389</v>
      </c>
      <c r="BF982" s="1">
        <v>0</v>
      </c>
      <c r="BG982" s="1">
        <v>-0.04150195222880138</v>
      </c>
    </row>
    <row r="983" spans="1:59">
      <c r="A983" s="11">
        <v>44764</v>
      </c>
      <c r="B983" s="1">
        <v>-0.01346107834192334</v>
      </c>
      <c r="C983" s="1">
        <v>0.004543008860537601</v>
      </c>
      <c r="D983" s="1">
        <v>0.002588428811970411</v>
      </c>
      <c r="E983" s="1">
        <v>-0.03282465675680113</v>
      </c>
      <c r="F983" s="1">
        <v>-0.01773248120979198</v>
      </c>
      <c r="G983" s="1">
        <v>-0.01421630729128609</v>
      </c>
      <c r="H983" s="1">
        <v>0.02013289611824898</v>
      </c>
      <c r="I983" s="1">
        <v>-0.04299435709268462</v>
      </c>
      <c r="J983" s="1">
        <v>0.009413357743419892</v>
      </c>
      <c r="K983" s="1">
        <v>0.001360646159155099</v>
      </c>
      <c r="L983" s="1">
        <v>0</v>
      </c>
      <c r="M983" s="1">
        <v>0.0004909695271502201</v>
      </c>
      <c r="N983" s="1">
        <v>0.001739544994371345</v>
      </c>
      <c r="O983" s="1">
        <v>0.00241272620775379</v>
      </c>
      <c r="P983" s="1">
        <v>-0.002903797326927027</v>
      </c>
      <c r="Q983" s="1">
        <v>0</v>
      </c>
      <c r="R983" s="1">
        <v>-0.01210112731881352</v>
      </c>
      <c r="S983" s="1">
        <v>-0.02549922335504495</v>
      </c>
      <c r="T983" s="1">
        <v>-0.0101843042660722</v>
      </c>
      <c r="U983" s="1">
        <v>-0.05806676157870372</v>
      </c>
      <c r="V983" s="1">
        <v>-0.02724999012485185</v>
      </c>
      <c r="W983" s="1">
        <v>-0.002280182424691413</v>
      </c>
      <c r="X983" s="1">
        <v>0</v>
      </c>
      <c r="Y983" s="1">
        <v>0</v>
      </c>
      <c r="Z983" s="1">
        <v>-0.00587074876861815</v>
      </c>
      <c r="AA983" s="1">
        <v>-0.004856023758331052</v>
      </c>
      <c r="AB983" s="1">
        <v>0</v>
      </c>
      <c r="AC983" s="1">
        <v>-0.00116395167891481</v>
      </c>
      <c r="AD983" s="1">
        <v>-0.009305002237982363</v>
      </c>
      <c r="AE983" s="1">
        <v>-0.01648440891026315</v>
      </c>
      <c r="AF983" s="1">
        <v>-0.004254631218311378</v>
      </c>
      <c r="AG983" s="1">
        <v>-0.0758857565946135</v>
      </c>
      <c r="AH983" s="1">
        <v>-0.000570564338199242</v>
      </c>
      <c r="AI983" s="1">
        <v>-0.01691598656207427</v>
      </c>
      <c r="AJ983" s="1">
        <v>-0.001536402304859408</v>
      </c>
      <c r="AK983" s="1">
        <v>-0.01536538487752348</v>
      </c>
      <c r="AL983" s="1">
        <v>-0.04940487874844102</v>
      </c>
      <c r="AM983" s="1">
        <v>-0.04049866739520802</v>
      </c>
      <c r="AN983" s="1">
        <v>0.002151826200461615</v>
      </c>
      <c r="AO983" s="1">
        <v>0.0009281599967045917</v>
      </c>
      <c r="AP983" s="1">
        <v>-0.005829054330049543</v>
      </c>
      <c r="AQ983" s="1">
        <v>0.01374563139460827</v>
      </c>
      <c r="AR983" s="1">
        <v>0</v>
      </c>
      <c r="AS983" s="1">
        <v>-0.009289656139445879</v>
      </c>
      <c r="AT983" s="1">
        <v>0</v>
      </c>
      <c r="AU983" s="1">
        <v>0.002335852635350077</v>
      </c>
      <c r="AV983" s="1">
        <v>-0.01010750921880044</v>
      </c>
      <c r="AW983" s="1">
        <v>-0.0130420553800199</v>
      </c>
      <c r="AX983" s="1">
        <v>0.001975226219898207</v>
      </c>
      <c r="AY983" s="1">
        <v>-0.02232140718902265</v>
      </c>
      <c r="AZ983" s="1">
        <v>-0.01184135786048224</v>
      </c>
      <c r="BA983" s="1">
        <v>-0.002009794672813592</v>
      </c>
      <c r="BB983" s="1">
        <v>-0.004378009463988031</v>
      </c>
      <c r="BC983" s="1">
        <v>-0.005843727444941882</v>
      </c>
      <c r="BD983" s="1">
        <v>-0.002564998459960388</v>
      </c>
      <c r="BE983" s="1">
        <v>-0.02465715981131833</v>
      </c>
      <c r="BF983" s="1">
        <v>0</v>
      </c>
      <c r="BG983" s="1">
        <v>-0.0436426425134725</v>
      </c>
    </row>
    <row r="984" spans="1:59">
      <c r="A984" s="11">
        <v>44766</v>
      </c>
      <c r="B984" s="1">
        <v>0</v>
      </c>
      <c r="C984" s="1">
        <v>0</v>
      </c>
      <c r="D984" s="1">
        <v>0</v>
      </c>
      <c r="E984" s="1">
        <v>0</v>
      </c>
      <c r="F984" s="1">
        <v>0</v>
      </c>
      <c r="G984" s="1">
        <v>0</v>
      </c>
      <c r="H984" s="1">
        <v>0</v>
      </c>
      <c r="I984" s="1">
        <v>0</v>
      </c>
      <c r="J984" s="1">
        <v>0</v>
      </c>
      <c r="K984" s="1">
        <v>0</v>
      </c>
      <c r="L984" s="1">
        <v>-0.01398018901600895</v>
      </c>
      <c r="M984" s="1">
        <v>0</v>
      </c>
      <c r="N984" s="1">
        <v>0</v>
      </c>
      <c r="O984" s="1">
        <v>0</v>
      </c>
      <c r="P984" s="1">
        <v>0</v>
      </c>
      <c r="Q984" s="1">
        <v>-0.01793048232501182</v>
      </c>
      <c r="R984" s="1">
        <v>0</v>
      </c>
      <c r="S984" s="1">
        <v>0</v>
      </c>
      <c r="T984" s="1">
        <v>0</v>
      </c>
      <c r="U984" s="1">
        <v>0</v>
      </c>
      <c r="V984" s="1">
        <v>0</v>
      </c>
      <c r="W984" s="1">
        <v>0</v>
      </c>
      <c r="X984" s="1">
        <v>0.02193315635251225</v>
      </c>
      <c r="Y984" s="1">
        <v>-0.002290399974111401</v>
      </c>
      <c r="Z984" s="1">
        <v>0</v>
      </c>
      <c r="AA984" s="1">
        <v>0</v>
      </c>
      <c r="AB984" s="1">
        <v>0.01341665628617372</v>
      </c>
      <c r="AC984" s="1">
        <v>0</v>
      </c>
      <c r="AD984" s="1">
        <v>0</v>
      </c>
      <c r="AE984" s="1">
        <v>0</v>
      </c>
      <c r="AF984" s="1">
        <v>0</v>
      </c>
      <c r="AG984" s="1">
        <v>0</v>
      </c>
      <c r="AH984" s="1">
        <v>0</v>
      </c>
      <c r="AI984" s="1">
        <v>0</v>
      </c>
      <c r="AJ984" s="1">
        <v>0</v>
      </c>
      <c r="AK984" s="1">
        <v>0</v>
      </c>
      <c r="AL984" s="1">
        <v>0</v>
      </c>
      <c r="AM984" s="1">
        <v>0</v>
      </c>
      <c r="AN984" s="1">
        <v>0</v>
      </c>
      <c r="AO984" s="1">
        <v>0</v>
      </c>
      <c r="AP984" s="1">
        <v>0</v>
      </c>
      <c r="AQ984" s="1">
        <v>0</v>
      </c>
      <c r="AR984" s="1">
        <v>0.002892262388188849</v>
      </c>
      <c r="AS984" s="1">
        <v>0</v>
      </c>
      <c r="AT984" s="1">
        <v>-0.001166819710762046</v>
      </c>
      <c r="AU984" s="1">
        <v>0</v>
      </c>
      <c r="AV984" s="1">
        <v>0</v>
      </c>
      <c r="AW984" s="1">
        <v>0</v>
      </c>
      <c r="AX984" s="1">
        <v>0</v>
      </c>
      <c r="AY984" s="1">
        <v>0</v>
      </c>
      <c r="AZ984" s="1">
        <v>0</v>
      </c>
      <c r="BA984" s="1">
        <v>0</v>
      </c>
      <c r="BB984" s="1">
        <v>0</v>
      </c>
      <c r="BC984" s="1">
        <v>0</v>
      </c>
      <c r="BD984" s="1">
        <v>0</v>
      </c>
      <c r="BE984" s="1">
        <v>0</v>
      </c>
      <c r="BF984" s="1">
        <v>0</v>
      </c>
      <c r="BG984" s="1">
        <v>0</v>
      </c>
    </row>
    <row r="985" spans="1:59">
      <c r="A985" s="11">
        <v>44767</v>
      </c>
      <c r="B985" s="1">
        <v>-0.006410220412353285</v>
      </c>
      <c r="C985" s="1">
        <v>0.01410999318654471</v>
      </c>
      <c r="D985" s="1">
        <v>0.004475106496529602</v>
      </c>
      <c r="E985" s="1">
        <v>-0.006356385565185252</v>
      </c>
      <c r="F985" s="1">
        <v>-0.01045579805948382</v>
      </c>
      <c r="G985" s="1">
        <v>-0.009737518769981302</v>
      </c>
      <c r="H985" s="1">
        <v>0.02271460367977607</v>
      </c>
      <c r="I985" s="1">
        <v>0.004472686070095211</v>
      </c>
      <c r="J985" s="1">
        <v>0.01255381915997167</v>
      </c>
      <c r="K985" s="1">
        <v>0.0009561593096418797</v>
      </c>
      <c r="L985" s="1">
        <v>-0.004274481414372477</v>
      </c>
      <c r="M985" s="1">
        <v>-0.001094773405146521</v>
      </c>
      <c r="N985" s="1">
        <v>-0.01273514202808435</v>
      </c>
      <c r="O985" s="1">
        <v>0.0270320482783224</v>
      </c>
      <c r="P985" s="1">
        <v>0.01467219761655536</v>
      </c>
      <c r="Q985" s="1">
        <v>-0.01981388857150079</v>
      </c>
      <c r="R985" s="1">
        <v>0.008733844060626383</v>
      </c>
      <c r="S985" s="1">
        <v>0.02566659907513258</v>
      </c>
      <c r="T985" s="1">
        <v>-0.003756321149041897</v>
      </c>
      <c r="U985" s="1">
        <v>-0.001384288713861204</v>
      </c>
      <c r="V985" s="1">
        <v>-0.008289646455502675</v>
      </c>
      <c r="W985" s="1">
        <v>0.005550133017861114</v>
      </c>
      <c r="X985" s="1">
        <v>-0.003798649687900002</v>
      </c>
      <c r="Y985" s="1">
        <v>-0.033968790810602</v>
      </c>
      <c r="Z985" s="1">
        <v>-0.003100214261868572</v>
      </c>
      <c r="AA985" s="1">
        <v>0.004008334072288511</v>
      </c>
      <c r="AB985" s="1">
        <v>-0.006391318299792337</v>
      </c>
      <c r="AC985" s="1">
        <v>0.01281854506972357</v>
      </c>
      <c r="AD985" s="1">
        <v>-0.01044332570043105</v>
      </c>
      <c r="AE985" s="1">
        <v>0.001937132325749547</v>
      </c>
      <c r="AF985" s="1">
        <v>0.0128184313531392</v>
      </c>
      <c r="AG985" s="1">
        <v>-0.01547829095436981</v>
      </c>
      <c r="AH985" s="1">
        <v>-0.01313157259899433</v>
      </c>
      <c r="AI985" s="1">
        <v>-0.005876331648110411</v>
      </c>
      <c r="AJ985" s="1">
        <v>0.0205965649656894</v>
      </c>
      <c r="AK985" s="1">
        <v>-0.008755252736323604</v>
      </c>
      <c r="AL985" s="1">
        <v>0.01851652140775562</v>
      </c>
      <c r="AM985" s="1">
        <v>-0.01703337457133369</v>
      </c>
      <c r="AN985" s="1">
        <v>0.01054076648533497</v>
      </c>
      <c r="AO985" s="1">
        <v>0.01817512372405838</v>
      </c>
      <c r="AP985" s="1">
        <v>0.01423932302100317</v>
      </c>
      <c r="AQ985" s="1">
        <v>0.03099278664071869</v>
      </c>
      <c r="AR985" s="1">
        <v>-0.01874552141360564</v>
      </c>
      <c r="AS985" s="1">
        <v>-0.002757817850062128</v>
      </c>
      <c r="AT985" s="1">
        <v>-0.01624412392320229</v>
      </c>
      <c r="AU985" s="1">
        <v>-0.005534554588352281</v>
      </c>
      <c r="AV985" s="1">
        <v>-0.02641816933484231</v>
      </c>
      <c r="AW985" s="1">
        <v>-0.007020123228439146</v>
      </c>
      <c r="AX985" s="1">
        <v>-0.01399493547154029</v>
      </c>
      <c r="AY985" s="1">
        <v>-0.003424735828955194</v>
      </c>
      <c r="AZ985" s="1">
        <v>-0.01264759893714118</v>
      </c>
      <c r="BA985" s="1">
        <v>0.01545808742540555</v>
      </c>
      <c r="BB985" s="1">
        <v>-0.01029142023797769</v>
      </c>
      <c r="BC985" s="1">
        <v>-0.00992631067770533</v>
      </c>
      <c r="BD985" s="1">
        <v>-0.001437125526388638</v>
      </c>
      <c r="BE985" s="1">
        <v>-0.005901209497805704</v>
      </c>
      <c r="BF985" s="1">
        <v>-0.007936459070296831</v>
      </c>
      <c r="BG985" s="1">
        <v>0.01329498418024611</v>
      </c>
    </row>
    <row r="986" spans="1:59">
      <c r="A986" s="11">
        <v>44768</v>
      </c>
      <c r="B986" s="1">
        <v>0.005437766367998975</v>
      </c>
      <c r="C986" s="1">
        <v>-0.007491992793203894</v>
      </c>
      <c r="D986" s="1">
        <v>-0.01370803440054569</v>
      </c>
      <c r="E986" s="1">
        <v>-0.02615948014139391</v>
      </c>
      <c r="F986" s="1">
        <v>-0.05225360626504671</v>
      </c>
      <c r="G986" s="1">
        <v>-0.007592583121203367</v>
      </c>
      <c r="H986" s="1">
        <v>-0.009648616547427213</v>
      </c>
      <c r="I986" s="1">
        <v>0.003760190896424431</v>
      </c>
      <c r="J986" s="1">
        <v>0.006376234124218172</v>
      </c>
      <c r="K986" s="1">
        <v>-0.01302161582684247</v>
      </c>
      <c r="L986" s="1">
        <v>0.01999800034765964</v>
      </c>
      <c r="M986" s="1">
        <v>-0.03252458039492778</v>
      </c>
      <c r="N986" s="1">
        <v>-0.002198796464872199</v>
      </c>
      <c r="O986" s="1">
        <v>-0.0001802744261828471</v>
      </c>
      <c r="P986" s="1">
        <v>-0.0594753513224876</v>
      </c>
      <c r="Q986" s="1">
        <v>-0.004598446866472594</v>
      </c>
      <c r="R986" s="1">
        <v>0.007351372838175552</v>
      </c>
      <c r="S986" s="1">
        <v>-0.01821642130250567</v>
      </c>
      <c r="T986" s="1">
        <v>-0.07770494554863605</v>
      </c>
      <c r="U986" s="1">
        <v>-0.0255983427271268</v>
      </c>
      <c r="V986" s="1">
        <v>-0.01518068191115818</v>
      </c>
      <c r="W986" s="1">
        <v>-0.004870079628736423</v>
      </c>
      <c r="X986" s="1">
        <v>-0.0005719583599200773</v>
      </c>
      <c r="Y986" s="1">
        <v>0.01336262590708048</v>
      </c>
      <c r="Z986" s="1">
        <v>0.009329793553335186</v>
      </c>
      <c r="AA986" s="1">
        <v>-0.01562232349175541</v>
      </c>
      <c r="AB986" s="1">
        <v>0.04112117290705442</v>
      </c>
      <c r="AC986" s="1">
        <v>-0.007478752997883698</v>
      </c>
      <c r="AD986" s="1">
        <v>-0.05943848143757113</v>
      </c>
      <c r="AE986" s="1">
        <v>-0.01967044683842856</v>
      </c>
      <c r="AF986" s="1">
        <v>-0.006165821083840561</v>
      </c>
      <c r="AG986" s="1">
        <v>-0.04500450209832396</v>
      </c>
      <c r="AH986" s="1">
        <v>-0.02400925399897624</v>
      </c>
      <c r="AI986" s="1">
        <v>-0.02677439540034687</v>
      </c>
      <c r="AJ986" s="1">
        <v>-0.01530972517790619</v>
      </c>
      <c r="AK986" s="1">
        <v>-0.02105162674644911</v>
      </c>
      <c r="AL986" s="1">
        <v>-0.02561713278702882</v>
      </c>
      <c r="AM986" s="1">
        <v>-0.02884155685199852</v>
      </c>
      <c r="AN986" s="1">
        <v>0.01023759197037855</v>
      </c>
      <c r="AO986" s="1">
        <v>-0.01809348239983077</v>
      </c>
      <c r="AP986" s="1">
        <v>-0.008464873992296562</v>
      </c>
      <c r="AQ986" s="1">
        <v>-0.03147017837751864</v>
      </c>
      <c r="AR986" s="1">
        <v>0.002939081469930604</v>
      </c>
      <c r="AS986" s="1">
        <v>-0.01069324876671141</v>
      </c>
      <c r="AT986" s="1">
        <v>0.02326812370041664</v>
      </c>
      <c r="AU986" s="1">
        <v>-0.002929111337825474</v>
      </c>
      <c r="AV986" s="1">
        <v>-0.005493557816446226</v>
      </c>
      <c r="AW986" s="1">
        <v>-0.02578395496747665</v>
      </c>
      <c r="AX986" s="1">
        <v>-0.0356637312112531</v>
      </c>
      <c r="AY986" s="1">
        <v>-0.05498276831677462</v>
      </c>
      <c r="AZ986" s="1">
        <v>-0.04104570806924723</v>
      </c>
      <c r="BA986" s="1">
        <v>0.004004069520434417</v>
      </c>
      <c r="BB986" s="1">
        <v>-0.02188403234167913</v>
      </c>
      <c r="BC986" s="1">
        <v>-0.004984797744842839</v>
      </c>
      <c r="BD986" s="1">
        <v>-0.07604911228625544</v>
      </c>
      <c r="BE986" s="1">
        <v>-0.0203005532062307</v>
      </c>
      <c r="BF986" s="1">
        <v>-0.01599999921188577</v>
      </c>
      <c r="BG986" s="1">
        <v>-0.01170212523113712</v>
      </c>
    </row>
    <row r="987" spans="1:59">
      <c r="A987" s="11">
        <v>44769</v>
      </c>
      <c r="B987" s="1">
        <v>0.00825008252822923</v>
      </c>
      <c r="C987" s="1">
        <v>0.006470222332164655</v>
      </c>
      <c r="D987" s="1">
        <v>0.01615710106788093</v>
      </c>
      <c r="E987" s="1">
        <v>0.05360703454339255</v>
      </c>
      <c r="F987" s="1">
        <v>0.0536538959419941</v>
      </c>
      <c r="G987" s="1">
        <v>0.02508460144731073</v>
      </c>
      <c r="H987" s="1">
        <v>0.01158081619601758</v>
      </c>
      <c r="I987" s="1">
        <v>0.01320974276064946</v>
      </c>
      <c r="J987" s="1">
        <v>0.01372753898849943</v>
      </c>
      <c r="K987" s="1">
        <v>0.01232743713564766</v>
      </c>
      <c r="L987" s="1">
        <v>-0.006672194196345682</v>
      </c>
      <c r="M987" s="1">
        <v>0.0202761560127307</v>
      </c>
      <c r="N987" s="1">
        <v>0.0327605070309116</v>
      </c>
      <c r="O987" s="1">
        <v>0.02073571171236921</v>
      </c>
      <c r="P987" s="1">
        <v>0.03754780934075796</v>
      </c>
      <c r="Q987" s="1">
        <v>-0.0159459295940686</v>
      </c>
      <c r="R987" s="1">
        <v>-0.01600090072961569</v>
      </c>
      <c r="S987" s="1">
        <v>0.006277262713927367</v>
      </c>
      <c r="T987" s="1">
        <v>0.0296836479464202</v>
      </c>
      <c r="U987" s="1">
        <v>0.07738994540757349</v>
      </c>
      <c r="V987" s="1">
        <v>-0.08721953313592656</v>
      </c>
      <c r="W987" s="1">
        <v>0.003588907736512104</v>
      </c>
      <c r="X987" s="1">
        <v>-0.02060275717885374</v>
      </c>
      <c r="Y987" s="1">
        <v>0.03143695371830968</v>
      </c>
      <c r="Z987" s="1">
        <v>0.003447993819330142</v>
      </c>
      <c r="AA987" s="1">
        <v>0.01604657630824491</v>
      </c>
      <c r="AB987" s="1">
        <v>-0.01974850477405732</v>
      </c>
      <c r="AC987" s="1">
        <v>0.004359826404639389</v>
      </c>
      <c r="AD987" s="1">
        <v>0.04290604955711763</v>
      </c>
      <c r="AE987" s="1">
        <v>0.1785285474573908</v>
      </c>
      <c r="AF987" s="1">
        <v>0.01632648469329645</v>
      </c>
      <c r="AG987" s="1">
        <v>0.06553571055336826</v>
      </c>
      <c r="AH987" s="1">
        <v>0.01600473625056131</v>
      </c>
      <c r="AI987" s="1">
        <v>0.0668519441104467</v>
      </c>
      <c r="AJ987" s="1">
        <v>0.01872794490540919</v>
      </c>
      <c r="AK987" s="1">
        <v>0.0600252261141212</v>
      </c>
      <c r="AL987" s="1">
        <v>0.01886990895919882</v>
      </c>
      <c r="AM987" s="1">
        <v>0.07602964906153598</v>
      </c>
      <c r="AN987" s="1">
        <v>-0.006692141333992097</v>
      </c>
      <c r="AO987" s="1">
        <v>0.007914866328300629</v>
      </c>
      <c r="AP987" s="1">
        <v>0.01655372726047721</v>
      </c>
      <c r="AQ987" s="1">
        <v>0.02667312853408665</v>
      </c>
      <c r="AR987" s="1">
        <v>0.06153844207650594</v>
      </c>
      <c r="AS987" s="1">
        <v>0.004472636584965883</v>
      </c>
      <c r="AT987" s="1">
        <v>0.02253512541385327</v>
      </c>
      <c r="AU987" s="1">
        <v>0.01703873169405234</v>
      </c>
      <c r="AV987" s="1">
        <v>0.01657177495738793</v>
      </c>
      <c r="AW987" s="1">
        <v>0.02825925421337128</v>
      </c>
      <c r="AX987" s="1">
        <v>0.06165503699222064</v>
      </c>
      <c r="AY987" s="1">
        <v>0.05454543142607715</v>
      </c>
      <c r="AZ987" s="1">
        <v>0.02767741796819823</v>
      </c>
      <c r="BA987" s="1">
        <v>0.005680964828787882</v>
      </c>
      <c r="BB987" s="1">
        <v>0.05180246010550049</v>
      </c>
      <c r="BC987" s="1">
        <v>-0.009794510625215636</v>
      </c>
      <c r="BD987" s="1">
        <v>0.03779297138175886</v>
      </c>
      <c r="BE987" s="1">
        <v>0.03291450942879526</v>
      </c>
      <c r="BF987" s="1">
        <v>0.003252072403988615</v>
      </c>
      <c r="BG987" s="1">
        <v>-0.01901685483370796</v>
      </c>
    </row>
    <row r="988" spans="1:59">
      <c r="A988" s="11">
        <v>44770</v>
      </c>
      <c r="B988" s="1">
        <v>0.003363950071451516</v>
      </c>
      <c r="C988" s="1">
        <v>0.007499950692246404</v>
      </c>
      <c r="D988" s="1">
        <v>-0.01060015531798875</v>
      </c>
      <c r="E988" s="1">
        <v>0.02059673213545676</v>
      </c>
      <c r="F988" s="1">
        <v>0.01082911089836003</v>
      </c>
      <c r="G988" s="1">
        <v>0.07280064607493197</v>
      </c>
      <c r="H988" s="1">
        <v>0.03016536194334329</v>
      </c>
      <c r="I988" s="1">
        <v>-0.02169678686538623</v>
      </c>
      <c r="J988" s="1">
        <v>0.002430627372472793</v>
      </c>
      <c r="K988" s="1">
        <v>0.02088259694720929</v>
      </c>
      <c r="L988" s="1">
        <v>0.01079885928310476</v>
      </c>
      <c r="M988" s="1">
        <v>0.02832708307949439</v>
      </c>
      <c r="N988" s="1">
        <v>-0.0493599219485884</v>
      </c>
      <c r="O988" s="1">
        <v>0.00618261085516858</v>
      </c>
      <c r="P988" s="1">
        <v>0.005249650699334252</v>
      </c>
      <c r="Q988" s="1">
        <v>0.03526838904161145</v>
      </c>
      <c r="R988" s="1">
        <v>-0.09053450441166189</v>
      </c>
      <c r="S988" s="1">
        <v>0.001827929045114196</v>
      </c>
      <c r="T988" s="1">
        <v>0.02537547407145091</v>
      </c>
      <c r="U988" s="1">
        <v>0.008714770044605746</v>
      </c>
      <c r="V988" s="1">
        <v>0.04788376919992987</v>
      </c>
      <c r="W988" s="1">
        <v>-0.003901205488746284</v>
      </c>
      <c r="X988" s="1">
        <v>0.0005842640625068896</v>
      </c>
      <c r="Y988" s="1">
        <v>0.02118689381716798</v>
      </c>
      <c r="Z988" s="1">
        <v>0.003582462795173047</v>
      </c>
      <c r="AA988" s="1">
        <v>-0.003731331818472738</v>
      </c>
      <c r="AB988" s="1">
        <v>0.01845809218838501</v>
      </c>
      <c r="AC988" s="1">
        <v>0.01891902750542807</v>
      </c>
      <c r="AD988" s="1">
        <v>0.02801366368074798</v>
      </c>
      <c r="AE988" s="1">
        <v>0.01178692584699381</v>
      </c>
      <c r="AF988" s="1">
        <v>-0.006425672591499954</v>
      </c>
      <c r="AG988" s="1">
        <v>-0.05224673024345405</v>
      </c>
      <c r="AH988" s="1">
        <v>0.01371061971645582</v>
      </c>
      <c r="AI988" s="1">
        <v>0.02854055102722031</v>
      </c>
      <c r="AJ988" s="1">
        <v>0.00526070019982261</v>
      </c>
      <c r="AK988" s="1">
        <v>-0.003219385788485352</v>
      </c>
      <c r="AL988" s="1">
        <v>0.0001041037855755711</v>
      </c>
      <c r="AM988" s="1">
        <v>0.01090512699991897</v>
      </c>
      <c r="AN988" s="1">
        <v>-0.01610083257417927</v>
      </c>
      <c r="AO988" s="1">
        <v>-0.0006135596880129102</v>
      </c>
      <c r="AP988" s="1">
        <v>0.004711175376175714</v>
      </c>
      <c r="AQ988" s="1">
        <v>-0.01180922817209717</v>
      </c>
      <c r="AR988" s="1">
        <v>0.0248447130950793</v>
      </c>
      <c r="AS988" s="1">
        <v>0.009833001192818269</v>
      </c>
      <c r="AT988" s="1">
        <v>0.01245329049421628</v>
      </c>
      <c r="AU988" s="1">
        <v>0.03119588689286834</v>
      </c>
      <c r="AV988" s="1">
        <v>0.03293265297341308</v>
      </c>
      <c r="AW988" s="1">
        <v>0.002822970727360374</v>
      </c>
      <c r="AX988" s="1">
        <v>0.02212352234272652</v>
      </c>
      <c r="AY988" s="1">
        <v>0.03218387805859524</v>
      </c>
      <c r="AZ988" s="1">
        <v>0.01345338683839148</v>
      </c>
      <c r="BA988" s="1">
        <v>0.01286927147348527</v>
      </c>
      <c r="BB988" s="1">
        <v>0.02191486232388695</v>
      </c>
      <c r="BC988" s="1">
        <v>0.005173126372261416</v>
      </c>
      <c r="BD988" s="1">
        <v>0.02496257215222841</v>
      </c>
      <c r="BE988" s="1">
        <v>0.01752606658903999</v>
      </c>
      <c r="BF988" s="1">
        <v>0.00486214637971516</v>
      </c>
      <c r="BG988" s="1">
        <v>-0.01938550619081669</v>
      </c>
    </row>
    <row r="989" spans="1:59">
      <c r="A989" s="11">
        <v>44771</v>
      </c>
      <c r="B989" s="1">
        <v>-0.01377311964139627</v>
      </c>
      <c r="C989" s="1">
        <v>0.01559729866497306</v>
      </c>
      <c r="D989" s="1">
        <v>0.01062728212615394</v>
      </c>
      <c r="E989" s="1">
        <v>0.03054437774284113</v>
      </c>
      <c r="F989" s="1">
        <v>0.1036146409505072</v>
      </c>
      <c r="G989" s="1">
        <v>0.01049263328686512</v>
      </c>
      <c r="H989" s="1">
        <v>0.00917270509897361</v>
      </c>
      <c r="I989" s="1">
        <v>-0.1111884631114423</v>
      </c>
      <c r="J989" s="1">
        <v>0.004156520281653142</v>
      </c>
      <c r="K989" s="1">
        <v>0.0007407216201500422</v>
      </c>
      <c r="L989" s="1">
        <v>0</v>
      </c>
      <c r="M989" s="1">
        <v>0.009549041429508742</v>
      </c>
      <c r="N989" s="1">
        <v>0.01690851819277572</v>
      </c>
      <c r="O989" s="1">
        <v>0.01035816392941369</v>
      </c>
      <c r="P989" s="1">
        <v>0.0011110658998843</v>
      </c>
      <c r="Q989" s="1">
        <v>0</v>
      </c>
      <c r="R989" s="1">
        <v>-0.01202057056164418</v>
      </c>
      <c r="S989" s="1">
        <v>-0.001115049195712481</v>
      </c>
      <c r="T989" s="1">
        <v>0.004208754100638812</v>
      </c>
      <c r="U989" s="1">
        <v>0.01788989542955366</v>
      </c>
      <c r="V989" s="1">
        <v>-0.004283911850139543</v>
      </c>
      <c r="W989" s="1">
        <v>0.01566587476595349</v>
      </c>
      <c r="X989" s="1">
        <v>0</v>
      </c>
      <c r="Y989" s="1">
        <v>0</v>
      </c>
      <c r="Z989" s="1">
        <v>-0.01282153548738263</v>
      </c>
      <c r="AA989" s="1">
        <v>0.004790500902685846</v>
      </c>
      <c r="AB989" s="1">
        <v>0</v>
      </c>
      <c r="AC989" s="1">
        <v>0.01903566359957343</v>
      </c>
      <c r="AD989" s="1">
        <v>0.02191872150182039</v>
      </c>
      <c r="AE989" s="1">
        <v>0.01157774082135421</v>
      </c>
      <c r="AF989" s="1">
        <v>0.02263539498903833</v>
      </c>
      <c r="AG989" s="1">
        <v>-0.01007961115532163</v>
      </c>
      <c r="AH989" s="1">
        <v>-0.02215830848330014</v>
      </c>
      <c r="AI989" s="1">
        <v>0.01566524476584341</v>
      </c>
      <c r="AJ989" s="1">
        <v>0.02047269856157663</v>
      </c>
      <c r="AK989" s="1">
        <v>-0.004955359502720968</v>
      </c>
      <c r="AL989" s="1">
        <v>-0.03266749181184614</v>
      </c>
      <c r="AM989" s="1">
        <v>0.00995332561369433</v>
      </c>
      <c r="AN989" s="1">
        <v>-0.004140421920546533</v>
      </c>
      <c r="AO989" s="1">
        <v>0.01866186844015139</v>
      </c>
      <c r="AP989" s="1">
        <v>0.01926609110989341</v>
      </c>
      <c r="AQ989" s="1">
        <v>0.01242831886551388</v>
      </c>
      <c r="AR989" s="1">
        <v>0</v>
      </c>
      <c r="AS989" s="1">
        <v>0.01708617122839429</v>
      </c>
      <c r="AT989" s="1">
        <v>0</v>
      </c>
      <c r="AU989" s="1">
        <v>-0.01624656168408134</v>
      </c>
      <c r="AV989" s="1">
        <v>0.02853494522385369</v>
      </c>
      <c r="AW989" s="1">
        <v>0.02227190512353006</v>
      </c>
      <c r="AX989" s="1">
        <v>0.05784976985791013</v>
      </c>
      <c r="AY989" s="1">
        <v>0.03118047894418696</v>
      </c>
      <c r="AZ989" s="1">
        <v>-0.02956883375276342</v>
      </c>
      <c r="BA989" s="1">
        <v>0.001569760907424333</v>
      </c>
      <c r="BB989" s="1">
        <v>0.00517020722537942</v>
      </c>
      <c r="BC989" s="1">
        <v>0.003110423681663255</v>
      </c>
      <c r="BD989" s="1">
        <v>0.01772637629846741</v>
      </c>
      <c r="BE989" s="1">
        <v>0.02790039554526125</v>
      </c>
      <c r="BF989" s="1">
        <v>0</v>
      </c>
      <c r="BG989" s="1">
        <v>-0.01454682372827787</v>
      </c>
    </row>
    <row r="990" spans="1:59">
      <c r="A990" s="11">
        <v>44773</v>
      </c>
      <c r="B990" s="1">
        <v>0</v>
      </c>
      <c r="C990" s="1">
        <v>0</v>
      </c>
      <c r="D990" s="1">
        <v>0</v>
      </c>
      <c r="E990" s="1">
        <v>0</v>
      </c>
      <c r="F990" s="1">
        <v>0</v>
      </c>
      <c r="G990" s="1">
        <v>0</v>
      </c>
      <c r="H990" s="1">
        <v>0</v>
      </c>
      <c r="I990" s="1">
        <v>0</v>
      </c>
      <c r="J990" s="1">
        <v>0</v>
      </c>
      <c r="K990" s="1">
        <v>0</v>
      </c>
      <c r="L990" s="1">
        <v>0.02673405593266431</v>
      </c>
      <c r="M990" s="1">
        <v>0</v>
      </c>
      <c r="N990" s="1">
        <v>0</v>
      </c>
      <c r="O990" s="1">
        <v>0</v>
      </c>
      <c r="P990" s="1">
        <v>0</v>
      </c>
      <c r="Q990" s="1">
        <v>0.00154228385108901</v>
      </c>
      <c r="R990" s="1">
        <v>0</v>
      </c>
      <c r="S990" s="1">
        <v>0</v>
      </c>
      <c r="T990" s="1">
        <v>0</v>
      </c>
      <c r="U990" s="1">
        <v>0</v>
      </c>
      <c r="V990" s="1">
        <v>0</v>
      </c>
      <c r="W990" s="1">
        <v>0</v>
      </c>
      <c r="X990" s="1">
        <v>0.06131986105202936</v>
      </c>
      <c r="Y990" s="1">
        <v>0.0006452952853068794</v>
      </c>
      <c r="Z990" s="1">
        <v>0</v>
      </c>
      <c r="AA990" s="1">
        <v>0</v>
      </c>
      <c r="AB990" s="1">
        <v>-0.004199364886606105</v>
      </c>
      <c r="AC990" s="1">
        <v>0</v>
      </c>
      <c r="AD990" s="1">
        <v>0</v>
      </c>
      <c r="AE990" s="1">
        <v>0</v>
      </c>
      <c r="AF990" s="1">
        <v>0</v>
      </c>
      <c r="AG990" s="1">
        <v>0</v>
      </c>
      <c r="AH990" s="1">
        <v>0</v>
      </c>
      <c r="AI990" s="1">
        <v>0</v>
      </c>
      <c r="AJ990" s="1">
        <v>0</v>
      </c>
      <c r="AK990" s="1">
        <v>0</v>
      </c>
      <c r="AL990" s="1">
        <v>0</v>
      </c>
      <c r="AM990" s="1">
        <v>0</v>
      </c>
      <c r="AN990" s="1">
        <v>0</v>
      </c>
      <c r="AO990" s="1">
        <v>0</v>
      </c>
      <c r="AP990" s="1">
        <v>0</v>
      </c>
      <c r="AQ990" s="1">
        <v>0</v>
      </c>
      <c r="AR990" s="1">
        <v>-0.006733974176354685</v>
      </c>
      <c r="AS990" s="1">
        <v>0</v>
      </c>
      <c r="AT990" s="1">
        <v>-0.0004847550937474576</v>
      </c>
      <c r="AU990" s="1">
        <v>0</v>
      </c>
      <c r="AV990" s="1">
        <v>0</v>
      </c>
      <c r="AW990" s="1">
        <v>0</v>
      </c>
      <c r="AX990" s="1">
        <v>0</v>
      </c>
      <c r="AY990" s="1">
        <v>0</v>
      </c>
      <c r="AZ990" s="1">
        <v>0</v>
      </c>
      <c r="BA990" s="1">
        <v>0</v>
      </c>
      <c r="BB990" s="1">
        <v>0</v>
      </c>
      <c r="BC990" s="1">
        <v>0</v>
      </c>
      <c r="BD990" s="1">
        <v>0</v>
      </c>
      <c r="BE990" s="1">
        <v>0</v>
      </c>
      <c r="BF990" s="1">
        <v>0</v>
      </c>
      <c r="BG990" s="1">
        <v>0</v>
      </c>
    </row>
    <row r="991" spans="1:59">
      <c r="A991" s="11">
        <v>44774</v>
      </c>
      <c r="B991" s="1">
        <v>0.006247675873026548</v>
      </c>
      <c r="C991" s="1">
        <v>-0.01029669242277587</v>
      </c>
      <c r="D991" s="1">
        <v>-0.006924866461373802</v>
      </c>
      <c r="E991" s="1">
        <v>0.024452180890705</v>
      </c>
      <c r="F991" s="1">
        <v>0.00326048500449394</v>
      </c>
      <c r="G991" s="1">
        <v>-0.008352061303031455</v>
      </c>
      <c r="H991" s="1">
        <v>0</v>
      </c>
      <c r="I991" s="1">
        <v>0.01085368201295811</v>
      </c>
      <c r="J991" s="1">
        <v>-0.001724686252216889</v>
      </c>
      <c r="K991" s="1">
        <v>0.01435977040899439</v>
      </c>
      <c r="L991" s="1">
        <v>-0.0007467525151141352</v>
      </c>
      <c r="M991" s="1">
        <v>0.01017917967873672</v>
      </c>
      <c r="N991" s="1">
        <v>-0.005002930679384399</v>
      </c>
      <c r="O991" s="1">
        <v>-0.01129452545717091</v>
      </c>
      <c r="P991" s="1">
        <v>0.004291541674052324</v>
      </c>
      <c r="Q991" s="1">
        <v>0.01353675583471281</v>
      </c>
      <c r="R991" s="1">
        <v>-0.01455126509133076</v>
      </c>
      <c r="S991" s="1">
        <v>0</v>
      </c>
      <c r="T991" s="1">
        <v>0.006873425598056926</v>
      </c>
      <c r="U991" s="1">
        <v>-0.009945096354465388</v>
      </c>
      <c r="V991" s="1">
        <v>0.006658359379303258</v>
      </c>
      <c r="W991" s="1">
        <v>0</v>
      </c>
      <c r="X991" s="1">
        <v>-0.01980918039215107</v>
      </c>
      <c r="Y991" s="1">
        <v>-0.004965800235492757</v>
      </c>
      <c r="Z991" s="1">
        <v>0.01077421255380284</v>
      </c>
      <c r="AA991" s="1">
        <v>-0.009968782994535741</v>
      </c>
      <c r="AB991" s="1">
        <v>0.007657309360692421</v>
      </c>
      <c r="AC991" s="1">
        <v>0.01321855776269065</v>
      </c>
      <c r="AD991" s="1">
        <v>-0.001610254047453741</v>
      </c>
      <c r="AE991" s="1">
        <v>-0.003625467501772728</v>
      </c>
      <c r="AF991" s="1">
        <v>-0.005691715580819712</v>
      </c>
      <c r="AG991" s="1">
        <v>0.005216760153520017</v>
      </c>
      <c r="AH991" s="1">
        <v>0.03825779877192836</v>
      </c>
      <c r="AI991" s="1">
        <v>-0.009724376409628754</v>
      </c>
      <c r="AJ991" s="1">
        <v>-0.007664117742996579</v>
      </c>
      <c r="AK991" s="1">
        <v>0.005824868176678377</v>
      </c>
      <c r="AL991" s="1">
        <v>-0.01548726469657891</v>
      </c>
      <c r="AM991" s="1">
        <v>0.01530580895162315</v>
      </c>
      <c r="AN991" s="1">
        <v>0.001979834058645435</v>
      </c>
      <c r="AO991" s="1">
        <v>0.0007231340203122105</v>
      </c>
      <c r="AP991" s="1">
        <v>-0.003400276056760299</v>
      </c>
      <c r="AQ991" s="1">
        <v>-0.002832774931459725</v>
      </c>
      <c r="AR991" s="1">
        <v>-0.0101695036395707</v>
      </c>
      <c r="AS991" s="1">
        <v>-0.003251450563425795</v>
      </c>
      <c r="AT991" s="1">
        <v>-0.002773354518484594</v>
      </c>
      <c r="AU991" s="1">
        <v>0.009396429996999522</v>
      </c>
      <c r="AV991" s="1">
        <v>0.0116243031466523</v>
      </c>
      <c r="AW991" s="1">
        <v>-0.0004050247797494633</v>
      </c>
      <c r="AX991" s="1">
        <v>0.0004263115241422977</v>
      </c>
      <c r="AY991" s="1">
        <v>0</v>
      </c>
      <c r="AZ991" s="1">
        <v>0.01380780917595792</v>
      </c>
      <c r="BA991" s="1">
        <v>-0.01283328281348695</v>
      </c>
      <c r="BB991" s="1">
        <v>0.003175558857068994</v>
      </c>
      <c r="BC991" s="1">
        <v>0.01843606665672248</v>
      </c>
      <c r="BD991" s="1">
        <v>0.003710670524999626</v>
      </c>
      <c r="BE991" s="1">
        <v>0.006785746539022419</v>
      </c>
      <c r="BF991" s="1">
        <v>0</v>
      </c>
      <c r="BG991" s="1">
        <v>-0.01362604613823715</v>
      </c>
    </row>
    <row r="992" spans="1:59">
      <c r="A992" s="11">
        <v>44775</v>
      </c>
      <c r="B992" s="1">
        <v>-0.008035015002530121</v>
      </c>
      <c r="C992" s="1">
        <v>0.03579618389592909</v>
      </c>
      <c r="D992" s="1">
        <v>-0.003960080377045316</v>
      </c>
      <c r="E992" s="1">
        <v>0.02593513296021466</v>
      </c>
      <c r="F992" s="1">
        <v>-0.009084834427092181</v>
      </c>
      <c r="G992" s="1">
        <v>-0.02082870661883629</v>
      </c>
      <c r="H992" s="1">
        <v>0.004544699149955367</v>
      </c>
      <c r="I992" s="1">
        <v>0.025238061779012</v>
      </c>
      <c r="J992" s="1">
        <v>0.01071180177710396</v>
      </c>
      <c r="K992" s="1">
        <v>-0.008659311274592407</v>
      </c>
      <c r="L992" s="1">
        <v>0.007124690797806643</v>
      </c>
      <c r="M992" s="1">
        <v>-0.006126387164812397</v>
      </c>
      <c r="N992" s="1">
        <v>-0.0007393976151069959</v>
      </c>
      <c r="O992" s="1">
        <v>-0.02038661749702297</v>
      </c>
      <c r="P992" s="1">
        <v>-0.02250786688237849</v>
      </c>
      <c r="Q992" s="1">
        <v>0.03945568733822635</v>
      </c>
      <c r="R992" s="1">
        <v>0.001923395157402696</v>
      </c>
      <c r="S992" s="1">
        <v>-0.04175121528359982</v>
      </c>
      <c r="T992" s="1">
        <v>0.005161464394031867</v>
      </c>
      <c r="U992" s="1">
        <v>0.003636977457016188</v>
      </c>
      <c r="V992" s="1">
        <v>-0.01821503334988184</v>
      </c>
      <c r="W992" s="1">
        <v>0</v>
      </c>
      <c r="X992" s="1">
        <v>0.0168412232928361</v>
      </c>
      <c r="Y992" s="1">
        <v>0.01442090855379075</v>
      </c>
      <c r="Z992" s="1">
        <v>-0.01642699896567101</v>
      </c>
      <c r="AA992" s="1">
        <v>-0.01558530717860707</v>
      </c>
      <c r="AB992" s="1">
        <v>0.009471428363744483</v>
      </c>
      <c r="AC992" s="1">
        <v>0.02265794930703158</v>
      </c>
      <c r="AD992" s="1">
        <v>-0.0139027690165624</v>
      </c>
      <c r="AE992" s="1">
        <v>-0.005779092019335685</v>
      </c>
      <c r="AF992" s="1">
        <v>-0.01399265674828676</v>
      </c>
      <c r="AG992" s="1">
        <v>0.001625772384996615</v>
      </c>
      <c r="AH992" s="1">
        <v>-0.0008503216365094435</v>
      </c>
      <c r="AI992" s="1">
        <v>-0.0114742555120585</v>
      </c>
      <c r="AJ992" s="1">
        <v>-0.01294793323142984</v>
      </c>
      <c r="AK992" s="1">
        <v>-0.02117505151299848</v>
      </c>
      <c r="AL992" s="1">
        <v>-0.01026877169595841</v>
      </c>
      <c r="AM992" s="1">
        <v>0.004609227362885049</v>
      </c>
      <c r="AN992" s="1">
        <v>-0.01817830051089508</v>
      </c>
      <c r="AO992" s="1">
        <v>-0.01656030256328023</v>
      </c>
      <c r="AP992" s="1">
        <v>-0.01665830291649162</v>
      </c>
      <c r="AQ992" s="1">
        <v>-0.01373112745900085</v>
      </c>
      <c r="AR992" s="1">
        <v>0.02397254859241515</v>
      </c>
      <c r="AS992" s="1">
        <v>-0.002355945404064141</v>
      </c>
      <c r="AT992" s="1">
        <v>0.01506051300914013</v>
      </c>
      <c r="AU992" s="1">
        <v>0.007334220178309092</v>
      </c>
      <c r="AV992" s="1">
        <v>-0.01838512348643828</v>
      </c>
      <c r="AW992" s="1">
        <v>-0.006319872363313106</v>
      </c>
      <c r="AX992" s="1">
        <v>0.0111344005982037</v>
      </c>
      <c r="AY992" s="1">
        <v>-0.006479526796290824</v>
      </c>
      <c r="AZ992" s="1">
        <v>-0.003500063120333352</v>
      </c>
      <c r="BA992" s="1">
        <v>0.000149470010449182</v>
      </c>
      <c r="BB992" s="1">
        <v>-0.001292939028995632</v>
      </c>
      <c r="BC992" s="1">
        <v>-0.006809132076016078</v>
      </c>
      <c r="BD992" s="1">
        <v>0.001056255582631671</v>
      </c>
      <c r="BE992" s="1">
        <v>-0.0272351661763951</v>
      </c>
      <c r="BF992" s="1">
        <v>-0.01935477912442651</v>
      </c>
      <c r="BG992" s="1">
        <v>0.051803527716755</v>
      </c>
    </row>
    <row r="993" spans="1:59">
      <c r="A993" s="11">
        <v>44776</v>
      </c>
      <c r="B993" s="1">
        <v>0.008928588438027241</v>
      </c>
      <c r="C993" s="1">
        <v>0.004596501717294421</v>
      </c>
      <c r="D993" s="1">
        <v>-0.005531553503970943</v>
      </c>
      <c r="E993" s="1">
        <v>-0.01208585523790706</v>
      </c>
      <c r="F993" s="1">
        <v>0.03995229922511823</v>
      </c>
      <c r="G993" s="1">
        <v>-0.004649441833947443</v>
      </c>
      <c r="H993" s="1">
        <v>0.001392001536773879</v>
      </c>
      <c r="I993" s="1">
        <v>0.03347007538536806</v>
      </c>
      <c r="J993" s="1">
        <v>-0.02358978327274452</v>
      </c>
      <c r="K993" s="1">
        <v>0.01442737150481621</v>
      </c>
      <c r="L993" s="1">
        <v>0.0333926523615693</v>
      </c>
      <c r="M993" s="1">
        <v>0.006532175278048946</v>
      </c>
      <c r="N993" s="1">
        <v>0.01716733261312653</v>
      </c>
      <c r="O993" s="1">
        <v>-0.0007176047294800147</v>
      </c>
      <c r="P993" s="1">
        <v>0.01752400146797206</v>
      </c>
      <c r="Q993" s="1">
        <v>-0.003141334132675588</v>
      </c>
      <c r="R993" s="1">
        <v>-0.01009353413441738</v>
      </c>
      <c r="S993" s="1">
        <v>0.01521936090558818</v>
      </c>
      <c r="T993" s="1">
        <v>0.04157697831107288</v>
      </c>
      <c r="U993" s="1">
        <v>0.02484898374030564</v>
      </c>
      <c r="V993" s="1">
        <v>0.01388883905580585</v>
      </c>
      <c r="W993" s="1">
        <v>0.001927975593253528</v>
      </c>
      <c r="X993" s="1">
        <v>-0.004784753886565407</v>
      </c>
      <c r="Y993" s="1">
        <v>0.02204264747044293</v>
      </c>
      <c r="Z993" s="1">
        <v>0.01677545836056815</v>
      </c>
      <c r="AA993" s="1">
        <v>0.01049538852785914</v>
      </c>
      <c r="AB993" s="1">
        <v>0.001554427628131849</v>
      </c>
      <c r="AC993" s="1">
        <v>0.001212726520221086</v>
      </c>
      <c r="AD993" s="1">
        <v>0.03166500585294574</v>
      </c>
      <c r="AE993" s="1">
        <v>0.04033006724816857</v>
      </c>
      <c r="AF993" s="1">
        <v>0.02564097761915973</v>
      </c>
      <c r="AG993" s="1">
        <v>0.05374867644128356</v>
      </c>
      <c r="AH993" s="1">
        <v>0.0136170530308013</v>
      </c>
      <c r="AI993" s="1">
        <v>0.02783636825233859</v>
      </c>
      <c r="AJ993" s="1">
        <v>0.0155342639842373</v>
      </c>
      <c r="AK993" s="1">
        <v>0.02398156265244911</v>
      </c>
      <c r="AL993" s="1">
        <v>-0.0009933234995970208</v>
      </c>
      <c r="AM993" s="1">
        <v>0.01980998291810909</v>
      </c>
      <c r="AN993" s="1">
        <v>0.003421229228320222</v>
      </c>
      <c r="AO993" s="1">
        <v>0.01249163146653509</v>
      </c>
      <c r="AP993" s="1">
        <v>-0.0120420567403684</v>
      </c>
      <c r="AQ993" s="1">
        <v>0.01536239041948306</v>
      </c>
      <c r="AR993" s="1">
        <v>0.005079616772492246</v>
      </c>
      <c r="AS993" s="1">
        <v>0.01762036755942598</v>
      </c>
      <c r="AT993" s="1">
        <v>0.004356817672424684</v>
      </c>
      <c r="AU993" s="1">
        <v>0.004200498391447871</v>
      </c>
      <c r="AV993" s="1">
        <v>-0.007647851819938656</v>
      </c>
      <c r="AW993" s="1">
        <v>0.03318656400293762</v>
      </c>
      <c r="AX993" s="1">
        <v>0.02265568716125621</v>
      </c>
      <c r="AY993" s="1">
        <v>0.01413044751479209</v>
      </c>
      <c r="AZ993" s="1">
        <v>-0.05090353858663921</v>
      </c>
      <c r="BA993" s="1">
        <v>0.009692602031482034</v>
      </c>
      <c r="BB993" s="1">
        <v>0.01633930206298828</v>
      </c>
      <c r="BC993" s="1">
        <v>0.01254112565800192</v>
      </c>
      <c r="BD993" s="1">
        <v>-0.01643040053779277</v>
      </c>
      <c r="BE993" s="1">
        <v>0.02297794536923137</v>
      </c>
      <c r="BF993" s="1">
        <v>0</v>
      </c>
      <c r="BG993" s="1">
        <v>0.002553801402103151</v>
      </c>
    </row>
    <row r="994" spans="1:59">
      <c r="A994" s="11">
        <v>44777</v>
      </c>
      <c r="B994" s="1">
        <v>0.001003543382306349</v>
      </c>
      <c r="C994" s="1">
        <v>0.002711421471099484</v>
      </c>
      <c r="D994" s="1">
        <v>-0.009907931875702825</v>
      </c>
      <c r="E994" s="1">
        <v>0.05933334225205367</v>
      </c>
      <c r="F994" s="1">
        <v>0.02186068634144833</v>
      </c>
      <c r="G994" s="1">
        <v>0.01074391848444023</v>
      </c>
      <c r="H994" s="1">
        <v>0.01615988987030592</v>
      </c>
      <c r="I994" s="1">
        <v>0.01786459530573858</v>
      </c>
      <c r="J994" s="1">
        <v>-0.01225491806299961</v>
      </c>
      <c r="K994" s="1">
        <v>0.0005804655702070782</v>
      </c>
      <c r="L994" s="1">
        <v>-0.009765853922067191</v>
      </c>
      <c r="M994" s="1">
        <v>-0.006818754441898611</v>
      </c>
      <c r="N994" s="1">
        <v>0.000145424078555445</v>
      </c>
      <c r="O994" s="1">
        <v>-0.008617647105372717</v>
      </c>
      <c r="P994" s="1">
        <v>0.003703703703703765</v>
      </c>
      <c r="Q994" s="1">
        <v>-0.004201644278820527</v>
      </c>
      <c r="R994" s="1">
        <v>-0.001251075612902497</v>
      </c>
      <c r="S994" s="1">
        <v>0.004753676948427765</v>
      </c>
      <c r="T994" s="1">
        <v>-0.1633269765157703</v>
      </c>
      <c r="U994" s="1">
        <v>0.0007577367251232481</v>
      </c>
      <c r="V994" s="1">
        <v>-0.0001022329163095081</v>
      </c>
      <c r="W994" s="1">
        <v>-0.004169345816785186</v>
      </c>
      <c r="X994" s="1">
        <v>0.00203416149957425</v>
      </c>
      <c r="Y994" s="1">
        <v>0.01056484114551548</v>
      </c>
      <c r="Z994" s="1">
        <v>0.02504029032545185</v>
      </c>
      <c r="AA994" s="1">
        <v>-0.01100254413548951</v>
      </c>
      <c r="AB994" s="1">
        <v>-0.004212830003043289</v>
      </c>
      <c r="AC994" s="1">
        <v>-0.002725365593213458</v>
      </c>
      <c r="AD994" s="1">
        <v>0.003234158785845986</v>
      </c>
      <c r="AE994" s="1">
        <v>-0.009174324479930718</v>
      </c>
      <c r="AF994" s="1">
        <v>0.003144669783499587</v>
      </c>
      <c r="AG994" s="1">
        <v>0.01048580711173464</v>
      </c>
      <c r="AH994" s="1">
        <v>0.01147488071849567</v>
      </c>
      <c r="AI994" s="1">
        <v>0.004177335746832656</v>
      </c>
      <c r="AJ994" s="1">
        <v>-0.006061975271165032</v>
      </c>
      <c r="AK994" s="1">
        <v>0.01402552813696389</v>
      </c>
      <c r="AL994" s="1">
        <v>-0.01668321594784716</v>
      </c>
      <c r="AM994" s="1">
        <v>0.01704332780169371</v>
      </c>
      <c r="AN994" s="1">
        <v>0</v>
      </c>
      <c r="AO994" s="1">
        <v>-0.007680717024733608</v>
      </c>
      <c r="AP994" s="1">
        <v>-0.008883454104089084</v>
      </c>
      <c r="AQ994" s="1">
        <v>-0.006146445921206389</v>
      </c>
      <c r="AR994" s="1">
        <v>-0.01145552324255683</v>
      </c>
      <c r="AS994" s="1">
        <v>-0.006961788405240643</v>
      </c>
      <c r="AT994" s="1">
        <v>0.003309320061997578</v>
      </c>
      <c r="AU994" s="1">
        <v>-0.002509692807157959</v>
      </c>
      <c r="AV994" s="1">
        <v>-0.009122394060256167</v>
      </c>
      <c r="AW994" s="1">
        <v>-0.01207476733312685</v>
      </c>
      <c r="AX994" s="1">
        <v>0.004023022853486102</v>
      </c>
      <c r="AY994" s="1">
        <v>-0.003215405489443435</v>
      </c>
      <c r="AZ994" s="1">
        <v>-0.001474893542426359</v>
      </c>
      <c r="BA994" s="1">
        <v>-0.01276252921332366</v>
      </c>
      <c r="BB994" s="1">
        <v>0.01866818910495938</v>
      </c>
      <c r="BC994" s="1">
        <v>-0.01904657755807493</v>
      </c>
      <c r="BD994" s="1">
        <v>-0.03777784197547918</v>
      </c>
      <c r="BE994" s="1">
        <v>0.0004146049229158955</v>
      </c>
      <c r="BF994" s="1">
        <v>0.003289412723066043</v>
      </c>
      <c r="BG994" s="1">
        <v>-0.02620079720998192</v>
      </c>
    </row>
    <row r="995" spans="1:59">
      <c r="A995" s="11">
        <v>44778</v>
      </c>
      <c r="B995" s="1">
        <v>-0.004283593837001498</v>
      </c>
      <c r="C995" s="1">
        <v>0.004394121034815734</v>
      </c>
      <c r="D995" s="1">
        <v>0.02703660926700713</v>
      </c>
      <c r="E995" s="1">
        <v>-0.01539799872126335</v>
      </c>
      <c r="F995" s="1">
        <v>-0.01241498338732472</v>
      </c>
      <c r="G995" s="1">
        <v>0.01998836710612273</v>
      </c>
      <c r="H995" s="1">
        <v>-0.0201778754730203</v>
      </c>
      <c r="I995" s="1">
        <v>-0.04998463236506134</v>
      </c>
      <c r="J995" s="1">
        <v>0.009571096820880864</v>
      </c>
      <c r="K995" s="1">
        <v>0.002610764445159619</v>
      </c>
      <c r="L995" s="1">
        <v>0</v>
      </c>
      <c r="M995" s="1">
        <v>-0.004804243887577164</v>
      </c>
      <c r="N995" s="1">
        <v>-0.0002908058669356395</v>
      </c>
      <c r="O995" s="1">
        <v>0.04853311070319655</v>
      </c>
      <c r="P995" s="1">
        <v>-0.007380073800738018</v>
      </c>
      <c r="Q995" s="1">
        <v>0</v>
      </c>
      <c r="R995" s="1">
        <v>0.008267518696938092</v>
      </c>
      <c r="S995" s="1">
        <v>-0.005991810199990732</v>
      </c>
      <c r="T995" s="1">
        <v>0.01482605531738779</v>
      </c>
      <c r="U995" s="1">
        <v>-0.005468171202659411</v>
      </c>
      <c r="V995" s="1">
        <v>-0.002147032099148349</v>
      </c>
      <c r="W995" s="1">
        <v>0.001610289278638266</v>
      </c>
      <c r="X995" s="1">
        <v>0</v>
      </c>
      <c r="Y995" s="1">
        <v>0</v>
      </c>
      <c r="Z995" s="1">
        <v>0.009400913484989504</v>
      </c>
      <c r="AA995" s="1">
        <v>0.03025994861562098</v>
      </c>
      <c r="AB995" s="1">
        <v>0</v>
      </c>
      <c r="AC995" s="1">
        <v>-0.004017488562435445</v>
      </c>
      <c r="AD995" s="1">
        <v>0.00442475955591326</v>
      </c>
      <c r="AE995" s="1">
        <v>0.009468119020679788</v>
      </c>
      <c r="AF995" s="1">
        <v>-0.00783696891170016</v>
      </c>
      <c r="AG995" s="1">
        <v>-0.02028496549976933</v>
      </c>
      <c r="AH995" s="1">
        <v>-0.006087447723349015</v>
      </c>
      <c r="AI995" s="1">
        <v>-0.002608853320900884</v>
      </c>
      <c r="AJ995" s="1">
        <v>0.0189808496910322</v>
      </c>
      <c r="AK995" s="1">
        <v>-0.01361404389959719</v>
      </c>
      <c r="AL995" s="1">
        <v>-0.0002247546937232947</v>
      </c>
      <c r="AM995" s="1">
        <v>-0.01176160621259814</v>
      </c>
      <c r="AN995" s="1">
        <v>-0.0118330849041397</v>
      </c>
      <c r="AO995" s="1">
        <v>0.0180399472073931</v>
      </c>
      <c r="AP995" s="1">
        <v>0.005836426139652184</v>
      </c>
      <c r="AQ995" s="1">
        <v>0.01569931261815616</v>
      </c>
      <c r="AR995" s="1">
        <v>0</v>
      </c>
      <c r="AS995" s="1">
        <v>0</v>
      </c>
      <c r="AT995" s="1">
        <v>0</v>
      </c>
      <c r="AU995" s="1">
        <v>0.0005591483579174827</v>
      </c>
      <c r="AV995" s="1">
        <v>0.02555556524367564</v>
      </c>
      <c r="AW995" s="1">
        <v>-0.001118417511581704</v>
      </c>
      <c r="AX995" s="1">
        <v>-0.0663030068235908</v>
      </c>
      <c r="AY995" s="1">
        <v>0.003225777672679842</v>
      </c>
      <c r="AZ995" s="1">
        <v>0.0146367170675914</v>
      </c>
      <c r="BA995" s="1">
        <v>0.002454343543399462</v>
      </c>
      <c r="BB995" s="1">
        <v>-0.01987840342182168</v>
      </c>
      <c r="BC995" s="1">
        <v>-0.001066282772755001</v>
      </c>
      <c r="BD995" s="1">
        <v>0.008043343214945153</v>
      </c>
      <c r="BE995" s="1">
        <v>0.01540587380644864</v>
      </c>
      <c r="BF995" s="1">
        <v>0</v>
      </c>
      <c r="BG995" s="1">
        <v>0.0612854217736738</v>
      </c>
    </row>
    <row r="996" spans="1:59">
      <c r="A996" s="11">
        <v>44780</v>
      </c>
      <c r="B996" s="1">
        <v>0</v>
      </c>
      <c r="C996" s="1">
        <v>0</v>
      </c>
      <c r="D996" s="1">
        <v>0</v>
      </c>
      <c r="E996" s="1">
        <v>0</v>
      </c>
      <c r="F996" s="1">
        <v>0</v>
      </c>
      <c r="G996" s="1">
        <v>0</v>
      </c>
      <c r="H996" s="1">
        <v>0</v>
      </c>
      <c r="I996" s="1">
        <v>0</v>
      </c>
      <c r="J996" s="1">
        <v>0</v>
      </c>
      <c r="K996" s="1">
        <v>0</v>
      </c>
      <c r="L996" s="1">
        <v>0</v>
      </c>
      <c r="M996" s="1">
        <v>0</v>
      </c>
      <c r="N996" s="1">
        <v>0</v>
      </c>
      <c r="O996" s="1">
        <v>0</v>
      </c>
      <c r="P996" s="1">
        <v>0</v>
      </c>
      <c r="Q996" s="1">
        <v>0.01351526505041467</v>
      </c>
      <c r="R996" s="1">
        <v>0</v>
      </c>
      <c r="S996" s="1">
        <v>0</v>
      </c>
      <c r="T996" s="1">
        <v>0</v>
      </c>
      <c r="U996" s="1">
        <v>0</v>
      </c>
      <c r="V996" s="1">
        <v>0</v>
      </c>
      <c r="W996" s="1">
        <v>0</v>
      </c>
      <c r="X996" s="1">
        <v>0.006643232289247125</v>
      </c>
      <c r="Y996" s="1">
        <v>0.001577380502529646</v>
      </c>
      <c r="Z996" s="1">
        <v>0</v>
      </c>
      <c r="AA996" s="1">
        <v>0</v>
      </c>
      <c r="AB996" s="1">
        <v>0.007348070188731182</v>
      </c>
      <c r="AC996" s="1">
        <v>0</v>
      </c>
      <c r="AD996" s="1">
        <v>0</v>
      </c>
      <c r="AE996" s="1">
        <v>0</v>
      </c>
      <c r="AF996" s="1">
        <v>0</v>
      </c>
      <c r="AG996" s="1">
        <v>0</v>
      </c>
      <c r="AH996" s="1">
        <v>0</v>
      </c>
      <c r="AI996" s="1">
        <v>0</v>
      </c>
      <c r="AJ996" s="1">
        <v>0</v>
      </c>
      <c r="AK996" s="1">
        <v>0</v>
      </c>
      <c r="AL996" s="1">
        <v>0</v>
      </c>
      <c r="AM996" s="1">
        <v>0</v>
      </c>
      <c r="AN996" s="1">
        <v>0</v>
      </c>
      <c r="AO996" s="1">
        <v>0</v>
      </c>
      <c r="AP996" s="1">
        <v>0</v>
      </c>
      <c r="AQ996" s="1">
        <v>0</v>
      </c>
      <c r="AR996" s="1">
        <v>0.008861649301399099</v>
      </c>
      <c r="AS996" s="1">
        <v>0</v>
      </c>
      <c r="AT996" s="1">
        <v>0.002585234060675123</v>
      </c>
      <c r="AU996" s="1">
        <v>0</v>
      </c>
      <c r="AV996" s="1">
        <v>0</v>
      </c>
      <c r="AW996" s="1">
        <v>0</v>
      </c>
      <c r="AX996" s="1">
        <v>0</v>
      </c>
      <c r="AY996" s="1">
        <v>0</v>
      </c>
      <c r="AZ996" s="1">
        <v>0</v>
      </c>
      <c r="BA996" s="1">
        <v>0</v>
      </c>
      <c r="BB996" s="1">
        <v>0</v>
      </c>
      <c r="BC996" s="1">
        <v>0</v>
      </c>
      <c r="BD996" s="1">
        <v>0</v>
      </c>
      <c r="BE996" s="1">
        <v>0</v>
      </c>
      <c r="BF996" s="1">
        <v>0</v>
      </c>
      <c r="BG996" s="1">
        <v>0</v>
      </c>
    </row>
    <row r="997" spans="1:59">
      <c r="A997" s="11">
        <v>44781</v>
      </c>
      <c r="B997" s="1">
        <v>-0.002288391655337563</v>
      </c>
      <c r="C997" s="1">
        <v>0.002524021645945229</v>
      </c>
      <c r="D997" s="1">
        <v>0.01102562665715801</v>
      </c>
      <c r="E997" s="1">
        <v>-0.02189422262948126</v>
      </c>
      <c r="F997" s="1">
        <v>-0.009872154542052702</v>
      </c>
      <c r="G997" s="1">
        <v>0.00192569756155736</v>
      </c>
      <c r="H997" s="1">
        <v>-0.003141362586578822</v>
      </c>
      <c r="I997" s="1">
        <v>-0.01858255473282944</v>
      </c>
      <c r="J997" s="1">
        <v>0.03546349980152308</v>
      </c>
      <c r="K997" s="1">
        <v>0.00221807324343759</v>
      </c>
      <c r="L997" s="1">
        <v>0</v>
      </c>
      <c r="M997" s="1">
        <v>0.00227495440987302</v>
      </c>
      <c r="N997" s="1">
        <v>0.001455012133312117</v>
      </c>
      <c r="O997" s="1">
        <v>0.02055264339340646</v>
      </c>
      <c r="P997" s="1">
        <v>-0.004275070247153789</v>
      </c>
      <c r="Q997" s="1">
        <v>0</v>
      </c>
      <c r="R997" s="1">
        <v>-0.007702759766957001</v>
      </c>
      <c r="S997" s="1">
        <v>0.02463399261305343</v>
      </c>
      <c r="T997" s="1">
        <v>-0.001311101247882585</v>
      </c>
      <c r="U997" s="1">
        <v>-0.00067671993087981</v>
      </c>
      <c r="V997" s="1">
        <v>0.00973370403001006</v>
      </c>
      <c r="W997" s="1">
        <v>0.006430863960648292</v>
      </c>
      <c r="X997" s="1">
        <v>0.0146654773253716</v>
      </c>
      <c r="Y997" s="1">
        <v>0</v>
      </c>
      <c r="Z997" s="1">
        <v>-0.01199455342900468</v>
      </c>
      <c r="AA997" s="1">
        <v>-0.0121804602473623</v>
      </c>
      <c r="AB997" s="1">
        <v>-0.0054156219604794</v>
      </c>
      <c r="AC997" s="1">
        <v>-0.00598018696076541</v>
      </c>
      <c r="AD997" s="1">
        <v>-0.004908740146365331</v>
      </c>
      <c r="AE997" s="1">
        <v>0.0075862489897629</v>
      </c>
      <c r="AF997" s="1">
        <v>0.002229265376576972</v>
      </c>
      <c r="AG997" s="1">
        <v>0.01879001482963272</v>
      </c>
      <c r="AH997" s="1">
        <v>0.02561252417438253</v>
      </c>
      <c r="AI997" s="1">
        <v>-0.009154816135093835</v>
      </c>
      <c r="AJ997" s="1">
        <v>0.002740879784599137</v>
      </c>
      <c r="AK997" s="1">
        <v>0.02958817686738491</v>
      </c>
      <c r="AL997" s="1">
        <v>0.005394464281240241</v>
      </c>
      <c r="AM997" s="1">
        <v>-0.06298380929286895</v>
      </c>
      <c r="AN997" s="1">
        <v>0.006088906071703315</v>
      </c>
      <c r="AO997" s="1">
        <v>-0.005986556746917615</v>
      </c>
      <c r="AP997" s="1">
        <v>0.008185687741422809</v>
      </c>
      <c r="AQ997" s="1">
        <v>-0.004215508410999269</v>
      </c>
      <c r="AR997" s="1">
        <v>-0.006756805110457065</v>
      </c>
      <c r="AS997" s="1">
        <v>0.00467370693045388</v>
      </c>
      <c r="AT997" s="1">
        <v>0</v>
      </c>
      <c r="AU997" s="1">
        <v>-0.01788210710946336</v>
      </c>
      <c r="AV997" s="1">
        <v>-0.01207241560019279</v>
      </c>
      <c r="AW997" s="1">
        <v>0.02183297481418123</v>
      </c>
      <c r="AX997" s="1">
        <v>0.007819434052879659</v>
      </c>
      <c r="AY997" s="1">
        <v>0.03644160293335097</v>
      </c>
      <c r="AZ997" s="1">
        <v>0.004208647185928616</v>
      </c>
      <c r="BA997" s="1">
        <v>0.002878131850753585</v>
      </c>
      <c r="BB997" s="1">
        <v>-0.007215131401802077</v>
      </c>
      <c r="BC997" s="1">
        <v>0.04690753616753862</v>
      </c>
      <c r="BD997" s="1">
        <v>0.008137162513637941</v>
      </c>
      <c r="BE997" s="1">
        <v>0.05293241657949821</v>
      </c>
      <c r="BF997" s="1">
        <v>0</v>
      </c>
      <c r="BG997" s="1">
        <v>-0.0264083843421784</v>
      </c>
    </row>
    <row r="998" spans="1:59">
      <c r="A998" s="11">
        <v>44782</v>
      </c>
      <c r="B998" s="1">
        <v>-0.009999962727903933</v>
      </c>
      <c r="C998" s="1">
        <v>0.0140985981452284</v>
      </c>
      <c r="D998" s="1">
        <v>0.01225803014898674</v>
      </c>
      <c r="E998" s="1">
        <v>-0.04526830012103189</v>
      </c>
      <c r="F998" s="1">
        <v>-0.01133348963166347</v>
      </c>
      <c r="G998" s="1">
        <v>-0.02705752536802508</v>
      </c>
      <c r="H998" s="1">
        <v>-0.02433472932645819</v>
      </c>
      <c r="I998" s="1">
        <v>0.003852995570516438</v>
      </c>
      <c r="J998" s="1">
        <v>0.01017293398402508</v>
      </c>
      <c r="K998" s="1">
        <v>-0.004570828426895046</v>
      </c>
      <c r="L998" s="1">
        <v>0.008695604733422346</v>
      </c>
      <c r="M998" s="1">
        <v>-0.01121975751512749</v>
      </c>
      <c r="N998" s="1">
        <v>-0.01031675080320282</v>
      </c>
      <c r="O998" s="1">
        <v>0.01066177314775119</v>
      </c>
      <c r="P998" s="1">
        <v>-0.01250702268873927</v>
      </c>
      <c r="Q998" s="1">
        <v>-0.0712504567900698</v>
      </c>
      <c r="R998" s="1">
        <v>0.01201951986302818</v>
      </c>
      <c r="S998" s="1">
        <v>-0.009596292668706097</v>
      </c>
      <c r="T998" s="1">
        <v>-0.02119281835301523</v>
      </c>
      <c r="U998" s="1">
        <v>-0.005417296368333324</v>
      </c>
      <c r="V998" s="1">
        <v>-0.03480473513378157</v>
      </c>
      <c r="W998" s="1">
        <v>-0.0003194607556915585</v>
      </c>
      <c r="X998" s="1">
        <v>-0.01535690301467518</v>
      </c>
      <c r="Y998" s="1">
        <v>-0.01093197382454225</v>
      </c>
      <c r="Z998" s="1">
        <v>0.01321147349004104</v>
      </c>
      <c r="AA998" s="1">
        <v>0.009007434042845874</v>
      </c>
      <c r="AB998" s="1">
        <v>0.01055677964427648</v>
      </c>
      <c r="AC998" s="1">
        <v>0.01106500570519753</v>
      </c>
      <c r="AD998" s="1">
        <v>-0.03064129376624602</v>
      </c>
      <c r="AE998" s="1">
        <v>-0.007392209349323942</v>
      </c>
      <c r="AF998" s="1">
        <v>0.01525265976191026</v>
      </c>
      <c r="AG998" s="1">
        <v>-0.01010279718474671</v>
      </c>
      <c r="AH998" s="1">
        <v>-0.03827361972747578</v>
      </c>
      <c r="AI998" s="1">
        <v>0.007063326401038239</v>
      </c>
      <c r="AJ998" s="1">
        <v>0.003681880486654743</v>
      </c>
      <c r="AK998" s="1">
        <v>-0.01520408997489942</v>
      </c>
      <c r="AL998" s="1">
        <v>-0.0008943104539265168</v>
      </c>
      <c r="AM998" s="1">
        <v>-0.03973477771223255</v>
      </c>
      <c r="AN998" s="1">
        <v>0.004236400163551091</v>
      </c>
      <c r="AO998" s="1">
        <v>-0.0007226985249227935</v>
      </c>
      <c r="AP998" s="1">
        <v>0.01315518279511241</v>
      </c>
      <c r="AQ998" s="1">
        <v>0.00940726250553614</v>
      </c>
      <c r="AR998" s="1">
        <v>0.02517010283532617</v>
      </c>
      <c r="AS998" s="1">
        <v>-0.003399510266306693</v>
      </c>
      <c r="AT998" s="1">
        <v>-0.005320150713783667</v>
      </c>
      <c r="AU998" s="1">
        <v>0.007965827564964778</v>
      </c>
      <c r="AV998" s="1">
        <v>-0.1496162114648653</v>
      </c>
      <c r="AW998" s="1">
        <v>-0.02426232606059664</v>
      </c>
      <c r="AX998" s="1">
        <v>-0.02441262586438508</v>
      </c>
      <c r="AY998" s="1">
        <v>-0.04653565726109077</v>
      </c>
      <c r="AZ998" s="1">
        <v>-0.009515315980273886</v>
      </c>
      <c r="BA998" s="1">
        <v>0.001230010335281584</v>
      </c>
      <c r="BB998" s="1">
        <v>-0.01599752083562389</v>
      </c>
      <c r="BC998" s="1">
        <v>-0.009497788946120633</v>
      </c>
      <c r="BD998" s="1">
        <v>0.009873800016909184</v>
      </c>
      <c r="BE998" s="1">
        <v>-0.04200052570390322</v>
      </c>
      <c r="BF998" s="1">
        <v>0.01639344262295084</v>
      </c>
      <c r="BG998" s="1">
        <v>0.01157317367710675</v>
      </c>
    </row>
    <row r="999" spans="1:59">
      <c r="A999" s="11">
        <v>44783</v>
      </c>
      <c r="B999" s="1">
        <v>0.02187006039968864</v>
      </c>
      <c r="C999" s="1">
        <v>0.021350585815471</v>
      </c>
      <c r="D999" s="1">
        <v>0.03382328756164199</v>
      </c>
      <c r="E999" s="1">
        <v>0.03673856083938998</v>
      </c>
      <c r="F999" s="1">
        <v>0.0352608325167747</v>
      </c>
      <c r="G999" s="1">
        <v>0.04107510842418782</v>
      </c>
      <c r="H999" s="1">
        <v>0.02530054396911874</v>
      </c>
      <c r="I999" s="1">
        <v>0.01359795844469125</v>
      </c>
      <c r="J999" s="1">
        <v>-0.01141318389615709</v>
      </c>
      <c r="K999" s="1">
        <v>-0.006621814014759586</v>
      </c>
      <c r="L999" s="1">
        <v>0.00019271166595769</v>
      </c>
      <c r="M999" s="1">
        <v>0.007465203919728491</v>
      </c>
      <c r="N999" s="1">
        <v>0.01365444343863587</v>
      </c>
      <c r="O999" s="1">
        <v>0.006195597586197588</v>
      </c>
      <c r="P999" s="1">
        <v>0.01323251417769367</v>
      </c>
      <c r="Q999" s="1">
        <v>0.006630524919313041</v>
      </c>
      <c r="R999" s="1">
        <v>0.002103156811756879</v>
      </c>
      <c r="S999" s="1">
        <v>-0.01639396046934238</v>
      </c>
      <c r="T999" s="1">
        <v>0.03257330537789005</v>
      </c>
      <c r="U999" s="1">
        <v>0.02680852362450126</v>
      </c>
      <c r="V999" s="1">
        <v>0.03364168566371939</v>
      </c>
      <c r="W999" s="1">
        <v>0.01534037870023552</v>
      </c>
      <c r="X999" s="1">
        <v>0.007156003814929424</v>
      </c>
      <c r="Y999" s="1">
        <v>0.01142747144345835</v>
      </c>
      <c r="Z999" s="1">
        <v>0.01148854895822971</v>
      </c>
      <c r="AA999" s="1">
        <v>0.02608776407148694</v>
      </c>
      <c r="AB999" s="1">
        <v>0.002968953549790987</v>
      </c>
      <c r="AC999" s="1">
        <v>0.003360122079242078</v>
      </c>
      <c r="AD999" s="1">
        <v>0.0414614988705857</v>
      </c>
      <c r="AE999" s="1">
        <v>0.02268647903189702</v>
      </c>
      <c r="AF999" s="1">
        <v>0.03176838449456754</v>
      </c>
      <c r="AG999" s="1">
        <v>0.05820920684536834</v>
      </c>
      <c r="AH999" s="1">
        <v>0.02145075265474117</v>
      </c>
      <c r="AI999" s="1">
        <v>0.02430039222707281</v>
      </c>
      <c r="AJ999" s="1">
        <v>0.0272342958620253</v>
      </c>
      <c r="AK999" s="1">
        <v>0.06162476306207809</v>
      </c>
      <c r="AL999" s="1">
        <v>0.004922896000671972</v>
      </c>
      <c r="AM999" s="1">
        <v>0.05917136816476321</v>
      </c>
      <c r="AN999" s="1">
        <v>0.003415043659168449</v>
      </c>
      <c r="AO999" s="1">
        <v>0.02133562896700103</v>
      </c>
      <c r="AP999" s="1">
        <v>0.03114218690411774</v>
      </c>
      <c r="AQ999" s="1">
        <v>0.03541478543205412</v>
      </c>
      <c r="AR999" s="1">
        <v>-0.0006636224134985991</v>
      </c>
      <c r="AS999" s="1">
        <v>0.0238778814746865</v>
      </c>
      <c r="AT999" s="1">
        <v>0.01980033805775427</v>
      </c>
      <c r="AU999" s="1">
        <v>-0.03245843171937046</v>
      </c>
      <c r="AV999" s="1">
        <v>0.05711131832229777</v>
      </c>
      <c r="AW999" s="1">
        <v>0.04171014468557166</v>
      </c>
      <c r="AX999" s="1">
        <v>0.03890581776676605</v>
      </c>
      <c r="AY999" s="1">
        <v>0.05856832388433819</v>
      </c>
      <c r="AZ999" s="1">
        <v>0.01516848215857003</v>
      </c>
      <c r="BA999" s="1">
        <v>0.0008561887758928854</v>
      </c>
      <c r="BB999" s="1">
        <v>0.0272010502279747</v>
      </c>
      <c r="BC999" s="1">
        <v>0.01847345670118794</v>
      </c>
      <c r="BD999" s="1">
        <v>0.002095135914480295</v>
      </c>
      <c r="BE999" s="1">
        <v>0.04208820355706355</v>
      </c>
      <c r="BF999" s="1">
        <v>0</v>
      </c>
      <c r="BG999" s="1">
        <v>-0.003932755900625584</v>
      </c>
    </row>
    <row r="1000" spans="1:59">
      <c r="A1000" s="11">
        <v>44784</v>
      </c>
      <c r="B1000" s="1">
        <v>0.001995073766636102</v>
      </c>
      <c r="C1000" s="1">
        <v>0.01507047765045844</v>
      </c>
      <c r="D1000" s="1">
        <v>0.02544635089074054</v>
      </c>
      <c r="E1000" s="1">
        <v>-0.009389200166806777</v>
      </c>
      <c r="F1000" s="1">
        <v>-0.01436683030823849</v>
      </c>
      <c r="G1000" s="1">
        <v>0.01453001497541706</v>
      </c>
      <c r="H1000" s="1">
        <v>0.02222608366403622</v>
      </c>
      <c r="I1000" s="1">
        <v>0.02639838183868992</v>
      </c>
      <c r="J1000" s="1">
        <v>0.02852288893716071</v>
      </c>
      <c r="K1000" s="1">
        <v>0.004281750740471546</v>
      </c>
      <c r="L1000" s="1">
        <v>-0.01064141811279351</v>
      </c>
      <c r="M1000" s="1">
        <v>-0.01411580302552851</v>
      </c>
      <c r="N1000" s="1">
        <v>-0.004634904324577027</v>
      </c>
      <c r="O1000" s="1">
        <v>0.005505442103973968</v>
      </c>
      <c r="P1000" s="1">
        <v>0.004104500386252319</v>
      </c>
      <c r="Q1000" s="1">
        <v>0.02950092205255972</v>
      </c>
      <c r="R1000" s="1">
        <v>0.004012308002989906</v>
      </c>
      <c r="S1000" s="1">
        <v>-0.00490293933672048</v>
      </c>
      <c r="T1000" s="1">
        <v>-0.02542213671184279</v>
      </c>
      <c r="U1000" s="1">
        <v>-0.006879418322068176</v>
      </c>
      <c r="V1000" s="1">
        <v>0.003559799196592328</v>
      </c>
      <c r="W1000" s="1">
        <v>0.01196101607409417</v>
      </c>
      <c r="X1000" s="1">
        <v>0.002914882168694843</v>
      </c>
      <c r="Y1000" s="1">
        <v>-0.0155584445090704</v>
      </c>
      <c r="Z1000" s="1">
        <v>0.006201640184969825</v>
      </c>
      <c r="AA1000" s="1">
        <v>0.01478165488839078</v>
      </c>
      <c r="AB1000" s="1">
        <v>0.001096354293661284</v>
      </c>
      <c r="AC1000" s="1">
        <v>-0.002651116440789525</v>
      </c>
      <c r="AD1000" s="1">
        <v>-0.007141510710879984</v>
      </c>
      <c r="AE1000" s="1">
        <v>-0.00249474157695484</v>
      </c>
      <c r="AF1000" s="1">
        <v>0.01152741814750202</v>
      </c>
      <c r="AG1000" s="1">
        <v>-0.004766125727153958</v>
      </c>
      <c r="AH1000" s="1">
        <v>0.004973747917125237</v>
      </c>
      <c r="AI1000" s="1">
        <v>-0.007400816710600555</v>
      </c>
      <c r="AJ1000" s="1">
        <v>0.01109181325440267</v>
      </c>
      <c r="AK1000" s="1">
        <v>-0.00577609953948599</v>
      </c>
      <c r="AL1000" s="1">
        <v>0.0189266696144299</v>
      </c>
      <c r="AM1000" s="1">
        <v>-0.008564984420206923</v>
      </c>
      <c r="AN1000" s="1">
        <v>-0.03323322667956574</v>
      </c>
      <c r="AO1000" s="1">
        <v>0.01463467199183754</v>
      </c>
      <c r="AP1000" s="1">
        <v>0.01318247129195238</v>
      </c>
      <c r="AQ1000" s="1">
        <v>0.01890192130415791</v>
      </c>
      <c r="AR1000" s="1">
        <v>0.003320077103316388</v>
      </c>
      <c r="AS1000" s="1">
        <v>0.0007014013042880851</v>
      </c>
      <c r="AT1000" s="1">
        <v>-0.00661800891722597</v>
      </c>
      <c r="AU1000" s="1">
        <v>0.01371062270040468</v>
      </c>
      <c r="AV1000" s="1">
        <v>-0.003485548261005333</v>
      </c>
      <c r="AW1000" s="1">
        <v>-0.002772089157985325</v>
      </c>
      <c r="AX1000" s="1">
        <v>-0.02624929254420649</v>
      </c>
      <c r="AY1000" s="1">
        <v>0.009221326893165571</v>
      </c>
      <c r="AZ1000" s="1">
        <v>0.02241267575426176</v>
      </c>
      <c r="BA1000" s="1">
        <v>-0.009038141647766285</v>
      </c>
      <c r="BB1000" s="1">
        <v>-0.01508177691541657</v>
      </c>
      <c r="BC1000" s="1">
        <v>0.01494671566555517</v>
      </c>
      <c r="BD1000" s="1">
        <v>0.009643844108770061</v>
      </c>
      <c r="BE1000" s="1">
        <v>0.008025902272673191</v>
      </c>
      <c r="BF1000" s="1">
        <v>0</v>
      </c>
      <c r="BG1000" s="1">
        <v>0.03661162871637957</v>
      </c>
    </row>
    <row r="1001" spans="1:59">
      <c r="A1001" s="11">
        <v>44785</v>
      </c>
      <c r="B1001" s="1">
        <v>0.008960164305407803</v>
      </c>
      <c r="C1001" s="1">
        <v>0.02219031812123418</v>
      </c>
      <c r="D1001" s="1">
        <v>0.01969427013375968</v>
      </c>
      <c r="E1001" s="1">
        <v>0.02761923164099245</v>
      </c>
      <c r="F1001" s="1">
        <v>0.02069115240854846</v>
      </c>
      <c r="G1001" s="1">
        <v>0.003415287953249191</v>
      </c>
      <c r="H1001" s="1">
        <v>0.0184900586611656</v>
      </c>
      <c r="I1001" s="1">
        <v>-0.001054138301047169</v>
      </c>
      <c r="J1001" s="1">
        <v>0.009574119862495678</v>
      </c>
      <c r="K1001" s="1">
        <v>0.009835304195399353</v>
      </c>
      <c r="L1001" s="1">
        <v>0</v>
      </c>
      <c r="M1001" s="1">
        <v>0.009413761928194431</v>
      </c>
      <c r="N1001" s="1">
        <v>0.0154248081192252</v>
      </c>
      <c r="O1001" s="1">
        <v>0.02472210069060199</v>
      </c>
      <c r="P1001" s="1">
        <v>0.01263468531909462</v>
      </c>
      <c r="Q1001" s="1">
        <v>0</v>
      </c>
      <c r="R1001" s="1">
        <v>0.009037819095392585</v>
      </c>
      <c r="S1001" s="1">
        <v>-0.01750041189790363</v>
      </c>
      <c r="T1001" s="1">
        <v>0.0337014554900299</v>
      </c>
      <c r="U1001" s="1">
        <v>0.02361877681741409</v>
      </c>
      <c r="V1001" s="1">
        <v>0.01418876586980944</v>
      </c>
      <c r="W1001" s="1">
        <v>0.01088641643998933</v>
      </c>
      <c r="X1001" s="1">
        <v>0</v>
      </c>
      <c r="Y1001" s="1">
        <v>0</v>
      </c>
      <c r="Z1001" s="1">
        <v>0.02936294543229678</v>
      </c>
      <c r="AA1001" s="1">
        <v>0.01656398856128827</v>
      </c>
      <c r="AB1001" s="1">
        <v>0</v>
      </c>
      <c r="AC1001" s="1">
        <v>0.01256843268253816</v>
      </c>
      <c r="AD1001" s="1">
        <v>0.01485895416692773</v>
      </c>
      <c r="AE1001" s="1">
        <v>0.01385698944117397</v>
      </c>
      <c r="AF1001" s="1">
        <v>0.01679398052433156</v>
      </c>
      <c r="AG1001" s="1">
        <v>0.01695867042469534</v>
      </c>
      <c r="AH1001" s="1">
        <v>-0.01154793974039992</v>
      </c>
      <c r="AI1001" s="1">
        <v>0.01703727250628417</v>
      </c>
      <c r="AJ1001" s="1">
        <v>0.01578650117776914</v>
      </c>
      <c r="AK1001" s="1">
        <v>0.02719409223941249</v>
      </c>
      <c r="AL1001" s="1">
        <v>0.003933603788300433</v>
      </c>
      <c r="AM1001" s="1">
        <v>0.0427488327488923</v>
      </c>
      <c r="AN1001" s="1">
        <v>0.03768898650735752</v>
      </c>
      <c r="AO1001" s="1">
        <v>0.01564497907959161</v>
      </c>
      <c r="AP1001" s="1">
        <v>0.02427419986270274</v>
      </c>
      <c r="AQ1001" s="1">
        <v>0.01413421342209054</v>
      </c>
      <c r="AR1001" s="1">
        <v>0</v>
      </c>
      <c r="AS1001" s="1">
        <v>0.01822325076377496</v>
      </c>
      <c r="AT1001" s="1">
        <v>0</v>
      </c>
      <c r="AU1001" s="1">
        <v>0.006618784350381324</v>
      </c>
      <c r="AV1001" s="1">
        <v>0.03147952478932781</v>
      </c>
      <c r="AW1001" s="1">
        <v>0.0212339432612294</v>
      </c>
      <c r="AX1001" s="1">
        <v>0.04675014362841368</v>
      </c>
      <c r="AY1001" s="1">
        <v>0.01827404512999697</v>
      </c>
      <c r="AZ1001" s="1">
        <v>0.01394765135613207</v>
      </c>
      <c r="BA1001" s="1">
        <v>0.02034305136003733</v>
      </c>
      <c r="BB1001" s="1">
        <v>0.003204991053927575</v>
      </c>
      <c r="BC1001" s="1">
        <v>0.02934860829206998</v>
      </c>
      <c r="BD1001" s="1">
        <v>0.01848708797628174</v>
      </c>
      <c r="BE1001" s="1">
        <v>0.01984078564555491</v>
      </c>
      <c r="BF1001" s="1">
        <v>0</v>
      </c>
      <c r="BG1001" s="1">
        <v>-0.01350416695904866</v>
      </c>
    </row>
    <row r="1002" spans="1:59">
      <c r="A1002" s="11">
        <v>44787</v>
      </c>
      <c r="B1002" s="1">
        <v>0</v>
      </c>
      <c r="C1002" s="1">
        <v>0</v>
      </c>
      <c r="D1002" s="1">
        <v>0</v>
      </c>
      <c r="E1002" s="1">
        <v>0</v>
      </c>
      <c r="F1002" s="1">
        <v>0</v>
      </c>
      <c r="G1002" s="1">
        <v>0</v>
      </c>
      <c r="H1002" s="1">
        <v>0</v>
      </c>
      <c r="I1002" s="1">
        <v>0</v>
      </c>
      <c r="J1002" s="1">
        <v>0</v>
      </c>
      <c r="K1002" s="1">
        <v>0</v>
      </c>
      <c r="L1002" s="1">
        <v>0</v>
      </c>
      <c r="M1002" s="1">
        <v>0</v>
      </c>
      <c r="N1002" s="1">
        <v>0</v>
      </c>
      <c r="O1002" s="1">
        <v>0</v>
      </c>
      <c r="P1002" s="1">
        <v>0</v>
      </c>
      <c r="Q1002" s="1">
        <v>0</v>
      </c>
      <c r="R1002" s="1">
        <v>0</v>
      </c>
      <c r="S1002" s="1">
        <v>0</v>
      </c>
      <c r="T1002" s="1">
        <v>0</v>
      </c>
      <c r="U1002" s="1">
        <v>0</v>
      </c>
      <c r="V1002" s="1">
        <v>0</v>
      </c>
      <c r="W1002" s="1">
        <v>0</v>
      </c>
      <c r="X1002" s="1">
        <v>-0.006357765554892092</v>
      </c>
      <c r="Y1002" s="1">
        <v>0</v>
      </c>
      <c r="Z1002" s="1">
        <v>0</v>
      </c>
      <c r="AA1002" s="1">
        <v>0</v>
      </c>
      <c r="AB1002" s="1">
        <v>0.004599778880404859</v>
      </c>
      <c r="AC1002" s="1">
        <v>0</v>
      </c>
      <c r="AD1002" s="1">
        <v>0</v>
      </c>
      <c r="AE1002" s="1">
        <v>0</v>
      </c>
      <c r="AF1002" s="1">
        <v>0</v>
      </c>
      <c r="AG1002" s="1">
        <v>0</v>
      </c>
      <c r="AH1002" s="1">
        <v>0</v>
      </c>
      <c r="AI1002" s="1">
        <v>0</v>
      </c>
      <c r="AJ1002" s="1">
        <v>0</v>
      </c>
      <c r="AK1002" s="1">
        <v>0</v>
      </c>
      <c r="AL1002" s="1">
        <v>0</v>
      </c>
      <c r="AM1002" s="1">
        <v>0</v>
      </c>
      <c r="AN1002" s="1">
        <v>0</v>
      </c>
      <c r="AO1002" s="1">
        <v>0</v>
      </c>
      <c r="AP1002" s="1">
        <v>0</v>
      </c>
      <c r="AQ1002" s="1">
        <v>0</v>
      </c>
      <c r="AR1002" s="1">
        <v>-0.009927153195940286</v>
      </c>
      <c r="AS1002" s="1">
        <v>0</v>
      </c>
      <c r="AT1002" s="1">
        <v>0</v>
      </c>
      <c r="AU1002" s="1">
        <v>0</v>
      </c>
      <c r="AV1002" s="1">
        <v>0</v>
      </c>
      <c r="AW1002" s="1">
        <v>0</v>
      </c>
      <c r="AX1002" s="1">
        <v>0</v>
      </c>
      <c r="AY1002" s="1">
        <v>0</v>
      </c>
      <c r="AZ1002" s="1">
        <v>0</v>
      </c>
      <c r="BA1002" s="1">
        <v>0</v>
      </c>
      <c r="BB1002" s="1">
        <v>0</v>
      </c>
      <c r="BC1002" s="1">
        <v>0</v>
      </c>
      <c r="BD1002" s="1">
        <v>0</v>
      </c>
      <c r="BE1002" s="1">
        <v>0</v>
      </c>
      <c r="BF1002" s="1">
        <v>0</v>
      </c>
      <c r="BG1002" s="1">
        <v>0</v>
      </c>
    </row>
    <row r="1003" spans="1:59">
      <c r="A1003" s="11">
        <v>44788</v>
      </c>
      <c r="B1003" s="1">
        <v>0.003767442928647613</v>
      </c>
      <c r="C1003" s="1">
        <v>0.0006247260641347729</v>
      </c>
      <c r="D1003" s="1">
        <v>-0.01297898658754826</v>
      </c>
      <c r="E1003" s="1">
        <v>0.001785185975473613</v>
      </c>
      <c r="F1003" s="1">
        <v>-0.002577571355697916</v>
      </c>
      <c r="G1003" s="1">
        <v>0.002415427323407826</v>
      </c>
      <c r="H1003" s="1">
        <v>0</v>
      </c>
      <c r="I1003" s="1">
        <v>-0.006014558562991379</v>
      </c>
      <c r="J1003" s="1">
        <v>0.005559168462122344</v>
      </c>
      <c r="K1003" s="1">
        <v>0.005613455868463735</v>
      </c>
      <c r="L1003" s="1">
        <v>0.00632695785707571</v>
      </c>
      <c r="M1003" s="1">
        <v>0.01589692172211277</v>
      </c>
      <c r="N1003" s="1">
        <v>-0.001146548352462529</v>
      </c>
      <c r="O1003" s="1">
        <v>-0.002428717365096977</v>
      </c>
      <c r="P1003" s="1">
        <v>-0.02374312374569953</v>
      </c>
      <c r="Q1003" s="1">
        <v>-0.0001575279537812113</v>
      </c>
      <c r="R1003" s="1">
        <v>0.01876676774731467</v>
      </c>
      <c r="S1003" s="1">
        <v>0.01551872884871197</v>
      </c>
      <c r="T1003" s="1">
        <v>-0.003868098746201976</v>
      </c>
      <c r="U1003" s="1">
        <v>0.0018752199321459</v>
      </c>
      <c r="V1003" s="1">
        <v>-0.005396220593088419</v>
      </c>
      <c r="W1003" s="1">
        <v>-0.003076891160772588</v>
      </c>
      <c r="X1003" s="1">
        <v>0.005118733652625274</v>
      </c>
      <c r="Y1003" s="1">
        <v>0.0008153466267983855</v>
      </c>
      <c r="Z1003" s="1">
        <v>0.03807855239369484</v>
      </c>
      <c r="AA1003" s="1">
        <v>0.002702026084667741</v>
      </c>
      <c r="AB1003" s="1">
        <v>-0.002943467377956144</v>
      </c>
      <c r="AC1003" s="1">
        <v>0.008681894233540044</v>
      </c>
      <c r="AD1003" s="1">
        <v>0.02688922201758492</v>
      </c>
      <c r="AE1003" s="1">
        <v>0.02413490889132941</v>
      </c>
      <c r="AF1003" s="1">
        <v>-0.006931107029917283</v>
      </c>
      <c r="AG1003" s="1">
        <v>0.00216066143849547</v>
      </c>
      <c r="AH1003" s="1">
        <v>-0.004172478017002712</v>
      </c>
      <c r="AI1003" s="1">
        <v>0.005344064748220356</v>
      </c>
      <c r="AJ1003" s="1">
        <v>0.002265229180271833</v>
      </c>
      <c r="AK1003" s="1">
        <v>-0.000762143758846312</v>
      </c>
      <c r="AL1003" s="1">
        <v>0.005986058240141645</v>
      </c>
      <c r="AM1003" s="1">
        <v>0.01726447736571646</v>
      </c>
      <c r="AN1003" s="1">
        <v>-0.007184204240546221</v>
      </c>
      <c r="AO1003" s="1">
        <v>-0.004008532050960745</v>
      </c>
      <c r="AP1003" s="1">
        <v>-0.006351267541410133</v>
      </c>
      <c r="AQ1003" s="1">
        <v>-0.002177662077019415</v>
      </c>
      <c r="AR1003" s="1">
        <v>-0.001336943955990932</v>
      </c>
      <c r="AS1003" s="1">
        <v>0.003958002750310774</v>
      </c>
      <c r="AT1003" s="1">
        <v>-0.002014886371596858</v>
      </c>
      <c r="AU1003" s="1">
        <v>0.01743846815985339</v>
      </c>
      <c r="AV1003" s="1">
        <v>-0.02373682133006938</v>
      </c>
      <c r="AW1003" s="1">
        <v>-0.001285341799382889</v>
      </c>
      <c r="AX1003" s="1">
        <v>0.03096359891583922</v>
      </c>
      <c r="AY1003" s="1">
        <v>0.0139581602243255</v>
      </c>
      <c r="AZ1003" s="1">
        <v>0.02495763290950426</v>
      </c>
      <c r="BA1003" s="1">
        <v>0.00172891866176994</v>
      </c>
      <c r="BB1003" s="1">
        <v>0.01592941240830648</v>
      </c>
      <c r="BC1003" s="1">
        <v>0.04765542688837177</v>
      </c>
      <c r="BD1003" s="1">
        <v>0.002874034785237845</v>
      </c>
      <c r="BE1003" s="1">
        <v>0.01662154807468275</v>
      </c>
      <c r="BF1003" s="1">
        <v>0</v>
      </c>
      <c r="BG1003" s="1">
        <v>-0.02035805131765389</v>
      </c>
    </row>
    <row r="1004" spans="1:59">
      <c r="A1004" s="11">
        <v>44789</v>
      </c>
      <c r="B1004" s="1">
        <v>0.001161728356412928</v>
      </c>
      <c r="C1004" s="1">
        <v>-0.001248611774562702</v>
      </c>
      <c r="D1004" s="1">
        <v>0.01541943167068083</v>
      </c>
      <c r="E1004" s="1">
        <v>-0.008019059210550683</v>
      </c>
      <c r="F1004" s="1">
        <v>0.0111747882760318</v>
      </c>
      <c r="G1004" s="1">
        <v>0.007448021033802599</v>
      </c>
      <c r="H1004" s="1">
        <v>0.01042189505871427</v>
      </c>
      <c r="I1004" s="1">
        <v>-0.01645430437980711</v>
      </c>
      <c r="J1004" s="1">
        <v>-0.008455313920919472</v>
      </c>
      <c r="K1004" s="1">
        <v>0.01660300322653474</v>
      </c>
      <c r="L1004" s="1">
        <v>-0.008076583433882734</v>
      </c>
      <c r="M1004" s="1">
        <v>0.01332111210900599</v>
      </c>
      <c r="N1004" s="1">
        <v>0.003443482910806761</v>
      </c>
      <c r="O1004" s="1">
        <v>0.007953179736016391</v>
      </c>
      <c r="P1004" s="1">
        <v>0.01101376795559061</v>
      </c>
      <c r="Q1004" s="1">
        <v>0.006894557779314026</v>
      </c>
      <c r="R1004" s="1">
        <v>-0.004126808935408288</v>
      </c>
      <c r="S1004" s="1">
        <v>0.01157784146352792</v>
      </c>
      <c r="T1004" s="1">
        <v>-0.02107994019502923</v>
      </c>
      <c r="U1004" s="1">
        <v>-0.003011028039205166</v>
      </c>
      <c r="V1004" s="1">
        <v>0.0006027815598153019</v>
      </c>
      <c r="W1004" s="1">
        <v>0.01203699551100246</v>
      </c>
      <c r="X1004" s="1">
        <v>-0.008548527772324066</v>
      </c>
      <c r="Y1004" s="1">
        <v>0.006861736762088011</v>
      </c>
      <c r="Z1004" s="1">
        <v>0.02261825605306611</v>
      </c>
      <c r="AA1004" s="1">
        <v>0.009554118106887444</v>
      </c>
      <c r="AB1004" s="1">
        <v>0.001202718253364043</v>
      </c>
      <c r="AC1004" s="1">
        <v>0.004908531640985148</v>
      </c>
      <c r="AD1004" s="1">
        <v>0.004117018478590584</v>
      </c>
      <c r="AE1004" s="1">
        <v>0.009048886036882031</v>
      </c>
      <c r="AF1004" s="1">
        <v>0.004752111907153855</v>
      </c>
      <c r="AG1004" s="1">
        <v>-0.007850064535002588</v>
      </c>
      <c r="AH1004" s="1">
        <v>0.02625698546716859</v>
      </c>
      <c r="AI1004" s="1">
        <v>-0.002589692707424929</v>
      </c>
      <c r="AJ1004" s="1">
        <v>0.006097287315710576</v>
      </c>
      <c r="AK1004" s="1">
        <v>-0.01372886741024393</v>
      </c>
      <c r="AL1004" s="1">
        <v>0.008114249481447011</v>
      </c>
      <c r="AM1004" s="1">
        <v>-0.008039199359405336</v>
      </c>
      <c r="AN1004" s="1">
        <v>0.002210993766296854</v>
      </c>
      <c r="AO1004" s="1">
        <v>0.006381910642973665</v>
      </c>
      <c r="AP1004" s="1">
        <v>0.00343446883474785</v>
      </c>
      <c r="AQ1004" s="1">
        <v>0.01134877459754069</v>
      </c>
      <c r="AR1004" s="1">
        <v>-0.03748322377280688</v>
      </c>
      <c r="AS1004" s="1">
        <v>0.004628050343803425</v>
      </c>
      <c r="AT1004" s="1">
        <v>0.002269429910520593</v>
      </c>
      <c r="AU1004" s="1">
        <v>0.01264409174669634</v>
      </c>
      <c r="AV1004" s="1">
        <v>-0.01233072032983151</v>
      </c>
      <c r="AW1004" s="1">
        <v>0.0003785351099776513</v>
      </c>
      <c r="AX1004" s="1">
        <v>-0.008912075793144236</v>
      </c>
      <c r="AY1004" s="1">
        <v>0.006882959124787646</v>
      </c>
      <c r="AZ1004" s="1">
        <v>0.004736797367841827</v>
      </c>
      <c r="BA1004" s="1">
        <v>0.002717338150766579</v>
      </c>
      <c r="BB1004" s="1">
        <v>0.002576853252052702</v>
      </c>
      <c r="BC1004" s="1">
        <v>0.01253831835685348</v>
      </c>
      <c r="BD1004" s="1">
        <v>0.05105572173493567</v>
      </c>
      <c r="BE1004" s="1">
        <v>0.0458289014261386</v>
      </c>
      <c r="BF1004" s="1">
        <v>0</v>
      </c>
      <c r="BG1004" s="1">
        <v>0.01182371683218153</v>
      </c>
    </row>
    <row r="1005" spans="1:59">
      <c r="A1005" s="11">
        <v>44790</v>
      </c>
      <c r="B1005" s="1">
        <v>-0.01321070984703698</v>
      </c>
      <c r="C1005" s="1">
        <v>-0.001406421717700557</v>
      </c>
      <c r="D1005" s="1">
        <v>0.01780630439651443</v>
      </c>
      <c r="E1005" s="1">
        <v>-0.01926148067821509</v>
      </c>
      <c r="F1005" s="1">
        <v>-0.01851079360669594</v>
      </c>
      <c r="G1005" s="1">
        <v>-0.03239836852968703</v>
      </c>
      <c r="H1005" s="1">
        <v>-0.008484491152617957</v>
      </c>
      <c r="I1005" s="1">
        <v>-0.03108477965872525</v>
      </c>
      <c r="J1005" s="1">
        <v>-0.008855383468128419</v>
      </c>
      <c r="K1005" s="1">
        <v>-0.001079369369408112</v>
      </c>
      <c r="L1005" s="1">
        <v>0.006435861127193965</v>
      </c>
      <c r="M1005" s="1">
        <v>0.005967259349563214</v>
      </c>
      <c r="N1005" s="1">
        <v>-0.0148698193592478</v>
      </c>
      <c r="O1005" s="1">
        <v>-0.003703689338296345</v>
      </c>
      <c r="P1005" s="1">
        <v>-0.01844137274188806</v>
      </c>
      <c r="Q1005" s="1">
        <v>0.006134303858203793</v>
      </c>
      <c r="R1005" s="1">
        <v>0.01477392826270374</v>
      </c>
      <c r="S1005" s="1">
        <v>0.01549356727674867</v>
      </c>
      <c r="T1005" s="1">
        <v>-0.01907817052763661</v>
      </c>
      <c r="U1005" s="1">
        <v>-0.01787611136412337</v>
      </c>
      <c r="V1005" s="1">
        <v>-0.009237880818785404</v>
      </c>
      <c r="W1005" s="1">
        <v>0</v>
      </c>
      <c r="X1005" s="1">
        <v>0.006481758571961205</v>
      </c>
      <c r="Y1005" s="1">
        <v>-0.01496810482704047</v>
      </c>
      <c r="Z1005" s="1">
        <v>0.0009506266982939326</v>
      </c>
      <c r="AA1005" s="1">
        <v>-0.008412192317960976</v>
      </c>
      <c r="AB1005" s="1">
        <v>-0.001528878345691931</v>
      </c>
      <c r="AC1005" s="1">
        <v>0.003248809234621453</v>
      </c>
      <c r="AD1005" s="1">
        <v>-0.005728140922939162</v>
      </c>
      <c r="AE1005" s="1">
        <v>-0.006387132213961699</v>
      </c>
      <c r="AF1005" s="1">
        <v>-0.00280819662825682</v>
      </c>
      <c r="AG1005" s="1">
        <v>-0.02574243653960895</v>
      </c>
      <c r="AH1005" s="1">
        <v>-0.01306480964846024</v>
      </c>
      <c r="AI1005" s="1">
        <v>-0.002636126160220353</v>
      </c>
      <c r="AJ1005" s="1">
        <v>-0.003604862523806207</v>
      </c>
      <c r="AK1005" s="1">
        <v>-0.0184786051520538</v>
      </c>
      <c r="AL1005" s="1">
        <v>-0.01717107404082741</v>
      </c>
      <c r="AM1005" s="1">
        <v>-0.02881502400753311</v>
      </c>
      <c r="AN1005" s="1">
        <v>-0.0118330849041397</v>
      </c>
      <c r="AO1005" s="1">
        <v>-0.009712090940928064</v>
      </c>
      <c r="AP1005" s="1">
        <v>-0.00579954655742565</v>
      </c>
      <c r="AQ1005" s="1">
        <v>-0.0142425365603831</v>
      </c>
      <c r="AR1005" s="1">
        <v>0.0118219721438162</v>
      </c>
      <c r="AS1005" s="1">
        <v>-0.003753646449617509</v>
      </c>
      <c r="AT1005" s="1">
        <v>-0.005704778829243806</v>
      </c>
      <c r="AU1005" s="1">
        <v>-0.008601605274969115</v>
      </c>
      <c r="AV1005" s="1">
        <v>-0.05749956953015367</v>
      </c>
      <c r="AW1005" s="1">
        <v>-0.01331920732561065</v>
      </c>
      <c r="AX1005" s="1">
        <v>-0.008372333511224461</v>
      </c>
      <c r="AY1005" s="1">
        <v>-0.0283203094077179</v>
      </c>
      <c r="AZ1005" s="1">
        <v>-0.007145321397463156</v>
      </c>
      <c r="BA1005" s="1">
        <v>-0.002050754951824274</v>
      </c>
      <c r="BB1005" s="1">
        <v>-0.01929866205913944</v>
      </c>
      <c r="BC1005" s="1">
        <v>-0.0006719949524600644</v>
      </c>
      <c r="BD1005" s="1">
        <v>0.001076337522630366</v>
      </c>
      <c r="BE1005" s="1">
        <v>-0.02404216726465969</v>
      </c>
      <c r="BF1005" s="1">
        <v>-0.04354837716589899</v>
      </c>
      <c r="BG1005" s="1">
        <v>0.02443343081141514</v>
      </c>
    </row>
    <row r="1006" spans="1:59">
      <c r="A1006" s="11">
        <v>44791</v>
      </c>
      <c r="B1006" s="1">
        <v>-0.005336999593883229</v>
      </c>
      <c r="C1006" s="1">
        <v>0.01017205790792275</v>
      </c>
      <c r="D1006" s="1">
        <v>0.007422013060456978</v>
      </c>
      <c r="E1006" s="1">
        <v>0.02208207868594592</v>
      </c>
      <c r="F1006" s="1">
        <v>0.001407437998957484</v>
      </c>
      <c r="G1006" s="1">
        <v>0.02269654304587543</v>
      </c>
      <c r="H1006" s="1">
        <v>0.002013509434854788</v>
      </c>
      <c r="I1006" s="1">
        <v>0.01080540555838416</v>
      </c>
      <c r="J1006" s="1">
        <v>-0.0176108473303711</v>
      </c>
      <c r="K1006" s="1">
        <v>0.02696729225430849</v>
      </c>
      <c r="L1006" s="1">
        <v>-0.001695572174591375</v>
      </c>
      <c r="M1006" s="1">
        <v>0.00834054803286266</v>
      </c>
      <c r="N1006" s="1">
        <v>0.007285313198559296</v>
      </c>
      <c r="O1006" s="1">
        <v>0.008081475340899313</v>
      </c>
      <c r="P1006" s="1">
        <v>0.0308333888198391</v>
      </c>
      <c r="Q1006" s="1">
        <v>0.006973944811828447</v>
      </c>
      <c r="R1006" s="1">
        <v>-0.0007693962352683936</v>
      </c>
      <c r="S1006" s="1">
        <v>-0.01238459967493832</v>
      </c>
      <c r="T1006" s="1">
        <v>0.006547278077986052</v>
      </c>
      <c r="U1006" s="1">
        <v>0.004488039535380572</v>
      </c>
      <c r="V1006" s="1">
        <v>0.004256637557267906</v>
      </c>
      <c r="W1006" s="1">
        <v>0.006404360661165898</v>
      </c>
      <c r="X1006" s="1">
        <v>-0.007212917192554458</v>
      </c>
      <c r="Y1006" s="1">
        <v>0.009287917247713828</v>
      </c>
      <c r="Z1006" s="1">
        <v>-0.007851121826724539</v>
      </c>
      <c r="AA1006" s="1">
        <v>-0.007749395157365835</v>
      </c>
      <c r="AB1006" s="1">
        <v>-0.01957782904465344</v>
      </c>
      <c r="AC1006" s="1">
        <v>-0.005072509217653121</v>
      </c>
      <c r="AD1006" s="1">
        <v>0.01097642743709892</v>
      </c>
      <c r="AE1006" s="1">
        <v>-0.0127913855656665</v>
      </c>
      <c r="AF1006" s="1">
        <v>0.008003516487920193</v>
      </c>
      <c r="AG1006" s="1">
        <v>-0.001086659621239994</v>
      </c>
      <c r="AH1006" s="1">
        <v>0.003861097088099452</v>
      </c>
      <c r="AI1006" s="1">
        <v>-0.003947622203163581</v>
      </c>
      <c r="AJ1006" s="1">
        <v>0.002411882312016944</v>
      </c>
      <c r="AK1006" s="1">
        <v>0.01667014046944804</v>
      </c>
      <c r="AL1006" s="1">
        <v>-0.05972916732022038</v>
      </c>
      <c r="AM1006" s="1">
        <v>0.02388865240715088</v>
      </c>
      <c r="AN1006" s="1">
        <v>-0.01400444492095432</v>
      </c>
      <c r="AO1006" s="1">
        <v>0.0009231358705048542</v>
      </c>
      <c r="AP1006" s="1">
        <v>0.008128522126926052</v>
      </c>
      <c r="AQ1006" s="1">
        <v>0.005253864582236645</v>
      </c>
      <c r="AR1006" s="1">
        <v>-0.01305846333788396</v>
      </c>
      <c r="AS1006" s="1">
        <v>0.00239766040609446</v>
      </c>
      <c r="AT1006" s="1">
        <v>0.001183017138184361</v>
      </c>
      <c r="AU1006" s="1">
        <v>-0.003918313410262275</v>
      </c>
      <c r="AV1006" s="1">
        <v>0.01529850220462459</v>
      </c>
      <c r="AW1006" s="1">
        <v>0.01066124682013281</v>
      </c>
      <c r="AX1006" s="1">
        <v>-0.003706219721136605</v>
      </c>
      <c r="AY1006" s="1">
        <v>-0.01909543558044891</v>
      </c>
      <c r="AZ1006" s="1">
        <v>0.01211819914064738</v>
      </c>
      <c r="BA1006" s="1">
        <v>0.0004036466378696257</v>
      </c>
      <c r="BB1006" s="1">
        <v>-0.003198299734896159</v>
      </c>
      <c r="BC1006" s="1">
        <v>0.002113193989941919</v>
      </c>
      <c r="BD1006" s="1">
        <v>-0.003225322064665415</v>
      </c>
      <c r="BE1006" s="1">
        <v>0.01310606314112461</v>
      </c>
      <c r="BF1006" s="1">
        <v>-0.005059032252940021</v>
      </c>
      <c r="BG1006" s="1">
        <v>-0.004493526972411122</v>
      </c>
    </row>
    <row r="1007" spans="1:59">
      <c r="A1007" s="11">
        <v>44792</v>
      </c>
      <c r="B1007" s="1">
        <v>0.0009094463705134892</v>
      </c>
      <c r="C1007" s="1">
        <v>-0.01347794282128734</v>
      </c>
      <c r="D1007" s="1">
        <v>-0.02119981144873517</v>
      </c>
      <c r="E1007" s="1">
        <v>-0.04470335906038436</v>
      </c>
      <c r="F1007" s="1">
        <v>-0.02860159688639219</v>
      </c>
      <c r="G1007" s="1">
        <v>-0.01120627421060039</v>
      </c>
      <c r="H1007" s="1">
        <v>-0.01105159948870549</v>
      </c>
      <c r="I1007" s="1">
        <v>-0.01223275993479789</v>
      </c>
      <c r="J1007" s="1">
        <v>-0.005929545721714558</v>
      </c>
      <c r="K1007" s="1">
        <v>0.01514251449309412</v>
      </c>
      <c r="L1007" s="1">
        <v>0</v>
      </c>
      <c r="M1007" s="1">
        <v>-0.01146256984799121</v>
      </c>
      <c r="N1007" s="1">
        <v>-0.007666775907478551</v>
      </c>
      <c r="O1007" s="1">
        <v>-0.01667463151638315</v>
      </c>
      <c r="P1007" s="1">
        <v>-0.04387448298197116</v>
      </c>
      <c r="Q1007" s="1">
        <v>0</v>
      </c>
      <c r="R1007" s="1">
        <v>0.01368157787667124</v>
      </c>
      <c r="S1007" s="1">
        <v>-0.009275061551446084</v>
      </c>
      <c r="T1007" s="1">
        <v>-0.0187487953635701</v>
      </c>
      <c r="U1007" s="1">
        <v>-0.02267084105520722</v>
      </c>
      <c r="V1007" s="1">
        <v>-0.01977998244567214</v>
      </c>
      <c r="W1007" s="1">
        <v>0.008181862801621032</v>
      </c>
      <c r="X1007" s="1">
        <v>0</v>
      </c>
      <c r="Y1007" s="1">
        <v>0</v>
      </c>
      <c r="Z1007" s="1">
        <v>-0.008168487421028492</v>
      </c>
      <c r="AA1007" s="1">
        <v>-0.02474513701116354</v>
      </c>
      <c r="AB1007" s="1">
        <v>0</v>
      </c>
      <c r="AC1007" s="1">
        <v>0.001547719692049032</v>
      </c>
      <c r="AD1007" s="1">
        <v>-0.03284149650904078</v>
      </c>
      <c r="AE1007" s="1">
        <v>-0.02045514830100437</v>
      </c>
      <c r="AF1007" s="1">
        <v>-0.009116264676168551</v>
      </c>
      <c r="AG1007" s="1">
        <v>-0.0383602244804927</v>
      </c>
      <c r="AH1007" s="1">
        <v>-0.03214300208116272</v>
      </c>
      <c r="AI1007" s="1">
        <v>-0.01385392925433238</v>
      </c>
      <c r="AJ1007" s="1">
        <v>-0.01234432353276949</v>
      </c>
      <c r="AK1007" s="1">
        <v>-0.01635597559564639</v>
      </c>
      <c r="AL1007" s="1">
        <v>-0.01637446307255952</v>
      </c>
      <c r="AM1007" s="1">
        <v>-0.04921955207236794</v>
      </c>
      <c r="AN1007" s="1">
        <v>0.0117331994375427</v>
      </c>
      <c r="AO1007" s="1">
        <v>-0.01561968341945852</v>
      </c>
      <c r="AP1007" s="1">
        <v>-0.01916153191844794</v>
      </c>
      <c r="AQ1007" s="1">
        <v>-0.01567938495551768</v>
      </c>
      <c r="AR1007" s="1">
        <v>0</v>
      </c>
      <c r="AS1007" s="1">
        <v>-0.01418072840710549</v>
      </c>
      <c r="AT1007" s="1">
        <v>0</v>
      </c>
      <c r="AU1007" s="1">
        <v>0.001404887141521094</v>
      </c>
      <c r="AV1007" s="1">
        <v>-0.0474090059383665</v>
      </c>
      <c r="AW1007" s="1">
        <v>-0.04060114552383709</v>
      </c>
      <c r="AX1007" s="1">
        <v>-0.02048185268615554</v>
      </c>
      <c r="AY1007" s="1">
        <v>-0.05225412058625178</v>
      </c>
      <c r="AZ1007" s="1">
        <v>-0.01466096518020765</v>
      </c>
      <c r="BA1007" s="1">
        <v>0.005685830891899002</v>
      </c>
      <c r="BB1007" s="1">
        <v>-0.02312828575659998</v>
      </c>
      <c r="BC1007" s="1">
        <v>-0.01423434759527931</v>
      </c>
      <c r="BD1007" s="1">
        <v>-0.01474079919316151</v>
      </c>
      <c r="BE1007" s="1">
        <v>-0.02479491298263869</v>
      </c>
      <c r="BF1007" s="1">
        <v>0</v>
      </c>
      <c r="BG1007" s="1">
        <v>0.03784720945965403</v>
      </c>
    </row>
    <row r="1008" spans="1:59">
      <c r="A1008" s="11">
        <v>44794</v>
      </c>
      <c r="B1008" s="1">
        <v>0</v>
      </c>
      <c r="C1008" s="1">
        <v>0</v>
      </c>
      <c r="D1008" s="1">
        <v>0</v>
      </c>
      <c r="E1008" s="1">
        <v>0</v>
      </c>
      <c r="F1008" s="1">
        <v>0</v>
      </c>
      <c r="G1008" s="1">
        <v>0</v>
      </c>
      <c r="H1008" s="1">
        <v>0</v>
      </c>
      <c r="I1008" s="1">
        <v>0</v>
      </c>
      <c r="J1008" s="1">
        <v>0</v>
      </c>
      <c r="K1008" s="1">
        <v>0</v>
      </c>
      <c r="L1008" s="1">
        <v>-0.007570231453184695</v>
      </c>
      <c r="M1008" s="1">
        <v>0</v>
      </c>
      <c r="N1008" s="1">
        <v>0</v>
      </c>
      <c r="O1008" s="1">
        <v>0</v>
      </c>
      <c r="P1008" s="1">
        <v>0</v>
      </c>
      <c r="Q1008" s="1">
        <v>-0.01480924740452871</v>
      </c>
      <c r="R1008" s="1">
        <v>0</v>
      </c>
      <c r="S1008" s="1">
        <v>0</v>
      </c>
      <c r="T1008" s="1">
        <v>0</v>
      </c>
      <c r="U1008" s="1">
        <v>0</v>
      </c>
      <c r="V1008" s="1">
        <v>0</v>
      </c>
      <c r="W1008" s="1">
        <v>0</v>
      </c>
      <c r="X1008" s="1">
        <v>0.002608093230066277</v>
      </c>
      <c r="Y1008" s="1">
        <v>-0.01374109314579253</v>
      </c>
      <c r="Z1008" s="1">
        <v>0</v>
      </c>
      <c r="AA1008" s="1">
        <v>0</v>
      </c>
      <c r="AB1008" s="1">
        <v>-0.006805004624107602</v>
      </c>
      <c r="AC1008" s="1">
        <v>0</v>
      </c>
      <c r="AD1008" s="1">
        <v>0</v>
      </c>
      <c r="AE1008" s="1">
        <v>0</v>
      </c>
      <c r="AF1008" s="1">
        <v>0</v>
      </c>
      <c r="AG1008" s="1">
        <v>0</v>
      </c>
      <c r="AH1008" s="1">
        <v>0</v>
      </c>
      <c r="AI1008" s="1">
        <v>0</v>
      </c>
      <c r="AJ1008" s="1">
        <v>0</v>
      </c>
      <c r="AK1008" s="1">
        <v>0</v>
      </c>
      <c r="AL1008" s="1">
        <v>0</v>
      </c>
      <c r="AM1008" s="1">
        <v>0</v>
      </c>
      <c r="AN1008" s="1">
        <v>0</v>
      </c>
      <c r="AO1008" s="1">
        <v>0</v>
      </c>
      <c r="AP1008" s="1">
        <v>0</v>
      </c>
      <c r="AQ1008" s="1">
        <v>0</v>
      </c>
      <c r="AR1008" s="1">
        <v>-0.02019495647382208</v>
      </c>
      <c r="AS1008" s="1">
        <v>0</v>
      </c>
      <c r="AT1008" s="1">
        <v>-0.009157368519007836</v>
      </c>
      <c r="AU1008" s="1">
        <v>0</v>
      </c>
      <c r="AV1008" s="1">
        <v>0</v>
      </c>
      <c r="AW1008" s="1">
        <v>0</v>
      </c>
      <c r="AX1008" s="1">
        <v>0</v>
      </c>
      <c r="AY1008" s="1">
        <v>0</v>
      </c>
      <c r="AZ1008" s="1">
        <v>0</v>
      </c>
      <c r="BA1008" s="1">
        <v>0</v>
      </c>
      <c r="BB1008" s="1">
        <v>0</v>
      </c>
      <c r="BC1008" s="1">
        <v>0</v>
      </c>
      <c r="BD1008" s="1">
        <v>0</v>
      </c>
      <c r="BE1008" s="1">
        <v>0</v>
      </c>
      <c r="BF1008" s="1">
        <v>0</v>
      </c>
      <c r="BG1008" s="1">
        <v>0</v>
      </c>
    </row>
    <row r="1009" spans="1:59">
      <c r="A1009" s="11">
        <v>44795</v>
      </c>
      <c r="B1009" s="1">
        <v>-0.0237143837977295</v>
      </c>
      <c r="C1009" s="1">
        <v>-0.02308411136171595</v>
      </c>
      <c r="D1009" s="1">
        <v>-0.03571421360761462</v>
      </c>
      <c r="E1009" s="1">
        <v>-0.03241272234775761</v>
      </c>
      <c r="F1009" s="1">
        <v>-0.03624390263825938</v>
      </c>
      <c r="G1009" s="1">
        <v>-0.02599992307614585</v>
      </c>
      <c r="H1009" s="1">
        <v>0.005756866921543091</v>
      </c>
      <c r="I1009" s="1">
        <v>0.004462808637023086</v>
      </c>
      <c r="J1009" s="1">
        <v>0.002105244419031038</v>
      </c>
      <c r="K1009" s="1">
        <v>-0.01306893414715182</v>
      </c>
      <c r="L1009" s="1">
        <v>0.01760311109484913</v>
      </c>
      <c r="M1009" s="1">
        <v>-0.01633820881750758</v>
      </c>
      <c r="N1009" s="1">
        <v>-0.02463546045409981</v>
      </c>
      <c r="O1009" s="1">
        <v>-0.00472853707533516</v>
      </c>
      <c r="P1009" s="1">
        <v>-0.01314378657681692</v>
      </c>
      <c r="Q1009" s="1">
        <v>-0.0007404408202756896</v>
      </c>
      <c r="R1009" s="1">
        <v>-0.003680921101314572</v>
      </c>
      <c r="S1009" s="1">
        <v>-0.02037144410318636</v>
      </c>
      <c r="T1009" s="1">
        <v>-0.01891209209180322</v>
      </c>
      <c r="U1009" s="1">
        <v>-0.02582122401657383</v>
      </c>
      <c r="V1009" s="1">
        <v>-0.02913617656388046</v>
      </c>
      <c r="W1009" s="1">
        <v>-0.01893600314369381</v>
      </c>
      <c r="X1009" s="1">
        <v>-0.01282055789216197</v>
      </c>
      <c r="Y1009" s="1">
        <v>-0.02088291127218356</v>
      </c>
      <c r="Z1009" s="1">
        <v>-0.01171014422967342</v>
      </c>
      <c r="AA1009" s="1">
        <v>-0.01652195794380029</v>
      </c>
      <c r="AB1009" s="1">
        <v>-0.003257339318247676</v>
      </c>
      <c r="AC1009" s="1">
        <v>-0.0174989178208389</v>
      </c>
      <c r="AD1009" s="1">
        <v>-0.02248271148496073</v>
      </c>
      <c r="AE1009" s="1">
        <v>-0.01960651522559398</v>
      </c>
      <c r="AF1009" s="1">
        <v>-0.02196173889811059</v>
      </c>
      <c r="AG1009" s="1">
        <v>-0.02923317138510206</v>
      </c>
      <c r="AH1009" s="1">
        <v>-0.02242405790218549</v>
      </c>
      <c r="AI1009" s="1">
        <v>-0.02935526709391545</v>
      </c>
      <c r="AJ1009" s="1">
        <v>-0.02510330789237647</v>
      </c>
      <c r="AK1009" s="1">
        <v>-0.06062369445167504</v>
      </c>
      <c r="AL1009" s="1">
        <v>0.01204251185776783</v>
      </c>
      <c r="AM1009" s="1">
        <v>-0.04566080648837934</v>
      </c>
      <c r="AN1009" s="1">
        <v>-0.005086463778505412</v>
      </c>
      <c r="AO1009" s="1">
        <v>-0.02535265963057209</v>
      </c>
      <c r="AP1009" s="1">
        <v>-0.03023474101844748</v>
      </c>
      <c r="AQ1009" s="1">
        <v>-0.02168140842865285</v>
      </c>
      <c r="AR1009" s="1">
        <v>-0.001421448783060719</v>
      </c>
      <c r="AS1009" s="1">
        <v>-0.02374348204107324</v>
      </c>
      <c r="AT1009" s="1">
        <v>-0.02101816714909721</v>
      </c>
      <c r="AU1009" s="1">
        <v>0.00785630927004366</v>
      </c>
      <c r="AV1009" s="1">
        <v>-0.03433639610450534</v>
      </c>
      <c r="AW1009" s="1">
        <v>-0.02096186273139555</v>
      </c>
      <c r="AX1009" s="1">
        <v>-0.02276402240758391</v>
      </c>
      <c r="AY1009" s="1">
        <v>-0.04324320200327281</v>
      </c>
      <c r="AZ1009" s="1">
        <v>-0.01438310674015808</v>
      </c>
      <c r="BA1009" s="1">
        <v>-0.006839091850607049</v>
      </c>
      <c r="BB1009" s="1">
        <v>-0.02335664531345805</v>
      </c>
      <c r="BC1009" s="1">
        <v>-0.02654607999283365</v>
      </c>
      <c r="BD1009" s="1">
        <v>-0.01788057854216984</v>
      </c>
      <c r="BE1009" s="1">
        <v>-0.020757816293689</v>
      </c>
      <c r="BF1009" s="1">
        <v>0</v>
      </c>
      <c r="BG1009" s="1">
        <v>0.01605883490770155</v>
      </c>
    </row>
    <row r="1010" spans="1:59">
      <c r="A1010" s="11">
        <v>44796</v>
      </c>
      <c r="B1010" s="1">
        <v>-0.01340149077459707</v>
      </c>
      <c r="C1010" s="1">
        <v>-0.003559298328558835</v>
      </c>
      <c r="D1010" s="1">
        <v>-0.000398307795366315</v>
      </c>
      <c r="E1010" s="1">
        <v>-0.003769910468838011</v>
      </c>
      <c r="F1010" s="1">
        <v>0.003002506326521548</v>
      </c>
      <c r="G1010" s="1">
        <v>0.0123201905356829</v>
      </c>
      <c r="H1010" s="1">
        <v>-0.005050528500788132</v>
      </c>
      <c r="I1010" s="1">
        <v>-0.002221447861311954</v>
      </c>
      <c r="J1010" s="1">
        <v>-0.002100821675922404</v>
      </c>
      <c r="K1010" s="1">
        <v>-0.008493168658109118</v>
      </c>
      <c r="L1010" s="1">
        <v>-0.002835109416899129</v>
      </c>
      <c r="M1010" s="1">
        <v>-0.006233132261898922</v>
      </c>
      <c r="N1010" s="1">
        <v>-0.01330157221433581</v>
      </c>
      <c r="O1010" s="1">
        <v>0.01195937007315728</v>
      </c>
      <c r="P1010" s="1">
        <v>0.004906962269705328</v>
      </c>
      <c r="Q1010" s="1">
        <v>0.01351628833886043</v>
      </c>
      <c r="R1010" s="1">
        <v>-0.0411096035068369</v>
      </c>
      <c r="S1010" s="1">
        <v>0.001146788990825653</v>
      </c>
      <c r="T1010" s="1">
        <v>0.005365668907018062</v>
      </c>
      <c r="U1010" s="1">
        <v>-0.002607135244229175</v>
      </c>
      <c r="V1010" s="1">
        <v>-0.004984141183561053</v>
      </c>
      <c r="W1010" s="1">
        <v>0.005514696280354947</v>
      </c>
      <c r="X1010" s="1">
        <v>-0.01900993001692508</v>
      </c>
      <c r="Y1010" s="1">
        <v>-0.003403383687550443</v>
      </c>
      <c r="Z1010" s="1">
        <v>-0.01875000312007491</v>
      </c>
      <c r="AA1010" s="1">
        <v>-0.009856916788203662</v>
      </c>
      <c r="AB1010" s="1">
        <v>-0.00563443781875661</v>
      </c>
      <c r="AC1010" s="1">
        <v>0.001827390203935852</v>
      </c>
      <c r="AD1010" s="1">
        <v>0.002252368036065766</v>
      </c>
      <c r="AE1010" s="1">
        <v>-0.01047872636708602</v>
      </c>
      <c r="AF1010" s="1">
        <v>-0.003641323621427772</v>
      </c>
      <c r="AG1010" s="1">
        <v>-0.01189820548970133</v>
      </c>
      <c r="AH1010" s="1">
        <v>-0.004645697139026406</v>
      </c>
      <c r="AI1010" s="1">
        <v>-0.004716422416476407</v>
      </c>
      <c r="AJ1010" s="1">
        <v>0.001195073627862753</v>
      </c>
      <c r="AK1010" s="1">
        <v>-0.008784277802381335</v>
      </c>
      <c r="AL1010" s="1">
        <v>0.02134860813409767</v>
      </c>
      <c r="AM1010" s="1">
        <v>0.008629738989025304</v>
      </c>
      <c r="AN1010" s="1">
        <v>-0.01820044645484453</v>
      </c>
      <c r="AO1010" s="1">
        <v>0.0001801493221256223</v>
      </c>
      <c r="AP1010" s="1">
        <v>0.002219721351908621</v>
      </c>
      <c r="AQ1010" s="1">
        <v>-0.002713795647391493</v>
      </c>
      <c r="AR1010" s="1">
        <v>-0.004270480411957323</v>
      </c>
      <c r="AS1010" s="1">
        <v>-0.008166214880474643</v>
      </c>
      <c r="AT1010" s="1">
        <v>-0.008648576203218017</v>
      </c>
      <c r="AU1010" s="1">
        <v>-0.0116925499553453</v>
      </c>
      <c r="AV1010" s="1">
        <v>-0.02536956498050091</v>
      </c>
      <c r="AW1010" s="1">
        <v>0.005494039041136656</v>
      </c>
      <c r="AX1010" s="1">
        <v>0.0225584954757323</v>
      </c>
      <c r="AY1010" s="1">
        <v>0.01581913939140289</v>
      </c>
      <c r="AZ1010" s="1">
        <v>0.009711876293896804</v>
      </c>
      <c r="BA1010" s="1">
        <v>-0.01610453494682618</v>
      </c>
      <c r="BB1010" s="1">
        <v>-0.01195757673120512</v>
      </c>
      <c r="BC1010" s="1">
        <v>-0.005643785776073607</v>
      </c>
      <c r="BD1010" s="1">
        <v>-0.004235767951215386</v>
      </c>
      <c r="BE1010" s="1">
        <v>0.03129504110446368</v>
      </c>
      <c r="BF1010" s="1">
        <v>0</v>
      </c>
      <c r="BG1010" s="1">
        <v>0.005597616159582985</v>
      </c>
    </row>
    <row r="1011" spans="1:59">
      <c r="A1011" s="11">
        <v>44797</v>
      </c>
      <c r="B1011" s="1">
        <v>-0.005376838192095335</v>
      </c>
      <c r="C1011" s="1">
        <v>-0.0006494737518220051</v>
      </c>
      <c r="D1011" s="1">
        <v>0.01163346009759603</v>
      </c>
      <c r="E1011" s="1">
        <v>0.002594934573547869</v>
      </c>
      <c r="F1011" s="1">
        <v>0.001347163157822573</v>
      </c>
      <c r="G1011" s="1">
        <v>-0.002366401762164627</v>
      </c>
      <c r="H1011" s="1">
        <v>-0.01827411917663146</v>
      </c>
      <c r="I1011" s="1">
        <v>0.02994539415763176</v>
      </c>
      <c r="J1011" s="1">
        <v>0</v>
      </c>
      <c r="K1011" s="1">
        <v>0.006539541143932626</v>
      </c>
      <c r="L1011" s="1">
        <v>-0.01170973853117274</v>
      </c>
      <c r="M1011" s="1">
        <v>0.002121424150485662</v>
      </c>
      <c r="N1011" s="1">
        <v>-0.0006057548334429397</v>
      </c>
      <c r="O1011" s="1">
        <v>0.002104613586805471</v>
      </c>
      <c r="P1011" s="1">
        <v>0.03394814353574116</v>
      </c>
      <c r="Q1011" s="1">
        <v>-0.0249884341349268</v>
      </c>
      <c r="R1011" s="1">
        <v>0.004342283271482339</v>
      </c>
      <c r="S1011" s="1">
        <v>0.02672775868652155</v>
      </c>
      <c r="T1011" s="1">
        <v>-0.008499709505412678</v>
      </c>
      <c r="U1011" s="1">
        <v>-0.0006099128419592148</v>
      </c>
      <c r="V1011" s="1">
        <v>0.0007460616756889138</v>
      </c>
      <c r="W1011" s="1">
        <v>-0.003961064682238224</v>
      </c>
      <c r="X1011" s="1">
        <v>0.002494220572758499</v>
      </c>
      <c r="Y1011" s="1">
        <v>-0.01200164946520421</v>
      </c>
      <c r="Z1011" s="1">
        <v>0.0172506298083972</v>
      </c>
      <c r="AA1011" s="1">
        <v>0.002423908361657512</v>
      </c>
      <c r="AB1011" s="1">
        <v>0.004533108970565136</v>
      </c>
      <c r="AC1011" s="1">
        <v>0.001362154736667121</v>
      </c>
      <c r="AD1011" s="1">
        <v>0.006045654753866536</v>
      </c>
      <c r="AE1011" s="1">
        <v>0.008305626963784896</v>
      </c>
      <c r="AF1011" s="1">
        <v>0.005634296384342097</v>
      </c>
      <c r="AG1011" s="1">
        <v>0.01334488168542802</v>
      </c>
      <c r="AH1011" s="1">
        <v>-0.01808636617046522</v>
      </c>
      <c r="AI1011" s="1">
        <v>-0.002351285795417435</v>
      </c>
      <c r="AJ1011" s="1">
        <v>0.0002170420111418103</v>
      </c>
      <c r="AK1011" s="1">
        <v>0.02253394562380584</v>
      </c>
      <c r="AL1011" s="1">
        <v>0.00731012906898787</v>
      </c>
      <c r="AM1011" s="1">
        <v>0.002386365292411652</v>
      </c>
      <c r="AN1011" s="1">
        <v>-0.01208077969115406</v>
      </c>
      <c r="AO1011" s="1">
        <v>0.005465797416090989</v>
      </c>
      <c r="AP1011" s="1">
        <v>0.001711457959755469</v>
      </c>
      <c r="AQ1011" s="1">
        <v>0.003174739539611782</v>
      </c>
      <c r="AR1011" s="1">
        <v>-0.003574007051134975</v>
      </c>
      <c r="AS1011" s="1">
        <v>0.0008949210312587663</v>
      </c>
      <c r="AT1011" s="1">
        <v>-0.01144270474375009</v>
      </c>
      <c r="AU1011" s="1">
        <v>0.01436613396230824</v>
      </c>
      <c r="AV1011" s="1">
        <v>0.01086285651468821</v>
      </c>
      <c r="AW1011" s="1">
        <v>0.00297309858681194</v>
      </c>
      <c r="AX1011" s="1">
        <v>0.002170125887066332</v>
      </c>
      <c r="AY1011" s="1">
        <v>0.00222474508040893</v>
      </c>
      <c r="AZ1011" s="1">
        <v>0.02668757698595425</v>
      </c>
      <c r="BA1011" s="1">
        <v>0.001231846828645855</v>
      </c>
      <c r="BB1011" s="1">
        <v>0.01106224342360118</v>
      </c>
      <c r="BC1011" s="1">
        <v>0.0009041243252174702</v>
      </c>
      <c r="BD1011" s="1">
        <v>0.007238815079874117</v>
      </c>
      <c r="BE1011" s="1">
        <v>-0.01216247928856551</v>
      </c>
      <c r="BF1011" s="1">
        <v>0</v>
      </c>
      <c r="BG1011" s="1">
        <v>0.01702686557469812</v>
      </c>
    </row>
    <row r="1012" spans="1:59">
      <c r="A1012" s="11">
        <v>44798</v>
      </c>
      <c r="B1012" s="1">
        <v>0.004267800501173147</v>
      </c>
      <c r="C1012" s="1">
        <v>0.01121043833090041</v>
      </c>
      <c r="D1012" s="1">
        <v>0.008191550524700997</v>
      </c>
      <c r="E1012" s="1">
        <v>0.04798874999619485</v>
      </c>
      <c r="F1012" s="1">
        <v>0.02600893608494825</v>
      </c>
      <c r="G1012" s="1">
        <v>0.03151471376872617</v>
      </c>
      <c r="H1012" s="1">
        <v>0.004998271210582494</v>
      </c>
      <c r="I1012" s="1">
        <v>0.07965848480318072</v>
      </c>
      <c r="J1012" s="1">
        <v>-0.01228071513928863</v>
      </c>
      <c r="K1012" s="1">
        <v>0.001006641878358083</v>
      </c>
      <c r="L1012" s="1">
        <v>-0.005070897088573223</v>
      </c>
      <c r="M1012" s="1">
        <v>0.01389868481568945</v>
      </c>
      <c r="N1012" s="1">
        <v>0.01591389675807209</v>
      </c>
      <c r="O1012" s="1">
        <v>0.02164781096072099</v>
      </c>
      <c r="P1012" s="1">
        <v>0.02923545227670532</v>
      </c>
      <c r="Q1012" s="1">
        <v>0.0002272056084284824</v>
      </c>
      <c r="R1012" s="1">
        <v>-0.00986478568472493</v>
      </c>
      <c r="S1012" s="1">
        <v>-0.007764924809408713</v>
      </c>
      <c r="T1012" s="1">
        <v>0.01415468673509745</v>
      </c>
      <c r="U1012" s="1">
        <v>0.02615518814140638</v>
      </c>
      <c r="V1012" s="1">
        <v>0.01320552365493</v>
      </c>
      <c r="W1012" s="1">
        <v>0.008565388415312514</v>
      </c>
      <c r="X1012" s="1">
        <v>0.000956937799043045</v>
      </c>
      <c r="Y1012" s="1">
        <v>0.001975160267477793</v>
      </c>
      <c r="Z1012" s="1">
        <v>0.006978725140854847</v>
      </c>
      <c r="AA1012" s="1">
        <v>0.02374786154113684</v>
      </c>
      <c r="AB1012" s="1">
        <v>-0.01466609951161202</v>
      </c>
      <c r="AC1012" s="1">
        <v>0.01136713680205781</v>
      </c>
      <c r="AD1012" s="1">
        <v>0.01736719442887136</v>
      </c>
      <c r="AE1012" s="1">
        <v>0.01832793493940277</v>
      </c>
      <c r="AF1012" s="1">
        <v>0.01862497377173811</v>
      </c>
      <c r="AG1012" s="1">
        <v>0.03381112616802029</v>
      </c>
      <c r="AH1012" s="1">
        <v>0.02465834607715323</v>
      </c>
      <c r="AI1012" s="1">
        <v>0.01109536489877416</v>
      </c>
      <c r="AJ1012" s="1">
        <v>0.01838994137109573</v>
      </c>
      <c r="AK1012" s="1">
        <v>0.01903225079731352</v>
      </c>
      <c r="AL1012" s="1">
        <v>0.04524322494407929</v>
      </c>
      <c r="AM1012" s="1">
        <v>0.04012305978234232</v>
      </c>
      <c r="AN1012" s="1">
        <v>0.00990936686267041</v>
      </c>
      <c r="AO1012" s="1">
        <v>0.008960569352404191</v>
      </c>
      <c r="AP1012" s="1">
        <v>0.01889444760997572</v>
      </c>
      <c r="AQ1012" s="1">
        <v>0.01808312393779188</v>
      </c>
      <c r="AR1012" s="1">
        <v>-0.02367288678999513</v>
      </c>
      <c r="AS1012" s="1">
        <v>0.003755416774790632</v>
      </c>
      <c r="AT1012" s="1">
        <v>0.001103040503537711</v>
      </c>
      <c r="AU1012" s="1">
        <v>0.02166070580522517</v>
      </c>
      <c r="AV1012" s="1">
        <v>0.02047855114517483</v>
      </c>
      <c r="AW1012" s="1">
        <v>0.01257814090830678</v>
      </c>
      <c r="AX1012" s="1">
        <v>-0.003455684406709514</v>
      </c>
      <c r="AY1012" s="1">
        <v>0.0188679325166945</v>
      </c>
      <c r="AZ1012" s="1">
        <v>0.01754771899207097</v>
      </c>
      <c r="BA1012" s="1">
        <v>0.009525480182992929</v>
      </c>
      <c r="BB1012" s="1">
        <v>0.01987188524351557</v>
      </c>
      <c r="BC1012" s="1">
        <v>0.01600846030704162</v>
      </c>
      <c r="BD1012" s="1">
        <v>0.006668103195855313</v>
      </c>
      <c r="BE1012" s="1">
        <v>0.02185427294500997</v>
      </c>
      <c r="BF1012" s="1">
        <v>0</v>
      </c>
      <c r="BG1012" s="1">
        <v>-0.02575657600824344</v>
      </c>
    </row>
    <row r="1013" spans="1:59">
      <c r="A1013" s="11">
        <v>44799</v>
      </c>
      <c r="B1013" s="1">
        <v>-0.037680593518157</v>
      </c>
      <c r="C1013" s="1">
        <v>-0.02201159630325378</v>
      </c>
      <c r="D1013" s="1">
        <v>-0.02304685048504185</v>
      </c>
      <c r="E1013" s="1">
        <v>-0.06174109879767553</v>
      </c>
      <c r="F1013" s="1">
        <v>-0.04756700784791723</v>
      </c>
      <c r="G1013" s="1">
        <v>-0.04380198421454684</v>
      </c>
      <c r="H1013" s="1">
        <v>-0.02298060135159685</v>
      </c>
      <c r="I1013" s="1">
        <v>-0.01892080689955733</v>
      </c>
      <c r="J1013" s="1">
        <v>0.008880994791752528</v>
      </c>
      <c r="K1013" s="1">
        <v>-0.007221880375699596</v>
      </c>
      <c r="L1013" s="1">
        <v>0</v>
      </c>
      <c r="M1013" s="1">
        <v>-0.03440634001124609</v>
      </c>
      <c r="N1013" s="1">
        <v>-0.03476057384160769</v>
      </c>
      <c r="O1013" s="1">
        <v>-0.01454781783337067</v>
      </c>
      <c r="P1013" s="1">
        <v>-0.03714498172001557</v>
      </c>
      <c r="Q1013" s="1">
        <v>0</v>
      </c>
      <c r="R1013" s="1">
        <v>-0.004735573453611863</v>
      </c>
      <c r="S1013" s="1">
        <v>-0.01891977212127427</v>
      </c>
      <c r="T1013" s="1">
        <v>-0.02555532267262783</v>
      </c>
      <c r="U1013" s="1">
        <v>-0.05437548056436003</v>
      </c>
      <c r="V1013" s="1">
        <v>-0.03878497463872765</v>
      </c>
      <c r="W1013" s="1">
        <v>-0.005156278500388356</v>
      </c>
      <c r="X1013" s="1">
        <v>0</v>
      </c>
      <c r="Y1013" s="1">
        <v>0</v>
      </c>
      <c r="Z1013" s="1">
        <v>0.0002590566008873196</v>
      </c>
      <c r="AA1013" s="1">
        <v>-0.03272889271437662</v>
      </c>
      <c r="AB1013" s="1">
        <v>0</v>
      </c>
      <c r="AC1013" s="1">
        <v>-0.01712111295972663</v>
      </c>
      <c r="AD1013" s="1">
        <v>-0.03726493177524048</v>
      </c>
      <c r="AE1013" s="1">
        <v>-0.03977087234601484</v>
      </c>
      <c r="AF1013" s="1">
        <v>-0.023636044333883</v>
      </c>
      <c r="AG1013" s="1">
        <v>-0.04147410860663336</v>
      </c>
      <c r="AH1013" s="1">
        <v>-0.03885174086046295</v>
      </c>
      <c r="AI1013" s="1">
        <v>-0.03858707050588595</v>
      </c>
      <c r="AJ1013" s="1">
        <v>-0.01976238762297733</v>
      </c>
      <c r="AK1013" s="1">
        <v>-0.04573039210027996</v>
      </c>
      <c r="AL1013" s="1">
        <v>-0.02299855063827516</v>
      </c>
      <c r="AM1013" s="1">
        <v>-0.09227924650646968</v>
      </c>
      <c r="AN1013" s="1">
        <v>-0.02254700243984098</v>
      </c>
      <c r="AO1013" s="1">
        <v>-0.03972760704380984</v>
      </c>
      <c r="AP1013" s="1">
        <v>-0.02821071284839194</v>
      </c>
      <c r="AQ1013" s="1">
        <v>-0.02442273227164138</v>
      </c>
      <c r="AR1013" s="1">
        <v>0</v>
      </c>
      <c r="AS1013" s="1">
        <v>-0.02850529589117079</v>
      </c>
      <c r="AT1013" s="1">
        <v>0</v>
      </c>
      <c r="AU1013" s="1">
        <v>-0.02419136423129398</v>
      </c>
      <c r="AV1013" s="1">
        <v>-0.05146036277292176</v>
      </c>
      <c r="AW1013" s="1">
        <v>-0.05308964316797216</v>
      </c>
      <c r="AX1013" s="1">
        <v>-0.0269531218594169</v>
      </c>
      <c r="AY1013" s="1">
        <v>-0.04901968932242173</v>
      </c>
      <c r="AZ1013" s="1">
        <v>-0.0185569440174046</v>
      </c>
      <c r="BA1013" s="1">
        <v>-0.0227487298663509</v>
      </c>
      <c r="BB1013" s="1">
        <v>-0.05331922741780315</v>
      </c>
      <c r="BC1013" s="1">
        <v>-0.05635680984207359</v>
      </c>
      <c r="BD1013" s="1">
        <v>-0.03142701970357042</v>
      </c>
      <c r="BE1013" s="1">
        <v>-0.06843786238573712</v>
      </c>
      <c r="BF1013" s="1">
        <v>0</v>
      </c>
      <c r="BG1013" s="1">
        <v>0.002974244175290686</v>
      </c>
    </row>
    <row r="1014" spans="1:59">
      <c r="A1014" s="11">
        <v>44801</v>
      </c>
      <c r="B1014" s="1">
        <v>0</v>
      </c>
      <c r="C1014" s="1">
        <v>0</v>
      </c>
      <c r="D1014" s="1">
        <v>0</v>
      </c>
      <c r="E1014" s="1">
        <v>0</v>
      </c>
      <c r="F1014" s="1">
        <v>0</v>
      </c>
      <c r="G1014" s="1">
        <v>0</v>
      </c>
      <c r="H1014" s="1">
        <v>0</v>
      </c>
      <c r="I1014" s="1">
        <v>0</v>
      </c>
      <c r="J1014" s="1">
        <v>0</v>
      </c>
      <c r="K1014" s="1">
        <v>0</v>
      </c>
      <c r="L1014" s="1">
        <v>-0.003626574081873279</v>
      </c>
      <c r="M1014" s="1">
        <v>0</v>
      </c>
      <c r="N1014" s="1">
        <v>0</v>
      </c>
      <c r="O1014" s="1">
        <v>0</v>
      </c>
      <c r="P1014" s="1">
        <v>0</v>
      </c>
      <c r="Q1014" s="1">
        <v>-0.02301065560769799</v>
      </c>
      <c r="R1014" s="1">
        <v>0</v>
      </c>
      <c r="S1014" s="1">
        <v>0</v>
      </c>
      <c r="T1014" s="1">
        <v>0</v>
      </c>
      <c r="U1014" s="1">
        <v>0</v>
      </c>
      <c r="V1014" s="1">
        <v>0</v>
      </c>
      <c r="W1014" s="1">
        <v>0</v>
      </c>
      <c r="X1014" s="1">
        <v>0</v>
      </c>
      <c r="Y1014" s="1">
        <v>-0.03932705447183193</v>
      </c>
      <c r="Z1014" s="1">
        <v>0</v>
      </c>
      <c r="AA1014" s="1">
        <v>0</v>
      </c>
      <c r="AB1014" s="1">
        <v>0</v>
      </c>
      <c r="AC1014" s="1">
        <v>0</v>
      </c>
      <c r="AD1014" s="1">
        <v>0</v>
      </c>
      <c r="AE1014" s="1">
        <v>0</v>
      </c>
      <c r="AF1014" s="1">
        <v>0</v>
      </c>
      <c r="AG1014" s="1">
        <v>0</v>
      </c>
      <c r="AH1014" s="1">
        <v>0</v>
      </c>
      <c r="AI1014" s="1">
        <v>0</v>
      </c>
      <c r="AJ1014" s="1">
        <v>0</v>
      </c>
      <c r="AK1014" s="1">
        <v>0</v>
      </c>
      <c r="AL1014" s="1">
        <v>0</v>
      </c>
      <c r="AM1014" s="1">
        <v>0</v>
      </c>
      <c r="AN1014" s="1">
        <v>0</v>
      </c>
      <c r="AO1014" s="1">
        <v>0</v>
      </c>
      <c r="AP1014" s="1">
        <v>0</v>
      </c>
      <c r="AQ1014" s="1">
        <v>0</v>
      </c>
      <c r="AR1014" s="1">
        <v>0</v>
      </c>
      <c r="AS1014" s="1">
        <v>0</v>
      </c>
      <c r="AT1014" s="1">
        <v>-0.02729961362421762</v>
      </c>
      <c r="AU1014" s="1">
        <v>0</v>
      </c>
      <c r="AV1014" s="1">
        <v>0</v>
      </c>
      <c r="AW1014" s="1">
        <v>0</v>
      </c>
      <c r="AX1014" s="1">
        <v>0</v>
      </c>
      <c r="AY1014" s="1">
        <v>0</v>
      </c>
      <c r="AZ1014" s="1">
        <v>0</v>
      </c>
      <c r="BA1014" s="1">
        <v>0</v>
      </c>
      <c r="BB1014" s="1">
        <v>0</v>
      </c>
      <c r="BC1014" s="1">
        <v>0</v>
      </c>
      <c r="BD1014" s="1">
        <v>0</v>
      </c>
      <c r="BE1014" s="1">
        <v>0</v>
      </c>
      <c r="BF1014" s="1">
        <v>0</v>
      </c>
      <c r="BG1014" s="1">
        <v>0</v>
      </c>
    </row>
    <row r="1015" spans="1:59">
      <c r="A1015" s="11">
        <v>44802</v>
      </c>
      <c r="B1015" s="1">
        <v>-0.0005888586410529584</v>
      </c>
      <c r="C1015" s="1">
        <v>-0.000821429300851495</v>
      </c>
      <c r="D1015" s="1">
        <v>-0.007676999673612461</v>
      </c>
      <c r="E1015" s="1">
        <v>-0.02950211046723972</v>
      </c>
      <c r="F1015" s="1">
        <v>-0.007342307563037775</v>
      </c>
      <c r="G1015" s="1">
        <v>-0.02966099544226297</v>
      </c>
      <c r="H1015" s="1">
        <v>-0.002281888734441018</v>
      </c>
      <c r="I1015" s="1">
        <v>-0.01428572985590726</v>
      </c>
      <c r="J1015" s="1">
        <v>-0.006338038999772921</v>
      </c>
      <c r="K1015" s="1">
        <v>0.001243118114024</v>
      </c>
      <c r="L1015" s="1">
        <v>0.02203527976773567</v>
      </c>
      <c r="M1015" s="1">
        <v>-0.001429123631036422</v>
      </c>
      <c r="N1015" s="1">
        <v>-0.006800608589287327</v>
      </c>
      <c r="O1015" s="1">
        <v>-0.006578911043537583</v>
      </c>
      <c r="P1015" s="1">
        <v>-0.009077132949647515</v>
      </c>
      <c r="Q1015" s="1">
        <v>-0.02027440021215998</v>
      </c>
      <c r="R1015" s="1">
        <v>-0.01161715912711392</v>
      </c>
      <c r="S1015" s="1">
        <v>-0.003178368515218355</v>
      </c>
      <c r="T1015" s="1">
        <v>-0.01775269464460216</v>
      </c>
      <c r="U1015" s="1">
        <v>-0.008625397012979041</v>
      </c>
      <c r="V1015" s="1">
        <v>-0.009622732039950233</v>
      </c>
      <c r="W1015" s="1">
        <v>-0.02835353251229245</v>
      </c>
      <c r="X1015" s="1">
        <v>0.01242829827915859</v>
      </c>
      <c r="Y1015" s="1">
        <v>0.02134051433657147</v>
      </c>
      <c r="Z1015" s="1">
        <v>-0.001359794222508093</v>
      </c>
      <c r="AA1015" s="1">
        <v>-0.002441741467683056</v>
      </c>
      <c r="AB1015" s="1">
        <v>0.001831963233549727</v>
      </c>
      <c r="AC1015" s="1">
        <v>-0.003363316072340305</v>
      </c>
      <c r="AD1015" s="1">
        <v>-0.01223859685995676</v>
      </c>
      <c r="AE1015" s="1">
        <v>-0.01151280747478234</v>
      </c>
      <c r="AF1015" s="1">
        <v>-0.003806342571065269</v>
      </c>
      <c r="AG1015" s="1">
        <v>-0.01613302404527872</v>
      </c>
      <c r="AH1015" s="1">
        <v>-0.008446542231315024</v>
      </c>
      <c r="AI1015" s="1">
        <v>-0.01066804595297355</v>
      </c>
      <c r="AJ1015" s="1">
        <v>-0.002499696763196169</v>
      </c>
      <c r="AK1015" s="1">
        <v>0.005777537405833533</v>
      </c>
      <c r="AL1015" s="1">
        <v>-0.02787025954725753</v>
      </c>
      <c r="AM1015" s="1">
        <v>-0.02822887770669347</v>
      </c>
      <c r="AN1015" s="1">
        <v>-0.01260148297985042</v>
      </c>
      <c r="AO1015" s="1">
        <v>-0.01276287867379311</v>
      </c>
      <c r="AP1015" s="1">
        <v>-0.005481000344823905</v>
      </c>
      <c r="AQ1015" s="1">
        <v>-0.01046879427789216</v>
      </c>
      <c r="AR1015" s="1">
        <v>-0.006612779580696837</v>
      </c>
      <c r="AS1015" s="1">
        <v>-0.0005501335039138633</v>
      </c>
      <c r="AT1015" s="1">
        <v>0.02485884382142656</v>
      </c>
      <c r="AU1015" s="1">
        <v>0.007520795711863704</v>
      </c>
      <c r="AV1015" s="1">
        <v>-0.01089234267870209</v>
      </c>
      <c r="AW1015" s="1">
        <v>-0.00559825032052208</v>
      </c>
      <c r="AX1015" s="1">
        <v>-0.01135058160727187</v>
      </c>
      <c r="AY1015" s="1">
        <v>-0.02176398514846078</v>
      </c>
      <c r="AZ1015" s="1">
        <v>0.01494639676826814</v>
      </c>
      <c r="BA1015" s="1">
        <v>0.0009825188460719225</v>
      </c>
      <c r="BB1015" s="1">
        <v>-0.01593301592037966</v>
      </c>
      <c r="BC1015" s="1">
        <v>0.001256123360685146</v>
      </c>
      <c r="BD1015" s="1">
        <v>0.009726434042032217</v>
      </c>
      <c r="BE1015" s="1">
        <v>0.002910095224848863</v>
      </c>
      <c r="BF1015" s="1">
        <v>-0.01694915254237284</v>
      </c>
      <c r="BG1015" s="1">
        <v>0.02471163332590454</v>
      </c>
    </row>
    <row r="1016" spans="1:59">
      <c r="A1016" s="11">
        <v>44803</v>
      </c>
      <c r="B1016" s="1">
        <v>0.003534932523238332</v>
      </c>
      <c r="C1016" s="1">
        <v>-0.01134492994383052</v>
      </c>
      <c r="D1016" s="1">
        <v>-0.007302805588510153</v>
      </c>
      <c r="E1016" s="1">
        <v>-0.01751605220682118</v>
      </c>
      <c r="F1016" s="1">
        <v>-0.008167020675137082</v>
      </c>
      <c r="G1016" s="1">
        <v>-0.01392658028731575</v>
      </c>
      <c r="H1016" s="1">
        <v>-0.004750177782066989</v>
      </c>
      <c r="I1016" s="1">
        <v>-0.02857145113692594</v>
      </c>
      <c r="J1016" s="1">
        <v>0.0003543667301615372</v>
      </c>
      <c r="K1016" s="1">
        <v>-0.01282941771580759</v>
      </c>
      <c r="L1016" s="1">
        <v>0</v>
      </c>
      <c r="M1016" s="1">
        <v>-0.01303043058957254</v>
      </c>
      <c r="N1016" s="1">
        <v>-0.0007781109424713772</v>
      </c>
      <c r="O1016" s="1">
        <v>-0.002261343585646891</v>
      </c>
      <c r="P1016" s="1">
        <v>0.007633587786259444</v>
      </c>
      <c r="Q1016" s="1">
        <v>0</v>
      </c>
      <c r="R1016" s="1">
        <v>-0.01462954912495451</v>
      </c>
      <c r="S1016" s="1">
        <v>0.003372544800016808</v>
      </c>
      <c r="T1016" s="1">
        <v>0.007188381570961244</v>
      </c>
      <c r="U1016" s="1">
        <v>-0.003896979246442056</v>
      </c>
      <c r="V1016" s="1">
        <v>-0.01181405756828346</v>
      </c>
      <c r="W1016" s="1">
        <v>-0.01004088074612119</v>
      </c>
      <c r="X1016" s="1">
        <v>-0.001322024942457478</v>
      </c>
      <c r="Y1016" s="1">
        <v>0</v>
      </c>
      <c r="Z1016" s="1">
        <v>-0.02366745811768312</v>
      </c>
      <c r="AA1016" s="1">
        <v>0.00017489469139087</v>
      </c>
      <c r="AB1016" s="1">
        <v>0.002971452985491174</v>
      </c>
      <c r="AC1016" s="1">
        <v>-0.01063585648061216</v>
      </c>
      <c r="AD1016" s="1">
        <v>-0.001398350165142226</v>
      </c>
      <c r="AE1016" s="1">
        <v>0.004403061770734684</v>
      </c>
      <c r="AF1016" s="1">
        <v>-0.006877524673401525</v>
      </c>
      <c r="AG1016" s="1">
        <v>-0.01262797342437927</v>
      </c>
      <c r="AH1016" s="1">
        <v>-0.001216927721580663</v>
      </c>
      <c r="AI1016" s="1">
        <v>-0.008520956177560546</v>
      </c>
      <c r="AJ1016" s="1">
        <v>-0.004249296678451531</v>
      </c>
      <c r="AK1016" s="1">
        <v>-0.01745564100229524</v>
      </c>
      <c r="AL1016" s="1">
        <v>-0.00685326240947326</v>
      </c>
      <c r="AM1016" s="1">
        <v>-0.02107468883637165</v>
      </c>
      <c r="AN1016" s="1">
        <v>-0.008219754257909773</v>
      </c>
      <c r="AO1016" s="1">
        <v>-0.005121105601389675</v>
      </c>
      <c r="AP1016" s="1">
        <v>-0.009695916583319253</v>
      </c>
      <c r="AQ1016" s="1">
        <v>-0.002299955945478604</v>
      </c>
      <c r="AR1016" s="1">
        <v>-0.005917162513143337</v>
      </c>
      <c r="AS1016" s="1">
        <v>-0.004403700522326526</v>
      </c>
      <c r="AT1016" s="1">
        <v>0</v>
      </c>
      <c r="AU1016" s="1">
        <v>-0.01354705758501451</v>
      </c>
      <c r="AV1016" s="1">
        <v>0.004447248603216547</v>
      </c>
      <c r="AW1016" s="1">
        <v>0.003529073937600158</v>
      </c>
      <c r="AX1016" s="1">
        <v>-0.0249982267189629</v>
      </c>
      <c r="AY1016" s="1">
        <v>0.01639348289790576</v>
      </c>
      <c r="AZ1016" s="1">
        <v>-0.001987420578444143</v>
      </c>
      <c r="BA1016" s="1">
        <v>-0.01308115177376701</v>
      </c>
      <c r="BB1016" s="1">
        <v>-0.005118077272401322</v>
      </c>
      <c r="BC1016" s="1">
        <v>-0.01019391957946691</v>
      </c>
      <c r="BD1016" s="1">
        <v>-0.003010303586504337</v>
      </c>
      <c r="BE1016" s="1">
        <v>-0.005803500406441175</v>
      </c>
      <c r="BF1016" s="1">
        <v>-0.00172410608374518</v>
      </c>
      <c r="BG1016" s="1">
        <v>0</v>
      </c>
    </row>
    <row r="1017" spans="1:59">
      <c r="A1017" s="11">
        <v>44804</v>
      </c>
      <c r="B1017" s="1">
        <v>0.00440317599300788</v>
      </c>
      <c r="C1017" s="1">
        <v>-0.01180776793756344</v>
      </c>
      <c r="D1017" s="1">
        <v>-0.01503999648520493</v>
      </c>
      <c r="E1017" s="1">
        <v>-0.02380951963072819</v>
      </c>
      <c r="F1017" s="1">
        <v>-0.01522565951622534</v>
      </c>
      <c r="G1017" s="1">
        <v>-0.03614607913076884</v>
      </c>
      <c r="H1017" s="1">
        <v>-0.002298091395077195</v>
      </c>
      <c r="I1017" s="1">
        <v>0.01673068398857991</v>
      </c>
      <c r="J1017" s="1">
        <v>0.001771205994331337</v>
      </c>
      <c r="K1017" s="1">
        <v>-0.004238810054763009</v>
      </c>
      <c r="L1017" s="1">
        <v>-0.01554450564311594</v>
      </c>
      <c r="M1017" s="1">
        <v>-0.003892190840075749</v>
      </c>
      <c r="N1017" s="1">
        <v>-0.01619686926932451</v>
      </c>
      <c r="O1017" s="1">
        <v>-0.005504316862471326</v>
      </c>
      <c r="P1017" s="1">
        <v>-0.0106060143673059</v>
      </c>
      <c r="Q1017" s="1">
        <v>0.005292205136072869</v>
      </c>
      <c r="R1017" s="1">
        <v>0.01897091226181802</v>
      </c>
      <c r="S1017" s="1">
        <v>0.0003207812141567956</v>
      </c>
      <c r="T1017" s="1">
        <v>-0.007137077534342784</v>
      </c>
      <c r="U1017" s="1">
        <v>-0.006914767636319152</v>
      </c>
      <c r="V1017" s="1">
        <v>-0.01128496463150519</v>
      </c>
      <c r="W1017" s="1">
        <v>-0.006761078173968538</v>
      </c>
      <c r="X1017" s="1">
        <v>-0.01512859339008177</v>
      </c>
      <c r="Y1017" s="1">
        <v>-0.01928734102594465</v>
      </c>
      <c r="Z1017" s="1">
        <v>-0.01022783383688752</v>
      </c>
      <c r="AA1017" s="1">
        <v>-0.005943563096743154</v>
      </c>
      <c r="AB1017" s="1">
        <v>-0.0268915286338316</v>
      </c>
      <c r="AC1017" s="1">
        <v>-0.005209381627887755</v>
      </c>
      <c r="AD1017" s="1">
        <v>-0.02315438075863119</v>
      </c>
      <c r="AE1017" s="1">
        <v>-0.001201995176051684</v>
      </c>
      <c r="AF1017" s="1">
        <v>-0.01000313608319636</v>
      </c>
      <c r="AG1017" s="1">
        <v>0.03671410587440072</v>
      </c>
      <c r="AH1017" s="1">
        <v>-0.02863235161086053</v>
      </c>
      <c r="AI1017" s="1">
        <v>-0.005704087789930701</v>
      </c>
      <c r="AJ1017" s="1">
        <v>0.001101427929588894</v>
      </c>
      <c r="AK1017" s="1">
        <v>0.01318832423568783</v>
      </c>
      <c r="AL1017" s="1">
        <v>0.02217352903963188</v>
      </c>
      <c r="AM1017" s="1">
        <v>-0.02417883860086323</v>
      </c>
      <c r="AN1017" s="1">
        <v>-0.01352234588047507</v>
      </c>
      <c r="AO1017" s="1">
        <v>-0.008160763618870415</v>
      </c>
      <c r="AP1017" s="1">
        <v>-0.01319176534090605</v>
      </c>
      <c r="AQ1017" s="1">
        <v>-0.0009220854236835496</v>
      </c>
      <c r="AR1017" s="1">
        <v>-0.03720238164804679</v>
      </c>
      <c r="AS1017" s="1">
        <v>0.008109149558001905</v>
      </c>
      <c r="AT1017" s="1">
        <v>-0.02492534529871449</v>
      </c>
      <c r="AU1017" s="1">
        <v>0.004204137307636913</v>
      </c>
      <c r="AV1017" s="1">
        <v>-0.01349355651550777</v>
      </c>
      <c r="AW1017" s="1">
        <v>0.00477271139967983</v>
      </c>
      <c r="AX1017" s="1">
        <v>-0.007526203685978228</v>
      </c>
      <c r="AY1017" s="1">
        <v>-0.02995394236643067</v>
      </c>
      <c r="AZ1017" s="1">
        <v>0.007389780246936262</v>
      </c>
      <c r="BA1017" s="1">
        <v>-0.006713339647582472</v>
      </c>
      <c r="BB1017" s="1">
        <v>-0.01404826022182604</v>
      </c>
      <c r="BC1017" s="1">
        <v>-0.0009506009705488871</v>
      </c>
      <c r="BD1017" s="1">
        <v>0.000528436945021804</v>
      </c>
      <c r="BE1017" s="1">
        <v>-0.03521845976766869</v>
      </c>
      <c r="BF1017" s="1">
        <v>0</v>
      </c>
      <c r="BG1017" s="1">
        <v>0.007395499255037796</v>
      </c>
    </row>
    <row r="1018" spans="1:59">
      <c r="A1018" s="11">
        <v>44805</v>
      </c>
      <c r="B1018" s="1">
        <v>0.02133458488704099</v>
      </c>
      <c r="C1018" s="1">
        <v>0.00168294855790263</v>
      </c>
      <c r="D1018" s="1">
        <v>0.007385893718501624</v>
      </c>
      <c r="E1018" s="1">
        <v>-0.02992813518707749</v>
      </c>
      <c r="F1018" s="1">
        <v>0.008282741023605045</v>
      </c>
      <c r="G1018" s="1">
        <v>-0.02247607031911114</v>
      </c>
      <c r="H1018" s="1">
        <v>0.0412828342451379</v>
      </c>
      <c r="I1018" s="1">
        <v>-0.01781788609564694</v>
      </c>
      <c r="J1018" s="1">
        <v>0.01803395390731621</v>
      </c>
      <c r="K1018" s="1">
        <v>0.009028342801906453</v>
      </c>
      <c r="L1018" s="1">
        <v>-0.00708838491056718</v>
      </c>
      <c r="M1018" s="1">
        <v>0.01354145000534035</v>
      </c>
      <c r="N1018" s="1">
        <v>0.004274167942521112</v>
      </c>
      <c r="O1018" s="1">
        <v>-0.0100927463423014</v>
      </c>
      <c r="P1018" s="1">
        <v>0.004364410710500977</v>
      </c>
      <c r="Q1018" s="1">
        <v>0.0173744944546923</v>
      </c>
      <c r="R1018" s="1">
        <v>0.001182983657514569</v>
      </c>
      <c r="S1018" s="1">
        <v>-0.01773220747889026</v>
      </c>
      <c r="T1018" s="1">
        <v>-0.00287532128973278</v>
      </c>
      <c r="U1018" s="1">
        <v>0.01282639950808395</v>
      </c>
      <c r="V1018" s="1">
        <v>0.01028373640336278</v>
      </c>
      <c r="W1018" s="1">
        <v>-0.006483006822249004</v>
      </c>
      <c r="X1018" s="1">
        <v>0.02707380367047718</v>
      </c>
      <c r="Y1018" s="1">
        <v>-0.007853028559409281</v>
      </c>
      <c r="Z1018" s="1">
        <v>-0.008186224253274088</v>
      </c>
      <c r="AA1018" s="1">
        <v>0.006858310031566894</v>
      </c>
      <c r="AB1018" s="1">
        <v>0.02377047708461366</v>
      </c>
      <c r="AC1018" s="1">
        <v>0.005950798100761823</v>
      </c>
      <c r="AD1018" s="1">
        <v>-0.01836904722299293</v>
      </c>
      <c r="AE1018" s="1">
        <v>-0.008282586821767857</v>
      </c>
      <c r="AF1018" s="1">
        <v>0.007927845034035652</v>
      </c>
      <c r="AG1018" s="1">
        <v>0.01491442977847446</v>
      </c>
      <c r="AH1018" s="1">
        <v>0.006271563052342444</v>
      </c>
      <c r="AI1018" s="1">
        <v>-0.004092221104708971</v>
      </c>
      <c r="AJ1018" s="1">
        <v>-0.005336153854087033</v>
      </c>
      <c r="AK1018" s="1">
        <v>0.02898548845188942</v>
      </c>
      <c r="AL1018" s="1">
        <v>-0.004293355255235554</v>
      </c>
      <c r="AM1018" s="1">
        <v>-0.07665303600775841</v>
      </c>
      <c r="AN1018" s="1">
        <v>0.03095292069634148</v>
      </c>
      <c r="AO1018" s="1">
        <v>0.002848100062117442</v>
      </c>
      <c r="AP1018" s="1">
        <v>-0.008146204766093401</v>
      </c>
      <c r="AQ1018" s="1">
        <v>-0.004191902909466361</v>
      </c>
      <c r="AR1018" s="1">
        <v>0.0409583141222738</v>
      </c>
      <c r="AS1018" s="1">
        <v>-0.002925042873500483</v>
      </c>
      <c r="AT1018" s="1">
        <v>-0.0006067829311641182</v>
      </c>
      <c r="AU1018" s="1">
        <v>-0.005861172497112044</v>
      </c>
      <c r="AV1018" s="1">
        <v>-0.002992079224387822</v>
      </c>
      <c r="AW1018" s="1">
        <v>-0.008333385797493542</v>
      </c>
      <c r="AX1018" s="1">
        <v>0.005623955563764049</v>
      </c>
      <c r="AY1018" s="1">
        <v>-0.01187652975814957</v>
      </c>
      <c r="AZ1018" s="1">
        <v>0.01043181206980504</v>
      </c>
      <c r="BA1018" s="1">
        <v>0.008992361314808406</v>
      </c>
      <c r="BB1018" s="1">
        <v>-0.1399759589105904</v>
      </c>
      <c r="BC1018" s="1">
        <v>5.283440368919479E-05</v>
      </c>
      <c r="BD1018" s="1">
        <v>0.01456048759974471</v>
      </c>
      <c r="BE1018" s="1">
        <v>-0.0123026273868001</v>
      </c>
      <c r="BF1018" s="1">
        <v>0</v>
      </c>
      <c r="BG1018" s="1">
        <v>0.0421322094607357</v>
      </c>
    </row>
    <row r="1019" spans="1:59">
      <c r="A1019" s="11">
        <v>44806</v>
      </c>
      <c r="B1019" s="1">
        <v>-0.02231971885173523</v>
      </c>
      <c r="C1019" s="1">
        <v>-0.002016119414300355</v>
      </c>
      <c r="D1019" s="1">
        <v>0.0007414164019956537</v>
      </c>
      <c r="E1019" s="1">
        <v>-0.02538569076645902</v>
      </c>
      <c r="F1019" s="1">
        <v>-0.002425266463259912</v>
      </c>
      <c r="G1019" s="1">
        <v>0.00279477601798539</v>
      </c>
      <c r="H1019" s="1">
        <v>0.0117406017078745</v>
      </c>
      <c r="I1019" s="1">
        <v>-0.02038198752934706</v>
      </c>
      <c r="J1019" s="1">
        <v>-0.01146237653909576</v>
      </c>
      <c r="K1019" s="1">
        <v>-0.01140467555347957</v>
      </c>
      <c r="L1019" s="1">
        <v>0</v>
      </c>
      <c r="M1019" s="1">
        <v>-0.01901090071083755</v>
      </c>
      <c r="N1019" s="1">
        <v>-0.01749676152012392</v>
      </c>
      <c r="O1019" s="1">
        <v>0.007071221160976693</v>
      </c>
      <c r="P1019" s="1">
        <v>0.004802964790782793</v>
      </c>
      <c r="Q1019" s="1">
        <v>0</v>
      </c>
      <c r="R1019" s="1">
        <v>-0.02829770497515882</v>
      </c>
      <c r="S1019" s="1">
        <v>-0.008334217515693632</v>
      </c>
      <c r="T1019" s="1">
        <v>0.001029850419078437</v>
      </c>
      <c r="U1019" s="1">
        <v>-0.01691544726332139</v>
      </c>
      <c r="V1019" s="1">
        <v>-0.009955248492708568</v>
      </c>
      <c r="W1019" s="1">
        <v>0.01207180567172683</v>
      </c>
      <c r="X1019" s="1">
        <v>0</v>
      </c>
      <c r="Y1019" s="1">
        <v>0</v>
      </c>
      <c r="Z1019" s="1">
        <v>-0.02232597102561396</v>
      </c>
      <c r="AA1019" s="1">
        <v>-0.006986305421633254</v>
      </c>
      <c r="AB1019" s="1">
        <v>0</v>
      </c>
      <c r="AC1019" s="1">
        <v>-0.009559617580418789</v>
      </c>
      <c r="AD1019" s="1">
        <v>0.06697232264618735</v>
      </c>
      <c r="AE1019" s="1">
        <v>-0.0229137807051959</v>
      </c>
      <c r="AF1019" s="1">
        <v>0.003392932663773829</v>
      </c>
      <c r="AG1019" s="1">
        <v>-0.03047891429323879</v>
      </c>
      <c r="AH1019" s="1">
        <v>-0.004362714952923619</v>
      </c>
      <c r="AI1019" s="1">
        <v>-0.01666667058417581</v>
      </c>
      <c r="AJ1019" s="1">
        <v>-0.0003317930678705672</v>
      </c>
      <c r="AK1019" s="1">
        <v>-0.01708395405355867</v>
      </c>
      <c r="AL1019" s="1">
        <v>0.004425274047461958</v>
      </c>
      <c r="AM1019" s="1">
        <v>-0.02080777521187838</v>
      </c>
      <c r="AN1019" s="1">
        <v>-0.01994422725339773</v>
      </c>
      <c r="AO1019" s="1">
        <v>-0.007573363801067767</v>
      </c>
      <c r="AP1019" s="1">
        <v>-0.0008424098820878356</v>
      </c>
      <c r="AQ1019" s="1">
        <v>-0.004677197289352342</v>
      </c>
      <c r="AR1019" s="1">
        <v>0</v>
      </c>
      <c r="AS1019" s="1">
        <v>-0.01265130967773431</v>
      </c>
      <c r="AT1019" s="1">
        <v>0</v>
      </c>
      <c r="AU1019" s="1">
        <v>-0.008702921501787086</v>
      </c>
      <c r="AV1019" s="1">
        <v>-0.005787790973895035</v>
      </c>
      <c r="AW1019" s="1">
        <v>-0.005546218716036222</v>
      </c>
      <c r="AX1019" s="1">
        <v>-0.02507581222110289</v>
      </c>
      <c r="AY1019" s="1">
        <v>-0.004807687899064605</v>
      </c>
      <c r="AZ1019" s="1">
        <v>-0.002757839546810525</v>
      </c>
      <c r="BA1019" s="1">
        <v>-0.01459928897609142</v>
      </c>
      <c r="BB1019" s="1">
        <v>-0.008458738558689727</v>
      </c>
      <c r="BC1019" s="1">
        <v>-0.03071307443034232</v>
      </c>
      <c r="BD1019" s="1">
        <v>-0.01100532253538722</v>
      </c>
      <c r="BE1019" s="1">
        <v>-0.007350869939728777</v>
      </c>
      <c r="BF1019" s="1">
        <v>0</v>
      </c>
      <c r="BG1019" s="1">
        <v>-0.02205207485130967</v>
      </c>
    </row>
    <row r="1020" spans="1:59">
      <c r="A1020" s="11">
        <v>44808</v>
      </c>
      <c r="B1020" s="1">
        <v>0</v>
      </c>
      <c r="C1020" s="1">
        <v>0</v>
      </c>
      <c r="D1020" s="1">
        <v>0</v>
      </c>
      <c r="E1020" s="1">
        <v>0</v>
      </c>
      <c r="F1020" s="1">
        <v>0</v>
      </c>
      <c r="G1020" s="1">
        <v>0</v>
      </c>
      <c r="H1020" s="1">
        <v>0</v>
      </c>
      <c r="I1020" s="1">
        <v>0</v>
      </c>
      <c r="J1020" s="1">
        <v>0</v>
      </c>
      <c r="K1020" s="1">
        <v>0</v>
      </c>
      <c r="L1020" s="1">
        <v>0.009994548275230164</v>
      </c>
      <c r="M1020" s="1">
        <v>0</v>
      </c>
      <c r="N1020" s="1">
        <v>0</v>
      </c>
      <c r="O1020" s="1">
        <v>0</v>
      </c>
      <c r="P1020" s="1">
        <v>0</v>
      </c>
      <c r="Q1020" s="1">
        <v>0.0003711648844482163</v>
      </c>
      <c r="R1020" s="1">
        <v>0</v>
      </c>
      <c r="S1020" s="1">
        <v>0</v>
      </c>
      <c r="T1020" s="1">
        <v>0</v>
      </c>
      <c r="U1020" s="1">
        <v>0</v>
      </c>
      <c r="V1020" s="1">
        <v>0</v>
      </c>
      <c r="W1020" s="1">
        <v>0</v>
      </c>
      <c r="X1020" s="1">
        <v>0.003551997181132194</v>
      </c>
      <c r="Y1020" s="1">
        <v>0.005471721398744522</v>
      </c>
      <c r="Z1020" s="1">
        <v>0</v>
      </c>
      <c r="AA1020" s="1">
        <v>0</v>
      </c>
      <c r="AB1020" s="1">
        <v>-0.006061978467881812</v>
      </c>
      <c r="AC1020" s="1">
        <v>0</v>
      </c>
      <c r="AD1020" s="1">
        <v>0</v>
      </c>
      <c r="AE1020" s="1">
        <v>0</v>
      </c>
      <c r="AF1020" s="1">
        <v>0</v>
      </c>
      <c r="AG1020" s="1">
        <v>0</v>
      </c>
      <c r="AH1020" s="1">
        <v>0</v>
      </c>
      <c r="AI1020" s="1">
        <v>0</v>
      </c>
      <c r="AJ1020" s="1">
        <v>0</v>
      </c>
      <c r="AK1020" s="1">
        <v>0</v>
      </c>
      <c r="AL1020" s="1">
        <v>0</v>
      </c>
      <c r="AM1020" s="1">
        <v>0</v>
      </c>
      <c r="AN1020" s="1">
        <v>0</v>
      </c>
      <c r="AO1020" s="1">
        <v>0</v>
      </c>
      <c r="AP1020" s="1">
        <v>0</v>
      </c>
      <c r="AQ1020" s="1">
        <v>0</v>
      </c>
      <c r="AR1020" s="1">
        <v>-0.01781737950644524</v>
      </c>
      <c r="AS1020" s="1">
        <v>0</v>
      </c>
      <c r="AT1020" s="1">
        <v>0.001022607725564839</v>
      </c>
      <c r="AU1020" s="1">
        <v>0</v>
      </c>
      <c r="AV1020" s="1">
        <v>0</v>
      </c>
      <c r="AW1020" s="1">
        <v>0</v>
      </c>
      <c r="AX1020" s="1">
        <v>0</v>
      </c>
      <c r="AY1020" s="1">
        <v>0</v>
      </c>
      <c r="AZ1020" s="1">
        <v>0</v>
      </c>
      <c r="BA1020" s="1">
        <v>0</v>
      </c>
      <c r="BB1020" s="1">
        <v>0</v>
      </c>
      <c r="BC1020" s="1">
        <v>0</v>
      </c>
      <c r="BD1020" s="1">
        <v>0</v>
      </c>
      <c r="BE1020" s="1">
        <v>0</v>
      </c>
      <c r="BF1020" s="1">
        <v>-0.003454167518723739</v>
      </c>
      <c r="BG1020" s="1">
        <v>0</v>
      </c>
    </row>
    <row r="1021" spans="1:59">
      <c r="A1021" s="11">
        <v>44809</v>
      </c>
      <c r="B1021" s="1">
        <v>0</v>
      </c>
      <c r="C1021" s="1">
        <v>0</v>
      </c>
      <c r="D1021" s="1">
        <v>0</v>
      </c>
      <c r="E1021" s="1">
        <v>0</v>
      </c>
      <c r="F1021" s="1">
        <v>0</v>
      </c>
      <c r="G1021" s="1">
        <v>0</v>
      </c>
      <c r="H1021" s="1">
        <v>0</v>
      </c>
      <c r="I1021" s="1">
        <v>0</v>
      </c>
      <c r="J1021" s="1">
        <v>0.007730190716104257</v>
      </c>
      <c r="K1021" s="1">
        <v>0</v>
      </c>
      <c r="L1021" s="1">
        <v>0.01462415980702958</v>
      </c>
      <c r="M1021" s="1">
        <v>0</v>
      </c>
      <c r="N1021" s="1">
        <v>0</v>
      </c>
      <c r="O1021" s="1">
        <v>0</v>
      </c>
      <c r="P1021" s="1">
        <v>0</v>
      </c>
      <c r="Q1021" s="1">
        <v>-0.003316819830518902</v>
      </c>
      <c r="R1021" s="1">
        <v>0</v>
      </c>
      <c r="S1021" s="1">
        <v>0</v>
      </c>
      <c r="T1021" s="1">
        <v>0</v>
      </c>
      <c r="U1021" s="1">
        <v>0</v>
      </c>
      <c r="V1021" s="1">
        <v>0</v>
      </c>
      <c r="W1021" s="1">
        <v>0</v>
      </c>
      <c r="X1021" s="1">
        <v>-0.005774917392757262</v>
      </c>
      <c r="Y1021" s="1">
        <v>-0.003764868391797682</v>
      </c>
      <c r="Z1021" s="1">
        <v>0</v>
      </c>
      <c r="AA1021" s="1">
        <v>0</v>
      </c>
      <c r="AB1021" s="1">
        <v>0.04096659949463377</v>
      </c>
      <c r="AC1021" s="1">
        <v>0</v>
      </c>
      <c r="AD1021" s="1">
        <v>0</v>
      </c>
      <c r="AE1021" s="1">
        <v>0</v>
      </c>
      <c r="AF1021" s="1">
        <v>0</v>
      </c>
      <c r="AG1021" s="1">
        <v>0</v>
      </c>
      <c r="AH1021" s="1">
        <v>0</v>
      </c>
      <c r="AI1021" s="1">
        <v>0</v>
      </c>
      <c r="AJ1021" s="1">
        <v>0</v>
      </c>
      <c r="AK1021" s="1">
        <v>0</v>
      </c>
      <c r="AL1021" s="1">
        <v>0</v>
      </c>
      <c r="AM1021" s="1">
        <v>0</v>
      </c>
      <c r="AN1021" s="1">
        <v>0</v>
      </c>
      <c r="AO1021" s="1">
        <v>0</v>
      </c>
      <c r="AP1021" s="1">
        <v>0</v>
      </c>
      <c r="AQ1021" s="1">
        <v>0</v>
      </c>
      <c r="AR1021" s="1">
        <v>0.01436128084543364</v>
      </c>
      <c r="AS1021" s="1">
        <v>0</v>
      </c>
      <c r="AT1021" s="1">
        <v>-0.00127681710481764</v>
      </c>
      <c r="AU1021" s="1">
        <v>0</v>
      </c>
      <c r="AV1021" s="1">
        <v>0</v>
      </c>
      <c r="AW1021" s="1">
        <v>0</v>
      </c>
      <c r="AX1021" s="1">
        <v>0</v>
      </c>
      <c r="AY1021" s="1">
        <v>0</v>
      </c>
      <c r="AZ1021" s="1">
        <v>0</v>
      </c>
      <c r="BA1021" s="1">
        <v>0</v>
      </c>
      <c r="BB1021" s="1">
        <v>0</v>
      </c>
      <c r="BC1021" s="1">
        <v>0</v>
      </c>
      <c r="BD1021" s="1">
        <v>0</v>
      </c>
      <c r="BE1021" s="1">
        <v>0</v>
      </c>
      <c r="BF1021" s="1">
        <v>0.04679374566692474</v>
      </c>
      <c r="BG1021" s="1">
        <v>0</v>
      </c>
    </row>
    <row r="1022" spans="1:59">
      <c r="A1022" s="11">
        <v>44810</v>
      </c>
      <c r="B1022" s="1">
        <v>0.002048791388076454</v>
      </c>
      <c r="C1022" s="1">
        <v>0.002188530960865798</v>
      </c>
      <c r="D1022" s="1">
        <v>8.229749837718181E-05</v>
      </c>
      <c r="E1022" s="1">
        <v>-0.01894312915669616</v>
      </c>
      <c r="F1022" s="1">
        <v>-0.01097954279996916</v>
      </c>
      <c r="G1022" s="1">
        <v>0.002280138901163742</v>
      </c>
      <c r="H1022" s="1">
        <v>-0.01126800596507382</v>
      </c>
      <c r="I1022" s="1">
        <v>-0.03649244000162888</v>
      </c>
      <c r="J1022" s="1">
        <v>0.00418406313137698</v>
      </c>
      <c r="K1022" s="1">
        <v>0.009097657580739771</v>
      </c>
      <c r="L1022" s="1">
        <v>0.009512851809894585</v>
      </c>
      <c r="M1022" s="1">
        <v>-0.0004044867164866295</v>
      </c>
      <c r="N1022" s="1">
        <v>-0.001764813040176172</v>
      </c>
      <c r="O1022" s="1">
        <v>-0.01502292607873057</v>
      </c>
      <c r="P1022" s="1">
        <v>-0.009446209007200501</v>
      </c>
      <c r="Q1022" s="1">
        <v>0.01193851633407039</v>
      </c>
      <c r="R1022" s="1">
        <v>0.01100871198304199</v>
      </c>
      <c r="S1022" s="1">
        <v>0.007651668678937407</v>
      </c>
      <c r="T1022" s="1">
        <v>0.02160500174330093</v>
      </c>
      <c r="U1022" s="1">
        <v>-0.01104156187773808</v>
      </c>
      <c r="V1022" s="1">
        <v>-0.008134670709492697</v>
      </c>
      <c r="W1022" s="1">
        <v>-0.01257257547523538</v>
      </c>
      <c r="X1022" s="1">
        <v>-0.02004873892129599</v>
      </c>
      <c r="Y1022" s="1">
        <v>0.001683498828487062</v>
      </c>
      <c r="Z1022" s="1">
        <v>-0.0267109792642598</v>
      </c>
      <c r="AA1022" s="1">
        <v>0.0002638093391620355</v>
      </c>
      <c r="AB1022" s="1">
        <v>-0.01227062371861209</v>
      </c>
      <c r="AC1022" s="1">
        <v>-0.001887356661842254</v>
      </c>
      <c r="AD1022" s="1">
        <v>0.04341593260935728</v>
      </c>
      <c r="AE1022" s="1">
        <v>0.001168822308687645</v>
      </c>
      <c r="AF1022" s="1">
        <v>-0.0001536007450285704</v>
      </c>
      <c r="AG1022" s="1">
        <v>-0.01110288146685379</v>
      </c>
      <c r="AH1022" s="1">
        <v>-0.03924049861231338</v>
      </c>
      <c r="AI1022" s="1">
        <v>-0.01097401223342509</v>
      </c>
      <c r="AJ1022" s="1">
        <v>-0.009571207262150661</v>
      </c>
      <c r="AK1022" s="1">
        <v>-0.03414267922632386</v>
      </c>
      <c r="AL1022" s="1">
        <v>-0.01954355844041444</v>
      </c>
      <c r="AM1022" s="1">
        <v>-0.013336421011651</v>
      </c>
      <c r="AN1022" s="1">
        <v>0.00131282782811093</v>
      </c>
      <c r="AO1022" s="1">
        <v>-0.005596168977138549</v>
      </c>
      <c r="AP1022" s="1">
        <v>-0.007482376114030131</v>
      </c>
      <c r="AQ1022" s="1">
        <v>-0.01268799102685714</v>
      </c>
      <c r="AR1022" s="1">
        <v>-0.006706403013018947</v>
      </c>
      <c r="AS1022" s="1">
        <v>0.006313837738570971</v>
      </c>
      <c r="AT1022" s="1">
        <v>0.007111189272477558</v>
      </c>
      <c r="AU1022" s="1">
        <v>-0.01416027520676855</v>
      </c>
      <c r="AV1022" s="1">
        <v>-0.01811125772408329</v>
      </c>
      <c r="AW1022" s="1">
        <v>0.002704150109221981</v>
      </c>
      <c r="AX1022" s="1">
        <v>0.01558055625547117</v>
      </c>
      <c r="AY1022" s="1">
        <v>-0.003623156272787309</v>
      </c>
      <c r="AZ1022" s="1">
        <v>0.01120360428853218</v>
      </c>
      <c r="BA1022" s="1">
        <v>0.002575824553182171</v>
      </c>
      <c r="BB1022" s="1">
        <v>-0.01000174699083967</v>
      </c>
      <c r="BC1022" s="1">
        <v>0.006217238615111809</v>
      </c>
      <c r="BD1022" s="1">
        <v>-0.0049624335496945</v>
      </c>
      <c r="BE1022" s="1">
        <v>-0.03318704321204569</v>
      </c>
      <c r="BF1022" s="1">
        <v>0.001655598422222182</v>
      </c>
      <c r="BG1022" s="1">
        <v>0.04603815608135742</v>
      </c>
    </row>
    <row r="1023" spans="1:59">
      <c r="A1023" s="11">
        <v>44811</v>
      </c>
      <c r="B1023" s="1">
        <v>0.0193749140805759</v>
      </c>
      <c r="C1023" s="1">
        <v>0.02234168831081784</v>
      </c>
      <c r="D1023" s="1">
        <v>0.0298790547538601</v>
      </c>
      <c r="E1023" s="1">
        <v>0.01130588638017405</v>
      </c>
      <c r="F1023" s="1">
        <v>0.02672266355465291</v>
      </c>
      <c r="G1023" s="1">
        <v>-0.03374625968194522</v>
      </c>
      <c r="H1023" s="1">
        <v>0.003749157026085692</v>
      </c>
      <c r="I1023" s="1">
        <v>0.02430753646195161</v>
      </c>
      <c r="J1023" s="1">
        <v>0</v>
      </c>
      <c r="K1023" s="1">
        <v>0.02890607792257227</v>
      </c>
      <c r="L1023" s="1">
        <v>0.005235103871892299</v>
      </c>
      <c r="M1023" s="1">
        <v>0.02069762010421927</v>
      </c>
      <c r="N1023" s="1">
        <v>0.02330432087656464</v>
      </c>
      <c r="O1023" s="1">
        <v>0.02486735406157936</v>
      </c>
      <c r="P1023" s="1">
        <v>0.01106818892638795</v>
      </c>
      <c r="Q1023" s="1">
        <v>0.01913396017974867</v>
      </c>
      <c r="R1023" s="1">
        <v>0.0004430999142490677</v>
      </c>
      <c r="S1023" s="1">
        <v>0.01375548974478358</v>
      </c>
      <c r="T1023" s="1">
        <v>0.01611277366514408</v>
      </c>
      <c r="U1023" s="1">
        <v>0.02791216883420833</v>
      </c>
      <c r="V1023" s="1">
        <v>0.03348902321082758</v>
      </c>
      <c r="W1023" s="1">
        <v>0.01044732650801827</v>
      </c>
      <c r="X1023" s="1">
        <v>0.004780114722753304</v>
      </c>
      <c r="Y1023" s="1">
        <v>0.01245019321688123</v>
      </c>
      <c r="Z1023" s="1">
        <v>0.02118738179909085</v>
      </c>
      <c r="AA1023" s="1">
        <v>0.01899075178284892</v>
      </c>
      <c r="AB1023" s="1">
        <v>0.01242306244328661</v>
      </c>
      <c r="AC1023" s="1">
        <v>0.005648961725627233</v>
      </c>
      <c r="AD1023" s="1">
        <v>0.02763795377221334</v>
      </c>
      <c r="AE1023" s="1">
        <v>0.01802394440830035</v>
      </c>
      <c r="AF1023" s="1">
        <v>0.01721749829667085</v>
      </c>
      <c r="AG1023" s="1">
        <v>0.01166901842979606</v>
      </c>
      <c r="AH1023" s="1">
        <v>0.0375493862559324</v>
      </c>
      <c r="AI1023" s="1">
        <v>0.01911161999595179</v>
      </c>
      <c r="AJ1023" s="1">
        <v>0.02117076692173359</v>
      </c>
      <c r="AK1023" s="1">
        <v>0.04839968567132003</v>
      </c>
      <c r="AL1023" s="1">
        <v>0.004954491308213127</v>
      </c>
      <c r="AM1023" s="1">
        <v>0.01879507602660646</v>
      </c>
      <c r="AN1023" s="1">
        <v>0.008085745730748162</v>
      </c>
      <c r="AO1023" s="1">
        <v>0.02072013698123909</v>
      </c>
      <c r="AP1023" s="1">
        <v>0.0169887873888539</v>
      </c>
      <c r="AQ1023" s="1">
        <v>0.02570199915735327</v>
      </c>
      <c r="AR1023" s="1">
        <v>-0.009002220910984904</v>
      </c>
      <c r="AS1023" s="1">
        <v>0.01771549960321939</v>
      </c>
      <c r="AT1023" s="1">
        <v>0.005950329869596427</v>
      </c>
      <c r="AU1023" s="1">
        <v>0.01378920986526477</v>
      </c>
      <c r="AV1023" s="1">
        <v>0.03337726014944842</v>
      </c>
      <c r="AW1023" s="1">
        <v>0.02199552245399672</v>
      </c>
      <c r="AX1023" s="1">
        <v>0.03381677109982606</v>
      </c>
      <c r="AY1023" s="1">
        <v>0.04727276888760645</v>
      </c>
      <c r="AZ1023" s="1">
        <v>0.03784302315047383</v>
      </c>
      <c r="BA1023" s="1">
        <v>0.007726780127446764</v>
      </c>
      <c r="BB1023" s="1">
        <v>0.01735305220660299</v>
      </c>
      <c r="BC1023" s="1">
        <v>0.03371272587877772</v>
      </c>
      <c r="BD1023" s="1">
        <v>0.02569147082785572</v>
      </c>
      <c r="BE1023" s="1">
        <v>0.03914896315307104</v>
      </c>
      <c r="BF1023" s="1">
        <v>0.00826441150390278</v>
      </c>
      <c r="BG1023" s="1">
        <v>-0.02245503329115794</v>
      </c>
    </row>
    <row r="1024" spans="1:59">
      <c r="A1024" s="11">
        <v>44812</v>
      </c>
      <c r="B1024" s="1">
        <v>0.02187206919500184</v>
      </c>
      <c r="C1024" s="1">
        <v>0.01330920233934285</v>
      </c>
      <c r="D1024" s="1">
        <v>0.01446605515487298</v>
      </c>
      <c r="E1024" s="1">
        <v>0.03981909489563695</v>
      </c>
      <c r="F1024" s="1">
        <v>0.002625977818188741</v>
      </c>
      <c r="G1024" s="1">
        <v>-0.01268789378544288</v>
      </c>
      <c r="H1024" s="1">
        <v>-0.006621425914590029</v>
      </c>
      <c r="I1024" s="1">
        <v>-0.01192055021240623</v>
      </c>
      <c r="J1024" s="1">
        <v>-0.007638865249391835</v>
      </c>
      <c r="K1024" s="1">
        <v>-0.006775099928633788</v>
      </c>
      <c r="L1024" s="1">
        <v>0.002225145005456231</v>
      </c>
      <c r="M1024" s="1">
        <v>-0.0009817611090298106</v>
      </c>
      <c r="N1024" s="1">
        <v>0.01068008181113123</v>
      </c>
      <c r="O1024" s="1">
        <v>0.003558739989710347</v>
      </c>
      <c r="P1024" s="1">
        <v>0.002992456609552496</v>
      </c>
      <c r="Q1024" s="1">
        <v>0.009116529920737859</v>
      </c>
      <c r="R1024" s="1">
        <v>0.002467882001271793</v>
      </c>
      <c r="S1024" s="1">
        <v>0.0006140146741451247</v>
      </c>
      <c r="T1024" s="1">
        <v>0.02497518934546372</v>
      </c>
      <c r="U1024" s="1">
        <v>-0.009594543408581013</v>
      </c>
      <c r="V1024" s="1">
        <v>-0.008927710699339508</v>
      </c>
      <c r="W1024" s="1">
        <v>0.0187399001424442</v>
      </c>
      <c r="X1024" s="1">
        <v>-0.0009514747859181716</v>
      </c>
      <c r="Y1024" s="1">
        <v>0.02432328619877255</v>
      </c>
      <c r="Z1024" s="1">
        <v>-0.005987610926370235</v>
      </c>
      <c r="AA1024" s="1">
        <v>0.02329593096950933</v>
      </c>
      <c r="AB1024" s="1">
        <v>0.01658191482623472</v>
      </c>
      <c r="AC1024" s="1">
        <v>-0.001166364270515863</v>
      </c>
      <c r="AD1024" s="1">
        <v>0.02647909744716603</v>
      </c>
      <c r="AE1024" s="1">
        <v>0.01268729368614663</v>
      </c>
      <c r="AF1024" s="1">
        <v>0.009823182255076279</v>
      </c>
      <c r="AG1024" s="1">
        <v>0.01041210907974532</v>
      </c>
      <c r="AH1024" s="1">
        <v>-0.01746029324001741</v>
      </c>
      <c r="AI1024" s="1">
        <v>0.001666009156291448</v>
      </c>
      <c r="AJ1024" s="1">
        <v>0.0278430956543434</v>
      </c>
      <c r="AK1024" s="1">
        <v>-0.006638732651508383</v>
      </c>
      <c r="AL1024" s="1">
        <v>-0.01972026136930227</v>
      </c>
      <c r="AM1024" s="1">
        <v>0.02012540916794392</v>
      </c>
      <c r="AN1024" s="1">
        <v>0.0205939312456942</v>
      </c>
      <c r="AO1024" s="1">
        <v>0.0202995279808218</v>
      </c>
      <c r="AP1024" s="1">
        <v>0.01221543976034245</v>
      </c>
      <c r="AQ1024" s="1">
        <v>0.03062644411963955</v>
      </c>
      <c r="AR1024" s="1">
        <v>0.006813014781123394</v>
      </c>
      <c r="AS1024" s="1">
        <v>0.01559377646165161</v>
      </c>
      <c r="AT1024" s="1">
        <v>0.01496914249955261</v>
      </c>
      <c r="AU1024" s="1">
        <v>-0.0155851289654465</v>
      </c>
      <c r="AV1024" s="1">
        <v>0.02486183881858839</v>
      </c>
      <c r="AW1024" s="1">
        <v>0.003628331281006147</v>
      </c>
      <c r="AX1024" s="1">
        <v>0.01959815762903916</v>
      </c>
      <c r="AY1024" s="1">
        <v>0.01967593397439238</v>
      </c>
      <c r="AZ1024" s="1">
        <v>0.002995397723055016</v>
      </c>
      <c r="BA1024" s="1">
        <v>0.01117543985249636</v>
      </c>
      <c r="BB1024" s="1">
        <v>0.01974417217482882</v>
      </c>
      <c r="BC1024" s="1">
        <v>-0.01599200785390709</v>
      </c>
      <c r="BD1024" s="1">
        <v>0.005083152753017517</v>
      </c>
      <c r="BE1024" s="1">
        <v>0.01678942649764958</v>
      </c>
      <c r="BF1024" s="1">
        <v>0</v>
      </c>
      <c r="BG1024" s="1">
        <v>0.008269509813607856</v>
      </c>
    </row>
    <row r="1025" spans="1:59">
      <c r="A1025" s="11">
        <v>44813</v>
      </c>
      <c r="B1025" s="1">
        <v>0.01392652685975526</v>
      </c>
      <c r="C1025" s="1">
        <v>0.003405236311454063</v>
      </c>
      <c r="D1025" s="1">
        <v>-0.003860337953946469</v>
      </c>
      <c r="E1025" s="1">
        <v>0.03225414602945209</v>
      </c>
      <c r="F1025" s="1">
        <v>0.02657523304266962</v>
      </c>
      <c r="G1025" s="1">
        <v>0.01165866566130624</v>
      </c>
      <c r="H1025" s="1">
        <v>0.01555284599013262</v>
      </c>
      <c r="I1025" s="1">
        <v>0.02926723463840708</v>
      </c>
      <c r="J1025" s="1">
        <v>-0.0006998060817726692</v>
      </c>
      <c r="K1025" s="1">
        <v>0.005593529748858295</v>
      </c>
      <c r="L1025" s="1">
        <v>0</v>
      </c>
      <c r="M1025" s="1">
        <v>0.01409883490817165</v>
      </c>
      <c r="N1025" s="1">
        <v>0.01802647427374748</v>
      </c>
      <c r="O1025" s="1">
        <v>0.007736967270042694</v>
      </c>
      <c r="P1025" s="1">
        <v>-0.001057437102085279</v>
      </c>
      <c r="Q1025" s="1">
        <v>0</v>
      </c>
      <c r="R1025" s="1">
        <v>0.003408714500463539</v>
      </c>
      <c r="S1025" s="1">
        <v>0.002960610888973481</v>
      </c>
      <c r="T1025" s="1">
        <v>0.03635662543803364</v>
      </c>
      <c r="U1025" s="1">
        <v>0.02156827499400715</v>
      </c>
      <c r="V1025" s="1">
        <v>0.01023132311937691</v>
      </c>
      <c r="W1025" s="1">
        <v>0.02061527448064981</v>
      </c>
      <c r="X1025" s="1">
        <v>0</v>
      </c>
      <c r="Y1025" s="1">
        <v>0</v>
      </c>
      <c r="Z1025" s="1">
        <v>0.02269379309129915</v>
      </c>
      <c r="AA1025" s="1">
        <v>0.004806036310990747</v>
      </c>
      <c r="AB1025" s="1">
        <v>0</v>
      </c>
      <c r="AC1025" s="1">
        <v>0.004479918371850911</v>
      </c>
      <c r="AD1025" s="1">
        <v>0.008270873307176352</v>
      </c>
      <c r="AE1025" s="1">
        <v>0.02852490666844076</v>
      </c>
      <c r="AF1025" s="1">
        <v>0.01227178496454018</v>
      </c>
      <c r="AG1025" s="1">
        <v>0.04374920674256577</v>
      </c>
      <c r="AH1025" s="1">
        <v>0.02552500771259059</v>
      </c>
      <c r="AI1025" s="1">
        <v>0.02297695485829498</v>
      </c>
      <c r="AJ1025" s="1">
        <v>-0.001543373691235916</v>
      </c>
      <c r="AK1025" s="1">
        <v>0.02695218438714075</v>
      </c>
      <c r="AL1025" s="1">
        <v>0.02327482881601783</v>
      </c>
      <c r="AM1025" s="1">
        <v>0.02837737276788554</v>
      </c>
      <c r="AN1025" s="1">
        <v>0.01614270327518663</v>
      </c>
      <c r="AO1025" s="1">
        <v>0.009149418261080733</v>
      </c>
      <c r="AP1025" s="1">
        <v>0.01578140848388276</v>
      </c>
      <c r="AQ1025" s="1">
        <v>0</v>
      </c>
      <c r="AR1025" s="1">
        <v>0</v>
      </c>
      <c r="AS1025" s="1">
        <v>0.01035532669944228</v>
      </c>
      <c r="AT1025" s="1">
        <v>0</v>
      </c>
      <c r="AU1025" s="1">
        <v>0.01208970409820531</v>
      </c>
      <c r="AV1025" s="1">
        <v>0.03110097479238849</v>
      </c>
      <c r="AW1025" s="1">
        <v>0.02201950848745882</v>
      </c>
      <c r="AX1025" s="1">
        <v>0.03602289482946186</v>
      </c>
      <c r="AY1025" s="1">
        <v>0.0227014528648386</v>
      </c>
      <c r="AZ1025" s="1">
        <v>-0.005478965422981985</v>
      </c>
      <c r="BA1025" s="1">
        <v>-0.00289042433049469</v>
      </c>
      <c r="BB1025" s="1">
        <v>0.02646499927451473</v>
      </c>
      <c r="BC1025" s="1">
        <v>0.01550594577137643</v>
      </c>
      <c r="BD1025" s="1">
        <v>0.003005231137728881</v>
      </c>
      <c r="BE1025" s="1">
        <v>0.009128713112230402</v>
      </c>
      <c r="BF1025" s="1">
        <v>0</v>
      </c>
      <c r="BG1025" s="1">
        <v>0.008809247685829691</v>
      </c>
    </row>
    <row r="1026" spans="1:59">
      <c r="A1026" s="11">
        <v>44815</v>
      </c>
      <c r="B1026" s="1">
        <v>0</v>
      </c>
      <c r="C1026" s="1">
        <v>0</v>
      </c>
      <c r="D1026" s="1">
        <v>0</v>
      </c>
      <c r="E1026" s="1">
        <v>0</v>
      </c>
      <c r="F1026" s="1">
        <v>0</v>
      </c>
      <c r="G1026" s="1">
        <v>0</v>
      </c>
      <c r="H1026" s="1">
        <v>0</v>
      </c>
      <c r="I1026" s="1">
        <v>0</v>
      </c>
      <c r="J1026" s="1">
        <v>0</v>
      </c>
      <c r="K1026" s="1">
        <v>0</v>
      </c>
      <c r="L1026" s="1">
        <v>0.005857691462239689</v>
      </c>
      <c r="M1026" s="1">
        <v>0</v>
      </c>
      <c r="N1026" s="1">
        <v>0</v>
      </c>
      <c r="O1026" s="1">
        <v>0</v>
      </c>
      <c r="P1026" s="1">
        <v>0</v>
      </c>
      <c r="Q1026" s="1">
        <v>-0.3359421806154774</v>
      </c>
      <c r="R1026" s="1">
        <v>0</v>
      </c>
      <c r="S1026" s="1">
        <v>0</v>
      </c>
      <c r="T1026" s="1">
        <v>0</v>
      </c>
      <c r="U1026" s="1">
        <v>0</v>
      </c>
      <c r="V1026" s="1">
        <v>0</v>
      </c>
      <c r="W1026" s="1">
        <v>0</v>
      </c>
      <c r="X1026" s="1">
        <v>0.02095238095238106</v>
      </c>
      <c r="Y1026" s="1">
        <v>0.01570923452172357</v>
      </c>
      <c r="Z1026" s="1">
        <v>0</v>
      </c>
      <c r="AA1026" s="1">
        <v>0</v>
      </c>
      <c r="AB1026" s="1">
        <v>0.02131360487152945</v>
      </c>
      <c r="AC1026" s="1">
        <v>0</v>
      </c>
      <c r="AD1026" s="1">
        <v>0</v>
      </c>
      <c r="AE1026" s="1">
        <v>0</v>
      </c>
      <c r="AF1026" s="1">
        <v>0</v>
      </c>
      <c r="AG1026" s="1">
        <v>0</v>
      </c>
      <c r="AH1026" s="1">
        <v>0</v>
      </c>
      <c r="AI1026" s="1">
        <v>0</v>
      </c>
      <c r="AJ1026" s="1">
        <v>0</v>
      </c>
      <c r="AK1026" s="1">
        <v>0</v>
      </c>
      <c r="AL1026" s="1">
        <v>0</v>
      </c>
      <c r="AM1026" s="1">
        <v>0</v>
      </c>
      <c r="AN1026" s="1">
        <v>0</v>
      </c>
      <c r="AO1026" s="1">
        <v>0</v>
      </c>
      <c r="AP1026" s="1">
        <v>0</v>
      </c>
      <c r="AQ1026" s="1">
        <v>0</v>
      </c>
      <c r="AR1026" s="1">
        <v>0.02631577526591533</v>
      </c>
      <c r="AS1026" s="1">
        <v>0</v>
      </c>
      <c r="AT1026" s="1">
        <v>0.007459662095946618</v>
      </c>
      <c r="AU1026" s="1">
        <v>0</v>
      </c>
      <c r="AV1026" s="1">
        <v>0</v>
      </c>
      <c r="AW1026" s="1">
        <v>0</v>
      </c>
      <c r="AX1026" s="1">
        <v>0</v>
      </c>
      <c r="AY1026" s="1">
        <v>0</v>
      </c>
      <c r="AZ1026" s="1">
        <v>0</v>
      </c>
      <c r="BA1026" s="1">
        <v>0</v>
      </c>
      <c r="BB1026" s="1">
        <v>0</v>
      </c>
      <c r="BC1026" s="1">
        <v>0</v>
      </c>
      <c r="BD1026" s="1">
        <v>0</v>
      </c>
      <c r="BE1026" s="1">
        <v>0</v>
      </c>
      <c r="BF1026" s="1">
        <v>0</v>
      </c>
      <c r="BG1026" s="1">
        <v>0</v>
      </c>
    </row>
    <row r="1027" spans="1:59">
      <c r="A1027" s="11">
        <v>44816</v>
      </c>
      <c r="B1027" s="1">
        <v>0.007466833466224676</v>
      </c>
      <c r="C1027" s="1">
        <v>0.01001938607937625</v>
      </c>
      <c r="D1027" s="1">
        <v>0.005219837361739144</v>
      </c>
      <c r="E1027" s="1">
        <v>-0.009479199385862724</v>
      </c>
      <c r="F1027" s="1">
        <v>0.02386127841100683</v>
      </c>
      <c r="G1027" s="1">
        <v>0.03418014309791428</v>
      </c>
      <c r="H1027" s="1">
        <v>0.01295863224175142</v>
      </c>
      <c r="I1027" s="1">
        <v>0.02767531005697288</v>
      </c>
      <c r="J1027" s="1">
        <v>-0.01260499683945115</v>
      </c>
      <c r="K1027" s="1">
        <v>-0.01668704127328313</v>
      </c>
      <c r="L1027" s="1">
        <v>-0.00540083583162887</v>
      </c>
      <c r="M1027" s="1">
        <v>0.005479241318286032</v>
      </c>
      <c r="N1027" s="1">
        <v>0.01236454525204089</v>
      </c>
      <c r="O1027" s="1">
        <v>-0.006557926218116794</v>
      </c>
      <c r="P1027" s="1">
        <v>0.01198435897743555</v>
      </c>
      <c r="Q1027" s="1">
        <v>0.03809715014171111</v>
      </c>
      <c r="R1027" s="1">
        <v>-0.0005662531006412896</v>
      </c>
      <c r="S1027" s="1">
        <v>0.008029732864073491</v>
      </c>
      <c r="T1027" s="1">
        <v>0.0419854449261714</v>
      </c>
      <c r="U1027" s="1">
        <v>0.0008051884797641851</v>
      </c>
      <c r="V1027" s="1">
        <v>0.02311761863013029</v>
      </c>
      <c r="W1027" s="1">
        <v>0.01274082795288733</v>
      </c>
      <c r="X1027" s="1">
        <v>-0.01194034405608679</v>
      </c>
      <c r="Y1027" s="1">
        <v>0.006121382616629978</v>
      </c>
      <c r="Z1027" s="1">
        <v>0.002260089000325927</v>
      </c>
      <c r="AA1027" s="1">
        <v>0.01183185769654682</v>
      </c>
      <c r="AB1027" s="1">
        <v>-0.01054086332059656</v>
      </c>
      <c r="AC1027" s="1">
        <v>-0.00685592932401724</v>
      </c>
      <c r="AD1027" s="1">
        <v>0.0117309519847717</v>
      </c>
      <c r="AE1027" s="1">
        <v>0.007982958375879257</v>
      </c>
      <c r="AF1027" s="1">
        <v>0.0130099197174256</v>
      </c>
      <c r="AG1027" s="1">
        <v>-0.001123187640984846</v>
      </c>
      <c r="AH1027" s="1">
        <v>0.02142402024986501</v>
      </c>
      <c r="AI1027" s="1">
        <v>0.008280996570954491</v>
      </c>
      <c r="AJ1027" s="1">
        <v>0.01567088102878511</v>
      </c>
      <c r="AK1027" s="1">
        <v>0.01267282340308951</v>
      </c>
      <c r="AL1027" s="1">
        <v>-0.0003428823868939501</v>
      </c>
      <c r="AM1027" s="1">
        <v>0.008201987385866527</v>
      </c>
      <c r="AN1027" s="1">
        <v>-0.001672216326390141</v>
      </c>
      <c r="AO1027" s="1">
        <v>0.01180478359428294</v>
      </c>
      <c r="AP1027" s="1">
        <v>0.01299753189799713</v>
      </c>
      <c r="AQ1027" s="1">
        <v>0.0112561913689937</v>
      </c>
      <c r="AR1027" s="1">
        <v>-0.02783885640555805</v>
      </c>
      <c r="AS1027" s="1">
        <v>0.01024912554856927</v>
      </c>
      <c r="AT1027" s="1">
        <v>-0.003671402907565069</v>
      </c>
      <c r="AU1027" s="1">
        <v>0.009954480098056662</v>
      </c>
      <c r="AV1027" s="1">
        <v>0.01930422467945769</v>
      </c>
      <c r="AW1027" s="1">
        <v>0.004421639446185122</v>
      </c>
      <c r="AX1027" s="1">
        <v>0.01581694096302666</v>
      </c>
      <c r="AY1027" s="1">
        <v>0.0199777299588153</v>
      </c>
      <c r="AZ1027" s="1">
        <v>0.007315468043809448</v>
      </c>
      <c r="BA1027" s="1">
        <v>0.01317842009119774</v>
      </c>
      <c r="BB1027" s="1">
        <v>0.005692305701008538</v>
      </c>
      <c r="BC1027" s="1">
        <v>0.008342903231877585</v>
      </c>
      <c r="BD1027" s="1">
        <v>0.008988680351108336</v>
      </c>
      <c r="BE1027" s="1">
        <v>0.02208342176395783</v>
      </c>
      <c r="BF1027" s="1">
        <v>0.003278728899295702</v>
      </c>
      <c r="BG1027" s="1">
        <v>0.01234564533252391</v>
      </c>
    </row>
    <row r="1028" spans="1:59">
      <c r="A1028" s="11">
        <v>44817</v>
      </c>
      <c r="B1028" s="1">
        <v>-0.03156740559025906</v>
      </c>
      <c r="C1028" s="1">
        <v>-0.02735996219200654</v>
      </c>
      <c r="D1028" s="1">
        <v>-0.03587729461512834</v>
      </c>
      <c r="E1028" s="1">
        <v>-0.08991021579901237</v>
      </c>
      <c r="F1028" s="1">
        <v>-0.0705752837581286</v>
      </c>
      <c r="G1028" s="1">
        <v>-0.04875263633158111</v>
      </c>
      <c r="H1028" s="1">
        <v>-0.02010299330812837</v>
      </c>
      <c r="I1028" s="1">
        <v>-0.05512726883636143</v>
      </c>
      <c r="J1028" s="1">
        <v>0.006028371336690208</v>
      </c>
      <c r="K1028" s="1">
        <v>-0.01260119850349428</v>
      </c>
      <c r="L1028" s="1">
        <v>-0.0002360940544300361</v>
      </c>
      <c r="M1028" s="1">
        <v>-0.05415938314296442</v>
      </c>
      <c r="N1028" s="1">
        <v>-0.05262365670925984</v>
      </c>
      <c r="O1028" s="1">
        <v>0.008694309180005355</v>
      </c>
      <c r="P1028" s="1">
        <v>-0.02121933962640588</v>
      </c>
      <c r="Q1028" s="1">
        <v>-0.002465376233994898</v>
      </c>
      <c r="R1028" s="1">
        <v>-0.01202233563305299</v>
      </c>
      <c r="S1028" s="1">
        <v>-0.01376182685211602</v>
      </c>
      <c r="T1028" s="1">
        <v>-0.0710960102051349</v>
      </c>
      <c r="U1028" s="1">
        <v>-0.05863953720327153</v>
      </c>
      <c r="V1028" s="1">
        <v>-0.04454485167966593</v>
      </c>
      <c r="W1028" s="1">
        <v>-0.01196684221609212</v>
      </c>
      <c r="X1028" s="1">
        <v>-0.02020383622570376</v>
      </c>
      <c r="Y1028" s="1">
        <v>-0.04530739632034653</v>
      </c>
      <c r="Z1028" s="1">
        <v>-0.02890525657011012</v>
      </c>
      <c r="AA1028" s="1">
        <v>-0.03474873650708044</v>
      </c>
      <c r="AB1028" s="1">
        <v>-0.005488024691226223</v>
      </c>
      <c r="AC1028" s="1">
        <v>-0.02223871164229341</v>
      </c>
      <c r="AD1028" s="1">
        <v>-0.04371487026438536</v>
      </c>
      <c r="AE1028" s="1">
        <v>-0.03891579777932375</v>
      </c>
      <c r="AF1028" s="1">
        <v>-0.02991818807550284</v>
      </c>
      <c r="AG1028" s="1">
        <v>-0.09369082150820873</v>
      </c>
      <c r="AH1028" s="1">
        <v>-0.06477478694408612</v>
      </c>
      <c r="AI1028" s="1">
        <v>-0.05497833589960421</v>
      </c>
      <c r="AJ1028" s="1">
        <v>-0.02240889468807383</v>
      </c>
      <c r="AK1028" s="1">
        <v>-0.07779137526505964</v>
      </c>
      <c r="AL1028" s="1">
        <v>-0.0008003624006056587</v>
      </c>
      <c r="AM1028" s="1">
        <v>-0.09472602179013645</v>
      </c>
      <c r="AN1028" s="1">
        <v>-0.03287272840931033</v>
      </c>
      <c r="AO1028" s="1">
        <v>-0.03265567350739562</v>
      </c>
      <c r="AP1028" s="1">
        <v>-0.0397955071908922</v>
      </c>
      <c r="AQ1028" s="1">
        <v>-0.03472835312073164</v>
      </c>
      <c r="AR1028" s="1">
        <v>-0.04069326133607176</v>
      </c>
      <c r="AS1028" s="1">
        <v>-0.02886125177589949</v>
      </c>
      <c r="AT1028" s="1">
        <v>-0.03361301735860045</v>
      </c>
      <c r="AU1028" s="1">
        <v>-0.01717819324460268</v>
      </c>
      <c r="AV1028" s="1">
        <v>-0.07121714131892198</v>
      </c>
      <c r="AW1028" s="1">
        <v>-0.07011369785506127</v>
      </c>
      <c r="AX1028" s="1">
        <v>-0.04037188096320543</v>
      </c>
      <c r="AY1028" s="1">
        <v>-0.06420013338988273</v>
      </c>
      <c r="AZ1028" s="1">
        <v>-0.03604253499322396</v>
      </c>
      <c r="BA1028" s="1">
        <v>-0.03254584099264701</v>
      </c>
      <c r="BB1028" s="1">
        <v>-0.04350486268572118</v>
      </c>
      <c r="BC1028" s="1">
        <v>-0.02430139724539182</v>
      </c>
      <c r="BD1028" s="1">
        <v>-0.0206417465947053</v>
      </c>
      <c r="BE1028" s="1">
        <v>-0.06651051916179418</v>
      </c>
      <c r="BF1028" s="1">
        <v>0</v>
      </c>
      <c r="BG1028" s="1">
        <v>0.01784650296959489</v>
      </c>
    </row>
    <row r="1029" spans="1:59">
      <c r="A1029" s="11">
        <v>44818</v>
      </c>
      <c r="B1029" s="1">
        <v>-0.0005669378065314978</v>
      </c>
      <c r="C1029" s="1">
        <v>-0.01085706000828257</v>
      </c>
      <c r="D1029" s="1">
        <v>0.01191450655401249</v>
      </c>
      <c r="E1029" s="1">
        <v>0.005452397450357971</v>
      </c>
      <c r="F1029" s="1">
        <v>0.01364140798846103</v>
      </c>
      <c r="G1029" s="1">
        <v>0.01184769401272856</v>
      </c>
      <c r="H1029" s="1">
        <v>0.001356418903697865</v>
      </c>
      <c r="I1029" s="1">
        <v>-0.006147345973552376</v>
      </c>
      <c r="J1029" s="1">
        <v>-0.008812125223989109</v>
      </c>
      <c r="K1029" s="1">
        <v>0.000558961942465297</v>
      </c>
      <c r="L1029" s="1">
        <v>-0.02408728041555908</v>
      </c>
      <c r="M1029" s="1">
        <v>-0.004507117387192339</v>
      </c>
      <c r="N1029" s="1">
        <v>-0.01273282464165049</v>
      </c>
      <c r="O1029" s="1">
        <v>0.01851551583579281</v>
      </c>
      <c r="P1029" s="1">
        <v>0.001144991576216503</v>
      </c>
      <c r="Q1029" s="1">
        <v>0.008953578454186095</v>
      </c>
      <c r="R1029" s="1">
        <v>-0.006689621603240159</v>
      </c>
      <c r="S1029" s="1">
        <v>-0.001707669771634612</v>
      </c>
      <c r="T1029" s="1">
        <v>0.001349521809633103</v>
      </c>
      <c r="U1029" s="1">
        <v>0.005317683040270582</v>
      </c>
      <c r="V1029" s="1">
        <v>0.003179275352187094</v>
      </c>
      <c r="W1029" s="1">
        <v>-0.0121118412346729</v>
      </c>
      <c r="X1029" s="1">
        <v>0.02081323431264814</v>
      </c>
      <c r="Y1029" s="1">
        <v>-0.02911860988738113</v>
      </c>
      <c r="Z1029" s="1">
        <v>-0.004362785444475215</v>
      </c>
      <c r="AA1029" s="1">
        <v>-0.002319745982027999</v>
      </c>
      <c r="AB1029" s="1">
        <v>0.03051287330334307</v>
      </c>
      <c r="AC1029" s="1">
        <v>0.01783402066527007</v>
      </c>
      <c r="AD1029" s="1">
        <v>0.01660146443117183</v>
      </c>
      <c r="AE1029" s="1">
        <v>0.005256732342941106</v>
      </c>
      <c r="AF1029" s="1">
        <v>-0.0009026326226290182</v>
      </c>
      <c r="AG1029" s="1">
        <v>-0.01084048592161768</v>
      </c>
      <c r="AH1029" s="1">
        <v>-0.01220313112166449</v>
      </c>
      <c r="AI1029" s="1">
        <v>0.0009126786919220198</v>
      </c>
      <c r="AJ1029" s="1">
        <v>-0.01626576068059493</v>
      </c>
      <c r="AK1029" s="1">
        <v>0.02746064319575403</v>
      </c>
      <c r="AL1029" s="1">
        <v>-0.02254263914019983</v>
      </c>
      <c r="AM1029" s="1">
        <v>-0.0002283999069662146</v>
      </c>
      <c r="AN1029" s="1">
        <v>-0.0008659339934400379</v>
      </c>
      <c r="AO1029" s="1">
        <v>0.009698414404616607</v>
      </c>
      <c r="AP1029" s="1">
        <v>-0.01785153328889255</v>
      </c>
      <c r="AQ1029" s="1">
        <v>0.02075640448599936</v>
      </c>
      <c r="AR1029" s="1">
        <v>0.01571089061942321</v>
      </c>
      <c r="AS1029" s="1">
        <v>-0.002341517778158719</v>
      </c>
      <c r="AT1029" s="1">
        <v>-0.005286985368143093</v>
      </c>
      <c r="AU1029" s="1">
        <v>0.0002864887039168984</v>
      </c>
      <c r="AV1029" s="1">
        <v>-0.02124044097509747</v>
      </c>
      <c r="AW1029" s="1">
        <v>-0.00487039119327104</v>
      </c>
      <c r="AX1029" s="1">
        <v>0.03587437200418364</v>
      </c>
      <c r="AY1029" s="1">
        <v>0.008139499037121745</v>
      </c>
      <c r="AZ1029" s="1">
        <v>-0.009091763205845815</v>
      </c>
      <c r="BA1029" s="1">
        <v>-0.008152449178639221</v>
      </c>
      <c r="BB1029" s="1">
        <v>0.01055872469556784</v>
      </c>
      <c r="BC1029" s="1">
        <v>-0.004373312029906762</v>
      </c>
      <c r="BD1029" s="1">
        <v>-0.002218629263788796</v>
      </c>
      <c r="BE1029" s="1">
        <v>-0.002440122537333278</v>
      </c>
      <c r="BF1029" s="1">
        <v>0.0212418392712197</v>
      </c>
      <c r="BG1029" s="1">
        <v>-0.002922264951464859</v>
      </c>
    </row>
    <row r="1030" spans="1:59">
      <c r="A1030" s="11">
        <v>44819</v>
      </c>
      <c r="B1030" s="1">
        <v>-0.006806533164566142</v>
      </c>
      <c r="C1030" s="1">
        <v>-0.009479447806467478</v>
      </c>
      <c r="D1030" s="1">
        <v>0.04048384413069495</v>
      </c>
      <c r="E1030" s="1">
        <v>-0.01020004283099896</v>
      </c>
      <c r="F1030" s="1">
        <v>-0.0176585314552421</v>
      </c>
      <c r="G1030" s="1">
        <v>-0.02144459552179911</v>
      </c>
      <c r="H1030" s="1">
        <v>-0.006603487820839971</v>
      </c>
      <c r="I1030" s="1">
        <v>-0.001012104585513263</v>
      </c>
      <c r="J1030" s="1">
        <v>0.007467961529348921</v>
      </c>
      <c r="K1030" s="1">
        <v>-0.0007448425222620347</v>
      </c>
      <c r="L1030" s="1">
        <v>0.01176017434733478</v>
      </c>
      <c r="M1030" s="1">
        <v>-0.008858250420013092</v>
      </c>
      <c r="N1030" s="1">
        <v>0.0001612415774443487</v>
      </c>
      <c r="O1030" s="1">
        <v>-0.02648486185160004</v>
      </c>
      <c r="P1030" s="1">
        <v>-0.007967962009743701</v>
      </c>
      <c r="Q1030" s="1">
        <v>-0.03579715754537327</v>
      </c>
      <c r="R1030" s="1">
        <v>-0.01500863500049621</v>
      </c>
      <c r="S1030" s="1">
        <v>-0.01254452135905915</v>
      </c>
      <c r="T1030" s="1">
        <v>-0.02156332232378677</v>
      </c>
      <c r="U1030" s="1">
        <v>-0.01860773750444367</v>
      </c>
      <c r="V1030" s="1">
        <v>-0.01584608432437029</v>
      </c>
      <c r="W1030" s="1">
        <v>-0.01005972021995249</v>
      </c>
      <c r="X1030" s="1">
        <v>-0.000188855236527119</v>
      </c>
      <c r="Y1030" s="1">
        <v>-0.03694010773591283</v>
      </c>
      <c r="Z1030" s="1">
        <v>-0.01470063988916692</v>
      </c>
      <c r="AA1030" s="1">
        <v>0.01507061762538764</v>
      </c>
      <c r="AB1030" s="1">
        <v>0.003884951227227873</v>
      </c>
      <c r="AC1030" s="1">
        <v>-0.007296612912831235</v>
      </c>
      <c r="AD1030" s="1">
        <v>-0.01259771128852216</v>
      </c>
      <c r="AE1030" s="1">
        <v>-0.009963878581397356</v>
      </c>
      <c r="AF1030" s="1">
        <v>-0.01084172424302532</v>
      </c>
      <c r="AG1030" s="1">
        <v>-0.01267576519094182</v>
      </c>
      <c r="AH1030" s="1">
        <v>-0.00467450061538266</v>
      </c>
      <c r="AI1030" s="1">
        <v>-0.02711915121472142</v>
      </c>
      <c r="AJ1030" s="1">
        <v>0.01773528161811888</v>
      </c>
      <c r="AK1030" s="1">
        <v>0.05024098702008883</v>
      </c>
      <c r="AL1030" s="1">
        <v>-0.01428238406526516</v>
      </c>
      <c r="AM1030" s="1">
        <v>-0.01515852249514782</v>
      </c>
      <c r="AN1030" s="1">
        <v>-0.004550427014678782</v>
      </c>
      <c r="AO1030" s="1">
        <v>0.01625520633140765</v>
      </c>
      <c r="AP1030" s="1">
        <v>-0.01636903944228774</v>
      </c>
      <c r="AQ1030" s="1">
        <v>0.01400819634194139</v>
      </c>
      <c r="AR1030" s="1">
        <v>-0.02629543170690463</v>
      </c>
      <c r="AS1030" s="1">
        <v>-0.0117349290186689</v>
      </c>
      <c r="AT1030" s="1">
        <v>-0.03082779929854962</v>
      </c>
      <c r="AU1030" s="1">
        <v>-0.01460893056260282</v>
      </c>
      <c r="AV1030" s="1">
        <v>-0.001953128233758816</v>
      </c>
      <c r="AW1030" s="1">
        <v>-0.02045093843154533</v>
      </c>
      <c r="AX1030" s="1">
        <v>0.003767273730617582</v>
      </c>
      <c r="AY1030" s="1">
        <v>-0.02652831532718514</v>
      </c>
      <c r="AZ1030" s="1">
        <v>-0.008166092968653893</v>
      </c>
      <c r="BA1030" s="1">
        <v>0.02577629992750907</v>
      </c>
      <c r="BB1030" s="1">
        <v>0.003674145362410952</v>
      </c>
      <c r="BC1030" s="1">
        <v>0.008035125066786941</v>
      </c>
      <c r="BD1030" s="1">
        <v>-0.01074708692499771</v>
      </c>
      <c r="BE1030" s="1">
        <v>-0.03277659276144207</v>
      </c>
      <c r="BF1030" s="1">
        <v>-0.009600019229986767</v>
      </c>
      <c r="BG1030" s="1">
        <v>0.01377496206580053</v>
      </c>
    </row>
    <row r="1031" spans="1:59">
      <c r="A1031" s="11">
        <v>44820</v>
      </c>
      <c r="B1031" s="1">
        <v>-0.01008948430786927</v>
      </c>
      <c r="C1031" s="1">
        <v>-0.001007447107255199</v>
      </c>
      <c r="D1031" s="1">
        <v>0.003100233749483206</v>
      </c>
      <c r="E1031" s="1">
        <v>-0.001956711697276514</v>
      </c>
      <c r="F1031" s="1">
        <v>-0.02177700369483093</v>
      </c>
      <c r="G1031" s="1">
        <v>-0.03535898343128108</v>
      </c>
      <c r="H1031" s="1">
        <v>0.006988280225123322</v>
      </c>
      <c r="I1031" s="1">
        <v>-0.02701791597892178</v>
      </c>
      <c r="J1031" s="1">
        <v>0.04024000680262985</v>
      </c>
      <c r="K1031" s="1">
        <v>0.001117989788570917</v>
      </c>
      <c r="L1031" s="1">
        <v>0</v>
      </c>
      <c r="M1031" s="1">
        <v>0.001271118670653104</v>
      </c>
      <c r="N1031" s="1">
        <v>0.002578955177250153</v>
      </c>
      <c r="O1031" s="1">
        <v>-0.01239540606802514</v>
      </c>
      <c r="P1031" s="1">
        <v>0.02609434213864192</v>
      </c>
      <c r="Q1031" s="1">
        <v>0</v>
      </c>
      <c r="R1031" s="1">
        <v>0.009116323694174921</v>
      </c>
      <c r="S1031" s="1">
        <v>0.01384314493513461</v>
      </c>
      <c r="T1031" s="1">
        <v>-0.007870947034256726</v>
      </c>
      <c r="U1031" s="1">
        <v>-0.002598693633259375</v>
      </c>
      <c r="V1031" s="1">
        <v>-0.01403097911590279</v>
      </c>
      <c r="W1031" s="1">
        <v>-0.002222918238583782</v>
      </c>
      <c r="X1031" s="1">
        <v>0</v>
      </c>
      <c r="Y1031" s="1">
        <v>0</v>
      </c>
      <c r="Z1031" s="1">
        <v>-0.001369781790856561</v>
      </c>
      <c r="AA1031" s="1">
        <v>-0.0067023208620276</v>
      </c>
      <c r="AB1031" s="1">
        <v>0</v>
      </c>
      <c r="AC1031" s="1">
        <v>0.001692537961266893</v>
      </c>
      <c r="AD1031" s="1">
        <v>-0.01582993435476188</v>
      </c>
      <c r="AE1031" s="1">
        <v>-0.01684511425793822</v>
      </c>
      <c r="AF1031" s="1">
        <v>-0.009286099323786323</v>
      </c>
      <c r="AG1031" s="1">
        <v>-0.02179879437713383</v>
      </c>
      <c r="AH1031" s="1">
        <v>0.004025523025268596</v>
      </c>
      <c r="AI1031" s="1">
        <v>-0.002608188858690186</v>
      </c>
      <c r="AJ1031" s="1">
        <v>-0.01957096569960148</v>
      </c>
      <c r="AK1031" s="1">
        <v>0.02018013383237394</v>
      </c>
      <c r="AL1031" s="1">
        <v>-0.0176959372657155</v>
      </c>
      <c r="AM1031" s="1">
        <v>0.02080597031135234</v>
      </c>
      <c r="AN1031" s="1">
        <v>0.001959121665617625</v>
      </c>
      <c r="AO1031" s="1">
        <v>-0.007391708253000506</v>
      </c>
      <c r="AP1031" s="1">
        <v>-0.006699883297949794</v>
      </c>
      <c r="AQ1031" s="1">
        <v>-0.02272728238610333</v>
      </c>
      <c r="AR1031" s="1">
        <v>0</v>
      </c>
      <c r="AS1031" s="1">
        <v>-0.02027768681615161</v>
      </c>
      <c r="AT1031" s="1">
        <v>0</v>
      </c>
      <c r="AU1031" s="1">
        <v>-0.0119186541375379</v>
      </c>
      <c r="AV1031" s="1">
        <v>0.02152637155116843</v>
      </c>
      <c r="AW1031" s="1">
        <v>-0.01739832749624759</v>
      </c>
      <c r="AX1031" s="1">
        <v>-0.001316852334104945</v>
      </c>
      <c r="AY1031" s="1">
        <v>-0.01066341272371096</v>
      </c>
      <c r="AZ1031" s="1">
        <v>-0.009487329685645252</v>
      </c>
      <c r="BA1031" s="1">
        <v>-0.003614300186160047</v>
      </c>
      <c r="BB1031" s="1">
        <v>0.001143950958917506</v>
      </c>
      <c r="BC1031" s="1">
        <v>0.001275362460503748</v>
      </c>
      <c r="BD1031" s="1">
        <v>-0.002097840538967777</v>
      </c>
      <c r="BE1031" s="1">
        <v>-0.02933526736577763</v>
      </c>
      <c r="BF1031" s="1">
        <v>0</v>
      </c>
      <c r="BG1031" s="1">
        <v>-0.003180154972760696</v>
      </c>
    </row>
    <row r="1032" spans="1:59">
      <c r="A1032" s="11">
        <v>44822</v>
      </c>
      <c r="B1032" s="1">
        <v>0</v>
      </c>
      <c r="C1032" s="1">
        <v>0</v>
      </c>
      <c r="D1032" s="1">
        <v>0</v>
      </c>
      <c r="E1032" s="1">
        <v>0</v>
      </c>
      <c r="F1032" s="1">
        <v>0</v>
      </c>
      <c r="G1032" s="1">
        <v>0</v>
      </c>
      <c r="H1032" s="1">
        <v>0</v>
      </c>
      <c r="I1032" s="1">
        <v>0</v>
      </c>
      <c r="J1032" s="1">
        <v>0</v>
      </c>
      <c r="K1032" s="1">
        <v>0</v>
      </c>
      <c r="L1032" s="1">
        <v>-0.009997199611635921</v>
      </c>
      <c r="M1032" s="1">
        <v>0</v>
      </c>
      <c r="N1032" s="1">
        <v>0</v>
      </c>
      <c r="O1032" s="1">
        <v>0</v>
      </c>
      <c r="P1032" s="1">
        <v>0</v>
      </c>
      <c r="Q1032" s="1">
        <v>-0.04185057869552389</v>
      </c>
      <c r="R1032" s="1">
        <v>0</v>
      </c>
      <c r="S1032" s="1">
        <v>0</v>
      </c>
      <c r="T1032" s="1">
        <v>0</v>
      </c>
      <c r="U1032" s="1">
        <v>0</v>
      </c>
      <c r="V1032" s="1">
        <v>0</v>
      </c>
      <c r="W1032" s="1">
        <v>0</v>
      </c>
      <c r="X1032" s="1">
        <v>0</v>
      </c>
      <c r="Y1032" s="1">
        <v>0.008084689296960601</v>
      </c>
      <c r="Z1032" s="1">
        <v>0</v>
      </c>
      <c r="AA1032" s="1">
        <v>0</v>
      </c>
      <c r="AB1032" s="1">
        <v>0</v>
      </c>
      <c r="AC1032" s="1">
        <v>0</v>
      </c>
      <c r="AD1032" s="1">
        <v>0</v>
      </c>
      <c r="AE1032" s="1">
        <v>0</v>
      </c>
      <c r="AF1032" s="1">
        <v>0</v>
      </c>
      <c r="AG1032" s="1">
        <v>0</v>
      </c>
      <c r="AH1032" s="1">
        <v>0</v>
      </c>
      <c r="AI1032" s="1">
        <v>0</v>
      </c>
      <c r="AJ1032" s="1">
        <v>0</v>
      </c>
      <c r="AK1032" s="1">
        <v>0</v>
      </c>
      <c r="AL1032" s="1">
        <v>0</v>
      </c>
      <c r="AM1032" s="1">
        <v>0</v>
      </c>
      <c r="AN1032" s="1">
        <v>0</v>
      </c>
      <c r="AO1032" s="1">
        <v>0</v>
      </c>
      <c r="AP1032" s="1">
        <v>0</v>
      </c>
      <c r="AQ1032" s="1">
        <v>0</v>
      </c>
      <c r="AR1032" s="1">
        <v>0</v>
      </c>
      <c r="AS1032" s="1">
        <v>0</v>
      </c>
      <c r="AT1032" s="1">
        <v>0.006614352904173781</v>
      </c>
      <c r="AU1032" s="1">
        <v>0</v>
      </c>
      <c r="AV1032" s="1">
        <v>0</v>
      </c>
      <c r="AW1032" s="1">
        <v>0</v>
      </c>
      <c r="AX1032" s="1">
        <v>0</v>
      </c>
      <c r="AY1032" s="1">
        <v>0</v>
      </c>
      <c r="AZ1032" s="1">
        <v>0</v>
      </c>
      <c r="BA1032" s="1">
        <v>0</v>
      </c>
      <c r="BB1032" s="1">
        <v>0</v>
      </c>
      <c r="BC1032" s="1">
        <v>0</v>
      </c>
      <c r="BD1032" s="1">
        <v>0</v>
      </c>
      <c r="BE1032" s="1">
        <v>0</v>
      </c>
      <c r="BF1032" s="1">
        <v>0</v>
      </c>
      <c r="BG1032" s="1">
        <v>0</v>
      </c>
    </row>
    <row r="1033" spans="1:59">
      <c r="A1033" s="11">
        <v>44823</v>
      </c>
      <c r="B1033" s="1">
        <v>0.0008653786693186838</v>
      </c>
      <c r="C1033" s="1">
        <v>0.01462187632301126</v>
      </c>
      <c r="D1033" s="1">
        <v>0.02055332235004426</v>
      </c>
      <c r="E1033" s="1">
        <v>0.003398176703393707</v>
      </c>
      <c r="F1033" s="1">
        <v>0.009147615105472573</v>
      </c>
      <c r="G1033" s="1">
        <v>0.0213240453148742</v>
      </c>
      <c r="H1033" s="1">
        <v>-0.007109016087684883</v>
      </c>
      <c r="I1033" s="1">
        <v>0.01423120852239479</v>
      </c>
      <c r="J1033" s="1">
        <v>0.01153716187681808</v>
      </c>
      <c r="K1033" s="1">
        <v>0.007073121519473702</v>
      </c>
      <c r="L1033" s="1">
        <v>0.0546456492846763</v>
      </c>
      <c r="M1033" s="1">
        <v>0.004820104340283127</v>
      </c>
      <c r="N1033" s="1">
        <v>0.01623793207844559</v>
      </c>
      <c r="O1033" s="1">
        <v>0.001140992568186672</v>
      </c>
      <c r="P1033" s="1">
        <v>0</v>
      </c>
      <c r="Q1033" s="1">
        <v>0.009791603177098818</v>
      </c>
      <c r="R1033" s="1">
        <v>0.01380912029935866</v>
      </c>
      <c r="S1033" s="1">
        <v>0.005834146202134738</v>
      </c>
      <c r="T1033" s="1">
        <v>0.006346757658523217</v>
      </c>
      <c r="U1033" s="1">
        <v>0.002122949209051317</v>
      </c>
      <c r="V1033" s="1">
        <v>0.01877980774424892</v>
      </c>
      <c r="W1033" s="1">
        <v>0.01177596557399618</v>
      </c>
      <c r="X1033" s="1">
        <v>0.008496979243666436</v>
      </c>
      <c r="Y1033" s="1">
        <v>-0.001402606334060863</v>
      </c>
      <c r="Z1033" s="1">
        <v>0.01674842617580641</v>
      </c>
      <c r="AA1033" s="1">
        <v>0.009224496161297724</v>
      </c>
      <c r="AB1033" s="1">
        <v>0.02499737866741181</v>
      </c>
      <c r="AC1033" s="1">
        <v>0.005382643234427498</v>
      </c>
      <c r="AD1033" s="1">
        <v>0.01152321585170446</v>
      </c>
      <c r="AE1033" s="1">
        <v>-0.001742453053524606</v>
      </c>
      <c r="AF1033" s="1">
        <v>0.0184388172954868</v>
      </c>
      <c r="AG1033" s="1">
        <v>0.01182590105766401</v>
      </c>
      <c r="AH1033" s="1">
        <v>0.01570328461617865</v>
      </c>
      <c r="AI1033" s="1">
        <v>-0.0008989504762567657</v>
      </c>
      <c r="AJ1033" s="1">
        <v>0.02428211954390602</v>
      </c>
      <c r="AK1033" s="1">
        <v>0.01457543800787442</v>
      </c>
      <c r="AL1033" s="1">
        <v>0.001088187260082529</v>
      </c>
      <c r="AM1033" s="1">
        <v>0.01394157596612744</v>
      </c>
      <c r="AN1033" s="1">
        <v>-0.01281775882008185</v>
      </c>
      <c r="AO1033" s="1">
        <v>0.009033737541715769</v>
      </c>
      <c r="AP1033" s="1">
        <v>0.02730640048872557</v>
      </c>
      <c r="AQ1033" s="1">
        <v>0.01413586236335895</v>
      </c>
      <c r="AR1033" s="1">
        <v>-0.0002569391024384027</v>
      </c>
      <c r="AS1033" s="1">
        <v>0.008390840089074647</v>
      </c>
      <c r="AT1033" s="1">
        <v>0.004242900454088927</v>
      </c>
      <c r="AU1033" s="1">
        <v>0.01941751615228648</v>
      </c>
      <c r="AV1033" s="1">
        <v>0.01638996307506169</v>
      </c>
      <c r="AW1033" s="1">
        <v>0.03441388368335518</v>
      </c>
      <c r="AX1033" s="1">
        <v>0.01885611045200108</v>
      </c>
      <c r="AY1033" s="1">
        <v>0.0287424862459611</v>
      </c>
      <c r="AZ1033" s="1">
        <v>0.006711884426537251</v>
      </c>
      <c r="BA1033" s="1">
        <v>0.004855798562202862</v>
      </c>
      <c r="BB1033" s="1">
        <v>-0.01416897528900862</v>
      </c>
      <c r="BC1033" s="1">
        <v>0.003449839235018626</v>
      </c>
      <c r="BD1033" s="1">
        <v>0.008559196401771718</v>
      </c>
      <c r="BE1033" s="1">
        <v>0.02396913847775894</v>
      </c>
      <c r="BF1033" s="1">
        <v>0</v>
      </c>
      <c r="BG1033" s="1">
        <v>0.01218099068176093</v>
      </c>
    </row>
    <row r="1034" spans="1:59">
      <c r="A1034" s="11">
        <v>44824</v>
      </c>
      <c r="B1034" s="1">
        <v>-0.01710062410101554</v>
      </c>
      <c r="C1034" s="1">
        <v>0.002650331588585297</v>
      </c>
      <c r="D1034" s="1">
        <v>-0.01514238959844239</v>
      </c>
      <c r="E1034" s="1">
        <v>-0.01979935794622301</v>
      </c>
      <c r="F1034" s="1">
        <v>-0.01981390300130315</v>
      </c>
      <c r="G1034" s="1">
        <v>-0.009688823931063517</v>
      </c>
      <c r="H1034" s="1">
        <v>-0.0182407121160244</v>
      </c>
      <c r="I1034" s="1">
        <v>-0.02121834967656455</v>
      </c>
      <c r="J1034" s="1">
        <v>0.01375376902909808</v>
      </c>
      <c r="K1034" s="1">
        <v>-0.01275296159853045</v>
      </c>
      <c r="L1034" s="1">
        <v>-0.02052411939984</v>
      </c>
      <c r="M1034" s="1">
        <v>-0.01391718154728228</v>
      </c>
      <c r="N1034" s="1">
        <v>-0.01977536457514895</v>
      </c>
      <c r="O1034" s="1">
        <v>-0.0003255551992223937</v>
      </c>
      <c r="P1034" s="1">
        <v>-0.0337078651685393</v>
      </c>
      <c r="Q1034" s="1">
        <v>0.05352742786507969</v>
      </c>
      <c r="R1034" s="1">
        <v>-0.0006365355682459439</v>
      </c>
      <c r="S1034" s="1">
        <v>-0.00156097785160092</v>
      </c>
      <c r="T1034" s="1">
        <v>0.0005912254297304465</v>
      </c>
      <c r="U1034" s="1">
        <v>-0.01945109940054335</v>
      </c>
      <c r="V1034" s="1">
        <v>-0.02152504387731891</v>
      </c>
      <c r="W1034" s="1">
        <v>-0.0191884426795853</v>
      </c>
      <c r="X1034" s="1">
        <v>-0.01722514808539755</v>
      </c>
      <c r="Y1034" s="1">
        <v>-0.00849918940422123</v>
      </c>
      <c r="Z1034" s="1">
        <v>-0.01057931179435956</v>
      </c>
      <c r="AA1034" s="1">
        <v>-0.01971904995468765</v>
      </c>
      <c r="AB1034" s="1">
        <v>0</v>
      </c>
      <c r="AC1034" s="1">
        <v>0.009747384721230823</v>
      </c>
      <c r="AD1034" s="1">
        <v>-0.0163462070355388</v>
      </c>
      <c r="AE1034" s="1">
        <v>-0.01585449218750001</v>
      </c>
      <c r="AF1034" s="1">
        <v>-0.01191909920684586</v>
      </c>
      <c r="AG1034" s="1">
        <v>-0.01303883177180387</v>
      </c>
      <c r="AH1034" s="1">
        <v>-0.01315788235360549</v>
      </c>
      <c r="AI1034" s="1">
        <v>-0.008465547409800211</v>
      </c>
      <c r="AJ1034" s="1">
        <v>-0.0005873780425468267</v>
      </c>
      <c r="AK1034" s="1">
        <v>-0.003201571085926225</v>
      </c>
      <c r="AL1034" s="1">
        <v>0.01425121088990977</v>
      </c>
      <c r="AM1034" s="1">
        <v>-0.01539396780372693</v>
      </c>
      <c r="AN1034" s="1">
        <v>-0.014744724589282</v>
      </c>
      <c r="AO1034" s="1">
        <v>-0.008952859756428344</v>
      </c>
      <c r="AP1034" s="1">
        <v>-0.0149317573114307</v>
      </c>
      <c r="AQ1034" s="1">
        <v>-0.002248167157154257</v>
      </c>
      <c r="AR1034" s="1">
        <v>0.03972426572049215</v>
      </c>
      <c r="AS1034" s="1">
        <v>-0.01238908951474627</v>
      </c>
      <c r="AT1034" s="1">
        <v>-0.01303676235479245</v>
      </c>
      <c r="AU1034" s="1">
        <v>-0.002597443025423973</v>
      </c>
      <c r="AV1034" s="1">
        <v>-0.01884819949484617</v>
      </c>
      <c r="AW1034" s="1">
        <v>-0.01869730765145505</v>
      </c>
      <c r="AX1034" s="1">
        <v>-0.001100062541927516</v>
      </c>
      <c r="AY1034" s="1">
        <v>-0.03725258313619628</v>
      </c>
      <c r="AZ1034" s="1">
        <v>-0.01150735779407441</v>
      </c>
      <c r="BA1034" s="1">
        <v>-0.00143252796769533</v>
      </c>
      <c r="BB1034" s="1">
        <v>-0.02613740762596328</v>
      </c>
      <c r="BC1034" s="1">
        <v>-0.01211197177235079</v>
      </c>
      <c r="BD1034" s="1">
        <v>-0.005806586530668456</v>
      </c>
      <c r="BE1034" s="1">
        <v>-0.04150918026814965</v>
      </c>
      <c r="BF1034" s="1">
        <v>0</v>
      </c>
      <c r="BG1034" s="1">
        <v>0.02320919467737692</v>
      </c>
    </row>
    <row r="1035" spans="1:59">
      <c r="A1035" s="11">
        <v>44825</v>
      </c>
      <c r="B1035" s="1">
        <v>-0.01622514544280707</v>
      </c>
      <c r="C1035" s="1">
        <v>-0.0122253268135647</v>
      </c>
      <c r="D1035" s="1">
        <v>-0.01714326191734084</v>
      </c>
      <c r="E1035" s="1">
        <v>-0.01023251352912169</v>
      </c>
      <c r="F1035" s="1">
        <v>-0.02987152347123645</v>
      </c>
      <c r="G1035" s="1">
        <v>0.004271710615403101</v>
      </c>
      <c r="H1035" s="1">
        <v>-0.02257334604669681</v>
      </c>
      <c r="I1035" s="1">
        <v>-0.04895110056235219</v>
      </c>
      <c r="J1035" s="1">
        <v>-0.004632673488730754</v>
      </c>
      <c r="K1035" s="1">
        <v>-0.003744289016792801</v>
      </c>
      <c r="L1035" s="1">
        <v>-0.006828857650257203</v>
      </c>
      <c r="M1035" s="1">
        <v>-0.01291235034986704</v>
      </c>
      <c r="N1035" s="1">
        <v>-0.03034209773558361</v>
      </c>
      <c r="O1035" s="1">
        <v>-0.03534208811981643</v>
      </c>
      <c r="P1035" s="1">
        <v>-0.009961268698522319</v>
      </c>
      <c r="Q1035" s="1">
        <v>-0.01997111047880029</v>
      </c>
      <c r="R1035" s="1">
        <v>0.000955411505774606</v>
      </c>
      <c r="S1035" s="1">
        <v>-0.003663475213864897</v>
      </c>
      <c r="T1035" s="1">
        <v>-0.01910579499620224</v>
      </c>
      <c r="U1035" s="1">
        <v>-0.01787292214571268</v>
      </c>
      <c r="V1035" s="1">
        <v>-0.01252047397948808</v>
      </c>
      <c r="W1035" s="1">
        <v>0.0009621160680968188</v>
      </c>
      <c r="X1035" s="1">
        <v>-0.01886078101275335</v>
      </c>
      <c r="Y1035" s="1">
        <v>-0.006356486045224874</v>
      </c>
      <c r="Z1035" s="1">
        <v>0.004592747481998893</v>
      </c>
      <c r="AA1035" s="1">
        <v>-0.02883540131508078</v>
      </c>
      <c r="AB1035" s="1">
        <v>-0.0212245084801499</v>
      </c>
      <c r="AC1035" s="1">
        <v>-0.0009034649787579285</v>
      </c>
      <c r="AD1035" s="1">
        <v>-0.04056462258324667</v>
      </c>
      <c r="AE1035" s="1">
        <v>-0.01322796665708947</v>
      </c>
      <c r="AF1035" s="1">
        <v>-0.01481141431988209</v>
      </c>
      <c r="AG1035" s="1">
        <v>-0.02717503812869526</v>
      </c>
      <c r="AH1035" s="1">
        <v>-0.009000015258789018</v>
      </c>
      <c r="AI1035" s="1">
        <v>-0.0144360038981225</v>
      </c>
      <c r="AJ1035" s="1">
        <v>-0.00822730465877608</v>
      </c>
      <c r="AK1035" s="1">
        <v>-0.0246242982747924</v>
      </c>
      <c r="AL1035" s="1">
        <v>-0.05025007206497945</v>
      </c>
      <c r="AM1035" s="1">
        <v>0.006451198879067643</v>
      </c>
      <c r="AN1035" s="1">
        <v>-0.01898594013141286</v>
      </c>
      <c r="AO1035" s="1">
        <v>-0.03283898384796846</v>
      </c>
      <c r="AP1035" s="1">
        <v>-0.01236280587567962</v>
      </c>
      <c r="AQ1035" s="1">
        <v>-0.01442089622003739</v>
      </c>
      <c r="AR1035" s="1">
        <v>-0.03225082753079844</v>
      </c>
      <c r="AS1035" s="1">
        <v>-0.01759967476866653</v>
      </c>
      <c r="AT1035" s="1">
        <v>0.001948886337850064</v>
      </c>
      <c r="AU1035" s="1">
        <v>0.01244220081968894</v>
      </c>
      <c r="AV1035" s="1">
        <v>-0.01131267441960826</v>
      </c>
      <c r="AW1035" s="1">
        <v>-0.01556487923355809</v>
      </c>
      <c r="AX1035" s="1">
        <v>-0.02568594859963436</v>
      </c>
      <c r="AY1035" s="1">
        <v>-0.02539298990604411</v>
      </c>
      <c r="AZ1035" s="1">
        <v>-0.01392153007763663</v>
      </c>
      <c r="BA1035" s="1">
        <v>-0.0205049176614942</v>
      </c>
      <c r="BB1035" s="1">
        <v>-0.007379137609602182</v>
      </c>
      <c r="BC1035" s="1">
        <v>-0.001124316864662744</v>
      </c>
      <c r="BD1035" s="1">
        <v>0.009135164304191701</v>
      </c>
      <c r="BE1035" s="1">
        <v>0.001592723293514009</v>
      </c>
      <c r="BF1035" s="1">
        <v>0.001615478996336073</v>
      </c>
      <c r="BG1035" s="1">
        <v>-0.0170820798164758</v>
      </c>
    </row>
    <row r="1036" spans="1:59">
      <c r="A1036" s="11">
        <v>44826</v>
      </c>
      <c r="B1036" s="1">
        <v>0.004172898368539402</v>
      </c>
      <c r="C1036" s="1">
        <v>-0.01873228965216722</v>
      </c>
      <c r="D1036" s="1">
        <v>0.0009386055401510163</v>
      </c>
      <c r="E1036" s="1">
        <v>-0.06686362959823888</v>
      </c>
      <c r="F1036" s="1">
        <v>-0.01037627254457429</v>
      </c>
      <c r="G1036" s="1">
        <v>-0.02318875894288908</v>
      </c>
      <c r="H1036" s="1">
        <v>-0.02647008040423959</v>
      </c>
      <c r="I1036" s="1">
        <v>-0.01090685546925219</v>
      </c>
      <c r="J1036" s="1">
        <v>-0.01462767736614434</v>
      </c>
      <c r="K1036" s="1">
        <v>-0.01977830241515088</v>
      </c>
      <c r="L1036" s="1">
        <v>0.005745594741260796</v>
      </c>
      <c r="M1036" s="1">
        <v>-0.01196585722395926</v>
      </c>
      <c r="N1036" s="1">
        <v>-0.004660469248856769</v>
      </c>
      <c r="O1036" s="1">
        <v>0.008948200732336709</v>
      </c>
      <c r="P1036" s="1">
        <v>0.001174502056767501</v>
      </c>
      <c r="Q1036" s="1">
        <v>-0.01305002509620212</v>
      </c>
      <c r="R1036" s="1">
        <v>0.001145282970139272</v>
      </c>
      <c r="S1036" s="1">
        <v>-0.02923076923076928</v>
      </c>
      <c r="T1036" s="1">
        <v>-0.0212850918641162</v>
      </c>
      <c r="U1036" s="1">
        <v>0.005599415524768503</v>
      </c>
      <c r="V1036" s="1">
        <v>-0.01718209454590958</v>
      </c>
      <c r="W1036" s="1">
        <v>-0.009932697053381512</v>
      </c>
      <c r="X1036" s="1">
        <v>-0.009708737864077666</v>
      </c>
      <c r="Y1036" s="1">
        <v>-0.001864335321241972</v>
      </c>
      <c r="Z1036" s="1">
        <v>-0.006071905637271557</v>
      </c>
      <c r="AA1036" s="1">
        <v>-0.01137876087809508</v>
      </c>
      <c r="AB1036" s="1">
        <v>-0.03617599340015998</v>
      </c>
      <c r="AC1036" s="1">
        <v>0.004474054510502867</v>
      </c>
      <c r="AD1036" s="1">
        <v>-0.03715581386157307</v>
      </c>
      <c r="AE1036" s="1">
        <v>-0.0164756756410851</v>
      </c>
      <c r="AF1036" s="1">
        <v>-0.01627401422191954</v>
      </c>
      <c r="AG1036" s="1">
        <v>0.004925501203782323</v>
      </c>
      <c r="AH1036" s="1">
        <v>-0.01782706987747928</v>
      </c>
      <c r="AI1036" s="1">
        <v>0.008495487812711033</v>
      </c>
      <c r="AJ1036" s="1">
        <v>-0.01314370614849969</v>
      </c>
      <c r="AK1036" s="1">
        <v>0.0007599440126693224</v>
      </c>
      <c r="AL1036" s="1">
        <v>-0.01015553117218815</v>
      </c>
      <c r="AM1036" s="1">
        <v>-0.05278634784852543</v>
      </c>
      <c r="AN1036" s="1">
        <v>0.01479967104444779</v>
      </c>
      <c r="AO1036" s="1">
        <v>-0.0238561154241641</v>
      </c>
      <c r="AP1036" s="1">
        <v>-0.009687615347500733</v>
      </c>
      <c r="AQ1036" s="1">
        <v>-0.02560591457712291</v>
      </c>
      <c r="AR1036" s="1">
        <v>-0.03471902460548804</v>
      </c>
      <c r="AS1036" s="1">
        <v>-0.01238806004872806</v>
      </c>
      <c r="AT1036" s="1">
        <v>-0.008245740281399128</v>
      </c>
      <c r="AU1036" s="1">
        <v>0.00171462009604717</v>
      </c>
      <c r="AV1036" s="1">
        <v>-0.01964593811328963</v>
      </c>
      <c r="AW1036" s="1">
        <v>-0.0212630977046373</v>
      </c>
      <c r="AX1036" s="1">
        <v>-0.04059172855911775</v>
      </c>
      <c r="AY1036" s="1">
        <v>-0.03846158852079085</v>
      </c>
      <c r="AZ1036" s="1">
        <v>-0.02227251286051224</v>
      </c>
      <c r="BA1036" s="1">
        <v>0.01050618009542159</v>
      </c>
      <c r="BB1036" s="1">
        <v>-0.02350118763324571</v>
      </c>
      <c r="BC1036" s="1">
        <v>-0.01318541702046516</v>
      </c>
      <c r="BD1036" s="1">
        <v>-0.01023970348789616</v>
      </c>
      <c r="BE1036" s="1">
        <v>-0.02309556940571078</v>
      </c>
      <c r="BF1036" s="1">
        <v>0</v>
      </c>
      <c r="BG1036" s="1">
        <v>0.05641024352182411</v>
      </c>
    </row>
    <row r="1037" spans="1:59">
      <c r="A1037" s="11">
        <v>44827</v>
      </c>
      <c r="B1037" s="1">
        <v>-0.003858710433201296</v>
      </c>
      <c r="C1037" s="1">
        <v>-0.0149990987839993</v>
      </c>
      <c r="D1037" s="1">
        <v>-0.00273499237363084</v>
      </c>
      <c r="E1037" s="1">
        <v>-0.02215828655435026</v>
      </c>
      <c r="F1037" s="1">
        <v>-0.03009120154088929</v>
      </c>
      <c r="G1037" s="1">
        <v>-0.01348496141817612</v>
      </c>
      <c r="H1037" s="1">
        <v>-0.004927070042007542</v>
      </c>
      <c r="I1037" s="1">
        <v>-0.02366492447504309</v>
      </c>
      <c r="J1037" s="1">
        <v>-0.001012104585513263</v>
      </c>
      <c r="K1037" s="1">
        <v>-0.02928347143409882</v>
      </c>
      <c r="L1037" s="1">
        <v>0</v>
      </c>
      <c r="M1037" s="1">
        <v>-0.04263399005235136</v>
      </c>
      <c r="N1037" s="1">
        <v>-0.01588628698245331</v>
      </c>
      <c r="O1037" s="1">
        <v>-0.03078983325036611</v>
      </c>
      <c r="P1037" s="1">
        <v>0.001055817764720191</v>
      </c>
      <c r="Q1037" s="1">
        <v>0</v>
      </c>
      <c r="R1037" s="1">
        <v>0.0142367201302942</v>
      </c>
      <c r="S1037" s="1">
        <v>-0.004072911765798382</v>
      </c>
      <c r="T1037" s="1">
        <v>-0.003077585570645858</v>
      </c>
      <c r="U1037" s="1">
        <v>-0.01392066749654131</v>
      </c>
      <c r="V1037" s="1">
        <v>-0.002049744313185276</v>
      </c>
      <c r="W1037" s="1">
        <v>-0.0177993282799499</v>
      </c>
      <c r="X1037" s="1">
        <v>0</v>
      </c>
      <c r="Y1037" s="1">
        <v>0</v>
      </c>
      <c r="Z1037" s="1">
        <v>-0.01825494679657003</v>
      </c>
      <c r="AA1037" s="1">
        <v>-0.01861342823669376</v>
      </c>
      <c r="AB1037" s="1">
        <v>0</v>
      </c>
      <c r="AC1037" s="1">
        <v>-0.02134666064557111</v>
      </c>
      <c r="AD1037" s="1">
        <v>-0.04276844958541726</v>
      </c>
      <c r="AE1037" s="1">
        <v>-0.01294446755912704</v>
      </c>
      <c r="AF1037" s="1">
        <v>-0.02536629193249484</v>
      </c>
      <c r="AG1037" s="1">
        <v>-0.01687441211677276</v>
      </c>
      <c r="AH1037" s="1">
        <v>-0.0119863141207156</v>
      </c>
      <c r="AI1037" s="1">
        <v>-0.01269811193878168</v>
      </c>
      <c r="AJ1037" s="1">
        <v>-0.02341706885361072</v>
      </c>
      <c r="AK1037" s="1">
        <v>-0.04488504219645717</v>
      </c>
      <c r="AL1037" s="1">
        <v>-0.01773266561874831</v>
      </c>
      <c r="AM1037" s="1">
        <v>-0.003582498220051189</v>
      </c>
      <c r="AN1037" s="1">
        <v>-0.01099385643020356</v>
      </c>
      <c r="AO1037" s="1">
        <v>-0.01777971548629398</v>
      </c>
      <c r="AP1037" s="1">
        <v>-0.02528035835664444</v>
      </c>
      <c r="AQ1037" s="1">
        <v>-0.02017833486401566</v>
      </c>
      <c r="AR1037" s="1">
        <v>0</v>
      </c>
      <c r="AS1037" s="1">
        <v>-0.005789255863127951</v>
      </c>
      <c r="AT1037" s="1">
        <v>0</v>
      </c>
      <c r="AU1037" s="1">
        <v>-0.009129715291694707</v>
      </c>
      <c r="AV1037" s="1">
        <v>0.0002201788497422363</v>
      </c>
      <c r="AW1037" s="1">
        <v>-0.003527966360114321</v>
      </c>
      <c r="AX1037" s="1">
        <v>-0.04594757245188685</v>
      </c>
      <c r="AY1037" s="1">
        <v>-0.01935485101515244</v>
      </c>
      <c r="AZ1037" s="1">
        <v>-0.02332767028039895</v>
      </c>
      <c r="BA1037" s="1">
        <v>-0.007440259068549282</v>
      </c>
      <c r="BB1037" s="1">
        <v>-0.001903226604252573</v>
      </c>
      <c r="BC1037" s="1">
        <v>-0.01194930543199979</v>
      </c>
      <c r="BD1037" s="1">
        <v>-0.02496440397549859</v>
      </c>
      <c r="BE1037" s="1">
        <v>-0.02728469236527076</v>
      </c>
      <c r="BF1037" s="1">
        <v>0</v>
      </c>
      <c r="BG1037" s="1">
        <v>-0.002966536717394108</v>
      </c>
    </row>
    <row r="1038" spans="1:59">
      <c r="A1038" s="11">
        <v>44829</v>
      </c>
      <c r="B1038" s="1">
        <v>0</v>
      </c>
      <c r="C1038" s="1">
        <v>0</v>
      </c>
      <c r="D1038" s="1">
        <v>0</v>
      </c>
      <c r="E1038" s="1">
        <v>0</v>
      </c>
      <c r="F1038" s="1">
        <v>0</v>
      </c>
      <c r="G1038" s="1">
        <v>0</v>
      </c>
      <c r="H1038" s="1">
        <v>0</v>
      </c>
      <c r="I1038" s="1">
        <v>0</v>
      </c>
      <c r="J1038" s="1">
        <v>0</v>
      </c>
      <c r="K1038" s="1">
        <v>0</v>
      </c>
      <c r="L1038" s="1">
        <v>-0.002200878019090857</v>
      </c>
      <c r="M1038" s="1">
        <v>0</v>
      </c>
      <c r="N1038" s="1">
        <v>0</v>
      </c>
      <c r="O1038" s="1">
        <v>0</v>
      </c>
      <c r="P1038" s="1">
        <v>0</v>
      </c>
      <c r="Q1038" s="1">
        <v>-0.004407526699440556</v>
      </c>
      <c r="R1038" s="1">
        <v>0</v>
      </c>
      <c r="S1038" s="1">
        <v>0</v>
      </c>
      <c r="T1038" s="1">
        <v>0</v>
      </c>
      <c r="U1038" s="1">
        <v>0</v>
      </c>
      <c r="V1038" s="1">
        <v>0</v>
      </c>
      <c r="W1038" s="1">
        <v>0</v>
      </c>
      <c r="X1038" s="1">
        <v>-0.02039214489506735</v>
      </c>
      <c r="Y1038" s="1">
        <v>0.01062072664647284</v>
      </c>
      <c r="Z1038" s="1">
        <v>0</v>
      </c>
      <c r="AA1038" s="1">
        <v>0</v>
      </c>
      <c r="AB1038" s="1">
        <v>-0.03301237884776909</v>
      </c>
      <c r="AC1038" s="1">
        <v>0</v>
      </c>
      <c r="AD1038" s="1">
        <v>0</v>
      </c>
      <c r="AE1038" s="1">
        <v>0</v>
      </c>
      <c r="AF1038" s="1">
        <v>0</v>
      </c>
      <c r="AG1038" s="1">
        <v>0</v>
      </c>
      <c r="AH1038" s="1">
        <v>0</v>
      </c>
      <c r="AI1038" s="1">
        <v>0</v>
      </c>
      <c r="AJ1038" s="1">
        <v>0</v>
      </c>
      <c r="AK1038" s="1">
        <v>0</v>
      </c>
      <c r="AL1038" s="1">
        <v>0</v>
      </c>
      <c r="AM1038" s="1">
        <v>0</v>
      </c>
      <c r="AN1038" s="1">
        <v>0</v>
      </c>
      <c r="AO1038" s="1">
        <v>0</v>
      </c>
      <c r="AP1038" s="1">
        <v>0</v>
      </c>
      <c r="AQ1038" s="1">
        <v>0</v>
      </c>
      <c r="AR1038" s="1">
        <v>-0.002045004489347635</v>
      </c>
      <c r="AS1038" s="1">
        <v>0</v>
      </c>
      <c r="AT1038" s="1">
        <v>0.004006237980055172</v>
      </c>
      <c r="AU1038" s="1">
        <v>0</v>
      </c>
      <c r="AV1038" s="1">
        <v>0</v>
      </c>
      <c r="AW1038" s="1">
        <v>0</v>
      </c>
      <c r="AX1038" s="1">
        <v>0</v>
      </c>
      <c r="AY1038" s="1">
        <v>0</v>
      </c>
      <c r="AZ1038" s="1">
        <v>0</v>
      </c>
      <c r="BA1038" s="1">
        <v>0</v>
      </c>
      <c r="BB1038" s="1">
        <v>0</v>
      </c>
      <c r="BC1038" s="1">
        <v>0</v>
      </c>
      <c r="BD1038" s="1">
        <v>0</v>
      </c>
      <c r="BE1038" s="1">
        <v>0</v>
      </c>
      <c r="BF1038" s="1">
        <v>-0.006575828289607344</v>
      </c>
      <c r="BG1038" s="1">
        <v>0</v>
      </c>
    </row>
    <row r="1039" spans="1:59">
      <c r="A1039" s="11">
        <v>44830</v>
      </c>
      <c r="B1039" s="1">
        <v>-0.008343309713852776</v>
      </c>
      <c r="C1039" s="1">
        <v>-0.01661185773238871</v>
      </c>
      <c r="D1039" s="1">
        <v>-0.02891395505454508</v>
      </c>
      <c r="E1039" s="1">
        <v>-0.02442607497171256</v>
      </c>
      <c r="F1039" s="1">
        <v>0.01204080472209768</v>
      </c>
      <c r="G1039" s="1">
        <v>0.007261708988916427</v>
      </c>
      <c r="H1039" s="1">
        <v>0.005318244138740935</v>
      </c>
      <c r="I1039" s="1">
        <v>0.00139594677781063</v>
      </c>
      <c r="J1039" s="1">
        <v>-0.02161436284379303</v>
      </c>
      <c r="K1039" s="1">
        <v>-0.003011803853331108</v>
      </c>
      <c r="L1039" s="1">
        <v>0.03327239651491509</v>
      </c>
      <c r="M1039" s="1">
        <v>0.02980271451735028</v>
      </c>
      <c r="N1039" s="1">
        <v>-0.002718814137833481</v>
      </c>
      <c r="O1039" s="1">
        <v>-0.005352220577787392</v>
      </c>
      <c r="P1039" s="1">
        <v>-0.07808595895767212</v>
      </c>
      <c r="Q1039" s="1">
        <v>0.01212330926485605</v>
      </c>
      <c r="R1039" s="1">
        <v>0.002255925593563246</v>
      </c>
      <c r="S1039" s="1">
        <v>0.009738547154837907</v>
      </c>
      <c r="T1039" s="1">
        <v>-0.006174094178194145</v>
      </c>
      <c r="U1039" s="1">
        <v>-0.003630136301286058</v>
      </c>
      <c r="V1039" s="1">
        <v>-0.005315873261528936</v>
      </c>
      <c r="W1039" s="1">
        <v>-0.008566729015284658</v>
      </c>
      <c r="X1039" s="1">
        <v>-0.007806232683824854</v>
      </c>
      <c r="Y1039" s="1">
        <v>0.009023334720846155</v>
      </c>
      <c r="Z1039" s="1">
        <v>0.004904818001527644</v>
      </c>
      <c r="AA1039" s="1">
        <v>-0.0215319912161821</v>
      </c>
      <c r="AB1039" s="1">
        <v>-0.03152196593578449</v>
      </c>
      <c r="AC1039" s="1">
        <v>-0.01312126731123453</v>
      </c>
      <c r="AD1039" s="1">
        <v>0.004979506801818356</v>
      </c>
      <c r="AE1039" s="1">
        <v>0.007097108187082091</v>
      </c>
      <c r="AF1039" s="1">
        <v>-0.01616557257539697</v>
      </c>
      <c r="AG1039" s="1">
        <v>-0.0287729395310321</v>
      </c>
      <c r="AH1039" s="1">
        <v>-0.01975735484531671</v>
      </c>
      <c r="AI1039" s="1">
        <v>-0.001975495139179606</v>
      </c>
      <c r="AJ1039" s="1">
        <v>-0.01000504521020251</v>
      </c>
      <c r="AK1039" s="1">
        <v>-0.01033521620088307</v>
      </c>
      <c r="AL1039" s="1">
        <v>0.004255244212433063</v>
      </c>
      <c r="AM1039" s="1">
        <v>-0.02301055754922821</v>
      </c>
      <c r="AN1039" s="1">
        <v>-0.005671586347414603</v>
      </c>
      <c r="AO1039" s="1">
        <v>-0.02093207960562349</v>
      </c>
      <c r="AP1039" s="1">
        <v>-0.01511052890809939</v>
      </c>
      <c r="AQ1039" s="1">
        <v>-0.009099551453334853</v>
      </c>
      <c r="AR1039" s="1">
        <v>-0.01518801344833487</v>
      </c>
      <c r="AS1039" s="1">
        <v>-0.01028724329556963</v>
      </c>
      <c r="AT1039" s="1">
        <v>0.007980667629165827</v>
      </c>
      <c r="AU1039" s="1">
        <v>-0.007774269633420205</v>
      </c>
      <c r="AV1039" s="1">
        <v>-0.05394093014114887</v>
      </c>
      <c r="AW1039" s="1">
        <v>0.001397573123263607</v>
      </c>
      <c r="AX1039" s="1">
        <v>0.002469847915315571</v>
      </c>
      <c r="AY1039" s="1">
        <v>-0.002631576470721098</v>
      </c>
      <c r="AZ1039" s="1">
        <v>-0.01182764281223503</v>
      </c>
      <c r="BA1039" s="1">
        <v>-0.01022176388647589</v>
      </c>
      <c r="BB1039" s="1">
        <v>-0.02817248954120199</v>
      </c>
      <c r="BC1039" s="1">
        <v>-0.00137434539532777</v>
      </c>
      <c r="BD1039" s="1">
        <v>0.009610948973275635</v>
      </c>
      <c r="BE1039" s="1">
        <v>-0.03426564519216124</v>
      </c>
      <c r="BF1039" s="1">
        <v>0.006619356038302993</v>
      </c>
      <c r="BG1039" s="1">
        <v>0.04895861319194439</v>
      </c>
    </row>
    <row r="1040" spans="1:59">
      <c r="A1040" s="11">
        <v>44831</v>
      </c>
      <c r="B1040" s="1">
        <v>-0.01512418029275286</v>
      </c>
      <c r="C1040" s="1">
        <v>-0.004575071521572327</v>
      </c>
      <c r="D1040" s="1">
        <v>-0.0008876237699524392</v>
      </c>
      <c r="E1040" s="1">
        <v>0.01312209769444994</v>
      </c>
      <c r="F1040" s="1">
        <v>-0.006426381710496365</v>
      </c>
      <c r="G1040" s="1">
        <v>0.02120440978441707</v>
      </c>
      <c r="H1040" s="1">
        <v>0.01568766722739556</v>
      </c>
      <c r="I1040" s="1">
        <v>-0.01317958265444519</v>
      </c>
      <c r="J1040" s="1">
        <v>-0.0120814111983687</v>
      </c>
      <c r="K1040" s="1">
        <v>-0.01847169081135425</v>
      </c>
      <c r="L1040" s="1">
        <v>-0.003905939442969575</v>
      </c>
      <c r="M1040" s="1">
        <v>-0.004164070143366283</v>
      </c>
      <c r="N1040" s="1">
        <v>-0.01226778955176222</v>
      </c>
      <c r="O1040" s="1">
        <v>-0.006075324870108312</v>
      </c>
      <c r="P1040" s="1">
        <v>0.0465658478410147</v>
      </c>
      <c r="Q1040" s="1">
        <v>-0.01904380599458411</v>
      </c>
      <c r="R1040" s="1">
        <v>0.009503590404269069</v>
      </c>
      <c r="S1040" s="1">
        <v>-0.01159874792080806</v>
      </c>
      <c r="T1040" s="1">
        <v>0.004348707403008856</v>
      </c>
      <c r="U1040" s="1">
        <v>-0.007286724405353495</v>
      </c>
      <c r="V1040" s="1">
        <v>-0.007895074838122129</v>
      </c>
      <c r="W1040" s="1">
        <v>-0.002326344116625023</v>
      </c>
      <c r="X1040" s="1">
        <v>-0.02471252712998473</v>
      </c>
      <c r="Y1040" s="1">
        <v>0.001616176479061204</v>
      </c>
      <c r="Z1040" s="1">
        <v>-0.02178192904568821</v>
      </c>
      <c r="AA1040" s="1">
        <v>-0.008802313722202637</v>
      </c>
      <c r="AB1040" s="1">
        <v>-0.03314856417053824</v>
      </c>
      <c r="AC1040" s="1">
        <v>-0.01940392893610177</v>
      </c>
      <c r="AD1040" s="1">
        <v>0.01537364665375995</v>
      </c>
      <c r="AE1040" s="1">
        <v>0.004978888405132276</v>
      </c>
      <c r="AF1040" s="1">
        <v>-0.001643144462802559</v>
      </c>
      <c r="AG1040" s="1">
        <v>-0.01444600198900226</v>
      </c>
      <c r="AH1040" s="1">
        <v>-0.001060844622244872</v>
      </c>
      <c r="AI1040" s="1">
        <v>-0.004379811533742117</v>
      </c>
      <c r="AJ1040" s="1">
        <v>0.001016289787476143</v>
      </c>
      <c r="AK1040" s="1">
        <v>0.001294208402078612</v>
      </c>
      <c r="AL1040" s="1">
        <v>0.001155675018738034</v>
      </c>
      <c r="AM1040" s="1">
        <v>0.01512920022829123</v>
      </c>
      <c r="AN1040" s="1">
        <v>0.005931988849848358</v>
      </c>
      <c r="AO1040" s="1">
        <v>-0.004773503847138483</v>
      </c>
      <c r="AP1040" s="1">
        <v>-0.001831916999504246</v>
      </c>
      <c r="AQ1040" s="1">
        <v>-0.01353314061952782</v>
      </c>
      <c r="AR1040" s="1">
        <v>-0.005385586798118069</v>
      </c>
      <c r="AS1040" s="1">
        <v>-0.01490492471490579</v>
      </c>
      <c r="AT1040" s="1">
        <v>0.006194872100922622</v>
      </c>
      <c r="AU1040" s="1">
        <v>-0.01973308499556292</v>
      </c>
      <c r="AV1040" s="1">
        <v>0.02676280378199225</v>
      </c>
      <c r="AW1040" s="1">
        <v>-0.006698931877700542</v>
      </c>
      <c r="AX1040" s="1">
        <v>0.02510775852537339</v>
      </c>
      <c r="AY1040" s="1">
        <v>0.02242745092414555</v>
      </c>
      <c r="AZ1040" s="1">
        <v>0.01663824389548063</v>
      </c>
      <c r="BA1040" s="1">
        <v>1.969030984616538E-05</v>
      </c>
      <c r="BB1040" s="1">
        <v>0.02050756454031011</v>
      </c>
      <c r="BC1040" s="1">
        <v>-0.0002752473640128539</v>
      </c>
      <c r="BD1040" s="1">
        <v>-0.002741608537392026</v>
      </c>
      <c r="BE1040" s="1">
        <v>0.01749312417454929</v>
      </c>
      <c r="BF1040" s="1">
        <v>0</v>
      </c>
      <c r="BG1040" s="1">
        <v>0.02217637060403455</v>
      </c>
    </row>
    <row r="1041" spans="1:59">
      <c r="A1041" s="11">
        <v>44832</v>
      </c>
      <c r="B1041" s="1">
        <v>0.003966234851337846</v>
      </c>
      <c r="C1041" s="1">
        <v>0.01131338577122731</v>
      </c>
      <c r="D1041" s="1">
        <v>0.0209175031061255</v>
      </c>
      <c r="E1041" s="1">
        <v>0.01771627919972785</v>
      </c>
      <c r="F1041" s="1">
        <v>0.0314657666190894</v>
      </c>
      <c r="G1041" s="1">
        <v>0.04138987944629591</v>
      </c>
      <c r="H1041" s="1">
        <v>0.006465576881942159</v>
      </c>
      <c r="I1041" s="1">
        <v>0.04006671384539606</v>
      </c>
      <c r="J1041" s="1">
        <v>-0.04297698859249599</v>
      </c>
      <c r="K1041" s="1">
        <v>0.03733603744630964</v>
      </c>
      <c r="L1041" s="1">
        <v>0.01919574074117358</v>
      </c>
      <c r="M1041" s="1">
        <v>0.0208865089833663</v>
      </c>
      <c r="N1041" s="1">
        <v>0.02225282888528612</v>
      </c>
      <c r="O1041" s="1">
        <v>0.01955993893215391</v>
      </c>
      <c r="P1041" s="1">
        <v>0.05477732299310478</v>
      </c>
      <c r="Q1041" s="1">
        <v>-0.003086949065340461</v>
      </c>
      <c r="R1041" s="1">
        <v>0.01988103134893793</v>
      </c>
      <c r="S1041" s="1">
        <v>0.03077215471841299</v>
      </c>
      <c r="T1041" s="1">
        <v>0.030309303519652</v>
      </c>
      <c r="U1041" s="1">
        <v>0.02701602227357047</v>
      </c>
      <c r="V1041" s="1">
        <v>0.02717925088649209</v>
      </c>
      <c r="W1041" s="1">
        <v>0.003997299468852411</v>
      </c>
      <c r="X1041" s="1">
        <v>-0.03402629391182377</v>
      </c>
      <c r="Y1041" s="1">
        <v>0.002223137086167393</v>
      </c>
      <c r="Z1041" s="1">
        <v>0.01735181599818358</v>
      </c>
      <c r="AA1041" s="1">
        <v>0.02021730583984716</v>
      </c>
      <c r="AB1041" s="1">
        <v>-0.02723687497590466</v>
      </c>
      <c r="AC1041" s="1">
        <v>0.000650431810824692</v>
      </c>
      <c r="AD1041" s="1">
        <v>0.03392490996911635</v>
      </c>
      <c r="AE1041" s="1">
        <v>0.02309450342816843</v>
      </c>
      <c r="AF1041" s="1">
        <v>0.01810408429415977</v>
      </c>
      <c r="AG1041" s="1">
        <v>0.05364588572392637</v>
      </c>
      <c r="AH1041" s="1">
        <v>0.03646020129718619</v>
      </c>
      <c r="AI1041" s="1">
        <v>0.01971154885498394</v>
      </c>
      <c r="AJ1041" s="1">
        <v>0.0104342589682711</v>
      </c>
      <c r="AK1041" s="1">
        <v>0.09288641594400637</v>
      </c>
      <c r="AL1041" s="1">
        <v>0.00102605912276732</v>
      </c>
      <c r="AM1041" s="1">
        <v>0.02602108988635421</v>
      </c>
      <c r="AN1041" s="1">
        <v>0.007711538948193208</v>
      </c>
      <c r="AO1041" s="1">
        <v>0.0240492458800412</v>
      </c>
      <c r="AP1041" s="1">
        <v>0.01307644087373694</v>
      </c>
      <c r="AQ1041" s="1">
        <v>0.002449742157488943</v>
      </c>
      <c r="AR1041" s="1">
        <v>-0.04528672027885994</v>
      </c>
      <c r="AS1041" s="1">
        <v>0.01811666047591598</v>
      </c>
      <c r="AT1041" s="1">
        <v>-0.01316938483289676</v>
      </c>
      <c r="AU1041" s="1">
        <v>0.02368273404552257</v>
      </c>
      <c r="AV1041" s="1">
        <v>0.05621032643416668</v>
      </c>
      <c r="AW1041" s="1">
        <v>0.02688268133907745</v>
      </c>
      <c r="AX1041" s="1">
        <v>0.01721211237423392</v>
      </c>
      <c r="AY1041" s="1">
        <v>0.02322578430175781</v>
      </c>
      <c r="AZ1041" s="1">
        <v>0.03831419315612061</v>
      </c>
      <c r="BA1041" s="1">
        <v>0.01095660125050224</v>
      </c>
      <c r="BB1041" s="1">
        <v>0.02164613028373319</v>
      </c>
      <c r="BC1041" s="1">
        <v>0.01310502725547225</v>
      </c>
      <c r="BD1041" s="1">
        <v>0.01649487371094116</v>
      </c>
      <c r="BE1041" s="1">
        <v>0.03568245513320756</v>
      </c>
      <c r="BF1041" s="1">
        <v>0.0006508695573590462</v>
      </c>
      <c r="BG1041" s="1">
        <v>-0.06533805848003582</v>
      </c>
    </row>
    <row r="1042" spans="1:59">
      <c r="A1042" s="11">
        <v>44833</v>
      </c>
      <c r="B1042" s="1">
        <v>-0.004355732323414685</v>
      </c>
      <c r="C1042" s="1">
        <v>-0.01101197522459829</v>
      </c>
      <c r="D1042" s="1">
        <v>-0.00221506827131257</v>
      </c>
      <c r="E1042" s="1">
        <v>-0.06173202432745595</v>
      </c>
      <c r="F1042" s="1">
        <v>-0.02720107640339708</v>
      </c>
      <c r="G1042" s="1">
        <v>-0.01209629253428135</v>
      </c>
      <c r="H1042" s="1">
        <v>0.008922170281828956</v>
      </c>
      <c r="I1042" s="1">
        <v>-0.02383010687840947</v>
      </c>
      <c r="J1042" s="1">
        <v>-0.03030302819282782</v>
      </c>
      <c r="K1042" s="1">
        <v>-0.006371658785599532</v>
      </c>
      <c r="L1042" s="1">
        <v>-0.00219216497890018</v>
      </c>
      <c r="M1042" s="1">
        <v>-0.01906651585594421</v>
      </c>
      <c r="N1042" s="1">
        <v>-0.01366853825449255</v>
      </c>
      <c r="O1042" s="1">
        <v>-0.02004115331443324</v>
      </c>
      <c r="P1042" s="1">
        <v>-0.003991895558265068</v>
      </c>
      <c r="Q1042" s="1">
        <v>-0.01906069235979702</v>
      </c>
      <c r="R1042" s="1">
        <v>0.002489850407897176</v>
      </c>
      <c r="S1042" s="1">
        <v>-0.0220575878683833</v>
      </c>
      <c r="T1042" s="1">
        <v>-0.006804085336844512</v>
      </c>
      <c r="U1042" s="1">
        <v>-0.02630535618496332</v>
      </c>
      <c r="V1042" s="1">
        <v>-0.02538742364808544</v>
      </c>
      <c r="W1042" s="1">
        <v>-0.00995352498791291</v>
      </c>
      <c r="X1042" s="1">
        <v>0.0006423721476847</v>
      </c>
      <c r="Y1042" s="1">
        <v>0.01112661379741442</v>
      </c>
      <c r="Z1042" s="1">
        <v>-0.03857700204169101</v>
      </c>
      <c r="AA1042" s="1">
        <v>-0.01694595938726418</v>
      </c>
      <c r="AB1042" s="1">
        <v>0.01657863771413104</v>
      </c>
      <c r="AC1042" s="1">
        <v>-0.02552492623775593</v>
      </c>
      <c r="AD1042" s="1">
        <v>-0.02948210779451155</v>
      </c>
      <c r="AE1042" s="1">
        <v>0</v>
      </c>
      <c r="AF1042" s="1">
        <v>-0.01277079985114382</v>
      </c>
      <c r="AG1042" s="1">
        <v>-0.03672054887246479</v>
      </c>
      <c r="AH1042" s="1">
        <v>-0.02459020504844167</v>
      </c>
      <c r="AI1042" s="1">
        <v>-0.01480903769786734</v>
      </c>
      <c r="AJ1042" s="1">
        <v>-0.02405804803838352</v>
      </c>
      <c r="AK1042" s="1">
        <v>-0.0223898462589861</v>
      </c>
      <c r="AL1042" s="1">
        <v>-0.03677133420070244</v>
      </c>
      <c r="AM1042" s="1">
        <v>-0.04051510390639135</v>
      </c>
      <c r="AN1042" s="1">
        <v>-0.006077026470716063</v>
      </c>
      <c r="AO1042" s="1">
        <v>-0.005673269334672493</v>
      </c>
      <c r="AP1042" s="1">
        <v>-0.02287135562435472</v>
      </c>
      <c r="AQ1042" s="1">
        <v>-0.02883667016813385</v>
      </c>
      <c r="AR1042" s="1">
        <v>0.003609161945122397</v>
      </c>
      <c r="AS1042" s="1">
        <v>-0.01134137706843275</v>
      </c>
      <c r="AT1042" s="1">
        <v>0.002418778126288545</v>
      </c>
      <c r="AU1042" s="1">
        <v>-0.02139966692505635</v>
      </c>
      <c r="AV1042" s="1">
        <v>-0.04699568022357725</v>
      </c>
      <c r="AW1042" s="1">
        <v>-0.02043234443025299</v>
      </c>
      <c r="AX1042" s="1">
        <v>-0.06810050474193607</v>
      </c>
      <c r="AY1042" s="1">
        <v>-0.07061790099645737</v>
      </c>
      <c r="AZ1042" s="1">
        <v>-0.01087456753836769</v>
      </c>
      <c r="BA1042" s="1">
        <v>-0.009942825708966319</v>
      </c>
      <c r="BB1042" s="1">
        <v>0.0005463595023293966</v>
      </c>
      <c r="BC1042" s="1">
        <v>-0.02625141389815333</v>
      </c>
      <c r="BD1042" s="1">
        <v>-0.006460826432335587</v>
      </c>
      <c r="BE1042" s="1">
        <v>-0.04118712079170095</v>
      </c>
      <c r="BF1042" s="1">
        <v>-0.003252032520325243</v>
      </c>
      <c r="BG1042" s="1">
        <v>0.01133604755141215</v>
      </c>
    </row>
    <row r="1043" spans="1:59">
      <c r="A1043" s="11">
        <v>44834</v>
      </c>
      <c r="B1043" s="1">
        <v>-0.01556615232599723</v>
      </c>
      <c r="C1043" s="1">
        <v>-0.006716166990895389</v>
      </c>
      <c r="D1043" s="1">
        <v>-0.01268531943296547</v>
      </c>
      <c r="E1043" s="1">
        <v>-0.0121608791194151</v>
      </c>
      <c r="F1043" s="1">
        <v>-0.01567946867515568</v>
      </c>
      <c r="G1043" s="1">
        <v>-0.02139388059443681</v>
      </c>
      <c r="H1043" s="1">
        <v>-0.01644855361304609</v>
      </c>
      <c r="I1043" s="1">
        <v>0.01176322203256497</v>
      </c>
      <c r="J1043" s="1">
        <v>0.0003765146492062943</v>
      </c>
      <c r="K1043" s="1">
        <v>-0.008664065409590305</v>
      </c>
      <c r="L1043" s="1">
        <v>0</v>
      </c>
      <c r="M1043" s="1">
        <v>-0.01400899410127121</v>
      </c>
      <c r="N1043" s="1">
        <v>-0.01727978069692926</v>
      </c>
      <c r="O1043" s="1">
        <v>-0.001048737455230819</v>
      </c>
      <c r="P1043" s="1">
        <v>-0.01194641682763009</v>
      </c>
      <c r="Q1043" s="1">
        <v>0</v>
      </c>
      <c r="R1043" s="1">
        <v>0.003816361011779401</v>
      </c>
      <c r="S1043" s="1">
        <v>-0.002119427837507848</v>
      </c>
      <c r="T1043" s="1">
        <v>-0.01007455146563008</v>
      </c>
      <c r="U1043" s="1">
        <v>-0.01977770297114723</v>
      </c>
      <c r="V1043" s="1">
        <v>-0.01785494856806324</v>
      </c>
      <c r="W1043" s="1">
        <v>-0.0006702566240415209</v>
      </c>
      <c r="X1043" s="1">
        <v>0</v>
      </c>
      <c r="Y1043" s="1">
        <v>0</v>
      </c>
      <c r="Z1043" s="1">
        <v>-0.0142378191664988</v>
      </c>
      <c r="AA1043" s="1">
        <v>-0.0156368383786345</v>
      </c>
      <c r="AB1043" s="1">
        <v>0</v>
      </c>
      <c r="AC1043" s="1">
        <v>-0.008979251247450803</v>
      </c>
      <c r="AD1043" s="1">
        <v>-0.06881621337054566</v>
      </c>
      <c r="AE1043" s="1">
        <v>-0.008939856860890827</v>
      </c>
      <c r="AF1043" s="1">
        <v>-0.00474865772075872</v>
      </c>
      <c r="AG1043" s="1">
        <v>-0.005351594213987232</v>
      </c>
      <c r="AH1043" s="1">
        <v>-0.01330529299273087</v>
      </c>
      <c r="AI1043" s="1">
        <v>-0.01936845932999809</v>
      </c>
      <c r="AJ1043" s="1">
        <v>0.008464943385258383</v>
      </c>
      <c r="AK1043" s="1">
        <v>-0.01781320826359112</v>
      </c>
      <c r="AL1043" s="1">
        <v>0.005586567800484499</v>
      </c>
      <c r="AM1043" s="1">
        <v>-0.006628405433843576</v>
      </c>
      <c r="AN1043" s="1">
        <v>-0.009058012682454875</v>
      </c>
      <c r="AO1043" s="1">
        <v>-0.008691006255152622</v>
      </c>
      <c r="AP1043" s="1">
        <v>-0.006025545178803937</v>
      </c>
      <c r="AQ1043" s="1">
        <v>0.01006536724426921</v>
      </c>
      <c r="AR1043" s="1">
        <v>0</v>
      </c>
      <c r="AS1043" s="1">
        <v>-0.02986554776931127</v>
      </c>
      <c r="AT1043" s="1">
        <v>0</v>
      </c>
      <c r="AU1043" s="1">
        <v>-0.01654850798144758</v>
      </c>
      <c r="AV1043" s="1">
        <v>-0.01058322950502133</v>
      </c>
      <c r="AW1043" s="1">
        <v>-0.02216218704669615</v>
      </c>
      <c r="AX1043" s="1">
        <v>-0.01103609689937257</v>
      </c>
      <c r="AY1043" s="1">
        <v>-0.09769332447378076</v>
      </c>
      <c r="AZ1043" s="1">
        <v>-0.008820059388490398</v>
      </c>
      <c r="BA1043" s="1">
        <v>-0.007448417206845304</v>
      </c>
      <c r="BB1043" s="1">
        <v>0.0004247759556810227</v>
      </c>
      <c r="BC1043" s="1">
        <v>-0.01908913393091738</v>
      </c>
      <c r="BD1043" s="1">
        <v>-0.01928168659174145</v>
      </c>
      <c r="BE1043" s="1">
        <v>-0.03756631944488009</v>
      </c>
      <c r="BF1043" s="1">
        <v>0</v>
      </c>
      <c r="BG1043" s="1">
        <v>0.01521214895059231</v>
      </c>
    </row>
    <row r="1044" spans="1:59">
      <c r="A1044" s="11">
        <v>44836</v>
      </c>
      <c r="B1044" s="1">
        <v>0</v>
      </c>
      <c r="C1044" s="1">
        <v>0</v>
      </c>
      <c r="D1044" s="1">
        <v>0</v>
      </c>
      <c r="E1044" s="1">
        <v>0</v>
      </c>
      <c r="F1044" s="1">
        <v>0</v>
      </c>
      <c r="G1044" s="1">
        <v>0</v>
      </c>
      <c r="H1044" s="1">
        <v>0</v>
      </c>
      <c r="I1044" s="1">
        <v>0</v>
      </c>
      <c r="J1044" s="1">
        <v>0</v>
      </c>
      <c r="K1044" s="1">
        <v>0</v>
      </c>
      <c r="L1044" s="1">
        <v>0.01403337975187058</v>
      </c>
      <c r="M1044" s="1">
        <v>0</v>
      </c>
      <c r="N1044" s="1">
        <v>0</v>
      </c>
      <c r="O1044" s="1">
        <v>0</v>
      </c>
      <c r="P1044" s="1">
        <v>0</v>
      </c>
      <c r="Q1044" s="1">
        <v>-0.01231107167549261</v>
      </c>
      <c r="R1044" s="1">
        <v>0</v>
      </c>
      <c r="S1044" s="1">
        <v>0</v>
      </c>
      <c r="T1044" s="1">
        <v>0</v>
      </c>
      <c r="U1044" s="1">
        <v>0</v>
      </c>
      <c r="V1044" s="1">
        <v>0</v>
      </c>
      <c r="W1044" s="1">
        <v>0</v>
      </c>
      <c r="X1044" s="1">
        <v>-0.01262570950268949</v>
      </c>
      <c r="Y1044" s="1">
        <v>-0.01351637295391017</v>
      </c>
      <c r="Z1044" s="1">
        <v>0</v>
      </c>
      <c r="AA1044" s="1">
        <v>0</v>
      </c>
      <c r="AB1044" s="1">
        <v>0.009422551229753662</v>
      </c>
      <c r="AC1044" s="1">
        <v>0</v>
      </c>
      <c r="AD1044" s="1">
        <v>0</v>
      </c>
      <c r="AE1044" s="1">
        <v>0</v>
      </c>
      <c r="AF1044" s="1">
        <v>0</v>
      </c>
      <c r="AG1044" s="1">
        <v>0</v>
      </c>
      <c r="AH1044" s="1">
        <v>0</v>
      </c>
      <c r="AI1044" s="1">
        <v>0</v>
      </c>
      <c r="AJ1044" s="1">
        <v>0</v>
      </c>
      <c r="AK1044" s="1">
        <v>0</v>
      </c>
      <c r="AL1044" s="1">
        <v>0</v>
      </c>
      <c r="AM1044" s="1">
        <v>0</v>
      </c>
      <c r="AN1044" s="1">
        <v>0</v>
      </c>
      <c r="AO1044" s="1">
        <v>0</v>
      </c>
      <c r="AP1044" s="1">
        <v>0</v>
      </c>
      <c r="AQ1044" s="1">
        <v>0</v>
      </c>
      <c r="AR1044" s="1">
        <v>0.01900854006190689</v>
      </c>
      <c r="AS1044" s="1">
        <v>0</v>
      </c>
      <c r="AT1044" s="1">
        <v>-0.006290397976123629</v>
      </c>
      <c r="AU1044" s="1">
        <v>0</v>
      </c>
      <c r="AV1044" s="1">
        <v>0</v>
      </c>
      <c r="AW1044" s="1">
        <v>0</v>
      </c>
      <c r="AX1044" s="1">
        <v>0</v>
      </c>
      <c r="AY1044" s="1">
        <v>0</v>
      </c>
      <c r="AZ1044" s="1">
        <v>0</v>
      </c>
      <c r="BA1044" s="1">
        <v>0</v>
      </c>
      <c r="BB1044" s="1">
        <v>0</v>
      </c>
      <c r="BC1044" s="1">
        <v>0</v>
      </c>
      <c r="BD1044" s="1">
        <v>0</v>
      </c>
      <c r="BE1044" s="1">
        <v>0</v>
      </c>
      <c r="BF1044" s="1">
        <v>0</v>
      </c>
      <c r="BG1044" s="1">
        <v>0</v>
      </c>
    </row>
    <row r="1045" spans="1:59">
      <c r="A1045" s="11">
        <v>44837</v>
      </c>
      <c r="B1045" s="1">
        <v>0.02852411798272159</v>
      </c>
      <c r="C1045" s="1">
        <v>0.02953731574296437</v>
      </c>
      <c r="D1045" s="1">
        <v>0.03011322085651247</v>
      </c>
      <c r="E1045" s="1">
        <v>0.04340277735967568</v>
      </c>
      <c r="F1045" s="1">
        <v>0.02548670135768116</v>
      </c>
      <c r="G1045" s="1">
        <v>0.04661069526616179</v>
      </c>
      <c r="H1045" s="1">
        <v>0.01852183783197336</v>
      </c>
      <c r="I1045" s="1">
        <v>0.005750707547912182</v>
      </c>
      <c r="J1045" s="1">
        <v>0.0297328161310153</v>
      </c>
      <c r="K1045" s="1">
        <v>0.0216274025132992</v>
      </c>
      <c r="L1045" s="1">
        <v>0.01224740317897721</v>
      </c>
      <c r="M1045" s="1">
        <v>0.0115612556811131</v>
      </c>
      <c r="N1045" s="1">
        <v>0.02768107985532708</v>
      </c>
      <c r="O1045" s="1">
        <v>0.03552057149531707</v>
      </c>
      <c r="P1045" s="1">
        <v>0.04110915958172634</v>
      </c>
      <c r="Q1045" s="1">
        <v>-0.01186076077547937</v>
      </c>
      <c r="R1045" s="1">
        <v>0.00730186111915021</v>
      </c>
      <c r="S1045" s="1">
        <v>-0.0004913654541932599</v>
      </c>
      <c r="T1045" s="1">
        <v>0.03724807605479707</v>
      </c>
      <c r="U1045" s="1">
        <v>0.03276132580227853</v>
      </c>
      <c r="V1045" s="1">
        <v>0.02565066928915427</v>
      </c>
      <c r="W1045" s="1">
        <v>0.02146208572093045</v>
      </c>
      <c r="X1045" s="1">
        <v>0.04453840178237467</v>
      </c>
      <c r="Y1045" s="1">
        <v>0.02568148870518039</v>
      </c>
      <c r="Z1045" s="1">
        <v>0.003861898472895309</v>
      </c>
      <c r="AA1045" s="1">
        <v>0.03090913939192519</v>
      </c>
      <c r="AB1045" s="1">
        <v>0.03207276667638137</v>
      </c>
      <c r="AC1045" s="1">
        <v>0.03481837286482103</v>
      </c>
      <c r="AD1045" s="1">
        <v>0.04485623356143287</v>
      </c>
      <c r="AE1045" s="1">
        <v>0.01924376142287199</v>
      </c>
      <c r="AF1045" s="1">
        <v>0.03027313439173551</v>
      </c>
      <c r="AG1045" s="1">
        <v>0.02159498889104317</v>
      </c>
      <c r="AH1045" s="1">
        <v>0.01632360111749787</v>
      </c>
      <c r="AI1045" s="1">
        <v>0.03366256166050396</v>
      </c>
      <c r="AJ1045" s="1">
        <v>0.02665610963049203</v>
      </c>
      <c r="AK1045" s="1">
        <v>0.01529048083331763</v>
      </c>
      <c r="AL1045" s="1">
        <v>0.01137566967869641</v>
      </c>
      <c r="AM1045" s="1">
        <v>0.03072743721993443</v>
      </c>
      <c r="AN1045" s="1">
        <v>0.008683800516918527</v>
      </c>
      <c r="AO1045" s="1">
        <v>0.02931335306443672</v>
      </c>
      <c r="AP1045" s="1">
        <v>0.03975291540928172</v>
      </c>
      <c r="AQ1045" s="1">
        <v>0.0224215630185336</v>
      </c>
      <c r="AR1045" s="1">
        <v>0.02747666640049373</v>
      </c>
      <c r="AS1045" s="1">
        <v>0.02793066163494728</v>
      </c>
      <c r="AT1045" s="1">
        <v>0.0357705046703749</v>
      </c>
      <c r="AU1045" s="1">
        <v>0.01502401808582832</v>
      </c>
      <c r="AV1045" s="1">
        <v>0.0532544430068671</v>
      </c>
      <c r="AW1045" s="1">
        <v>0.03532995913722248</v>
      </c>
      <c r="AX1045" s="1">
        <v>-0.08614516909902215</v>
      </c>
      <c r="AY1045" s="1">
        <v>0.05714287353253367</v>
      </c>
      <c r="AZ1045" s="1">
        <v>0.008873594897504278</v>
      </c>
      <c r="BA1045" s="1">
        <v>0.02073103327173698</v>
      </c>
      <c r="BB1045" s="1">
        <v>0.01109899185383556</v>
      </c>
      <c r="BC1045" s="1">
        <v>0.01234781003803942</v>
      </c>
      <c r="BD1045" s="1">
        <v>0.02181959828560376</v>
      </c>
      <c r="BE1045" s="1">
        <v>0.03699618572909191</v>
      </c>
      <c r="BF1045" s="1">
        <v>0</v>
      </c>
      <c r="BG1045" s="1">
        <v>-0.04022078914796823</v>
      </c>
    </row>
    <row r="1046" spans="1:59">
      <c r="A1046" s="11">
        <v>44838</v>
      </c>
      <c r="B1046" s="1">
        <v>0.03577170684245723</v>
      </c>
      <c r="C1046" s="1">
        <v>0.0371586259144292</v>
      </c>
      <c r="D1046" s="1">
        <v>0.03531340879259903</v>
      </c>
      <c r="E1046" s="1">
        <v>0.02707609891092733</v>
      </c>
      <c r="F1046" s="1">
        <v>0.04496029692750958</v>
      </c>
      <c r="G1046" s="1">
        <v>0.03822909670962216</v>
      </c>
      <c r="H1046" s="1">
        <v>0.02030370399472181</v>
      </c>
      <c r="I1046" s="1">
        <v>0.04549414295769405</v>
      </c>
      <c r="J1046" s="1">
        <v>-0.018274853393491</v>
      </c>
      <c r="K1046" s="1">
        <v>-0.01822129748958534</v>
      </c>
      <c r="L1046" s="1">
        <v>0</v>
      </c>
      <c r="M1046" s="1">
        <v>0.01758313953834389</v>
      </c>
      <c r="N1046" s="1">
        <v>0.02761309147980318</v>
      </c>
      <c r="O1046" s="1">
        <v>0.04359577791192382</v>
      </c>
      <c r="P1046" s="1">
        <v>0.0114636707846858</v>
      </c>
      <c r="Q1046" s="1">
        <v>0</v>
      </c>
      <c r="R1046" s="1">
        <v>0.02827702655451647</v>
      </c>
      <c r="S1046" s="1">
        <v>0.04998566025222284</v>
      </c>
      <c r="T1046" s="1">
        <v>0.03375198688390868</v>
      </c>
      <c r="U1046" s="1">
        <v>0.03131923982651386</v>
      </c>
      <c r="V1046" s="1">
        <v>0.01371855306226588</v>
      </c>
      <c r="W1046" s="1">
        <v>0.03315824882597251</v>
      </c>
      <c r="X1046" s="1">
        <v>-0.01981537103155928</v>
      </c>
      <c r="Y1046" s="1">
        <v>0</v>
      </c>
      <c r="Z1046" s="1">
        <v>0.007078542435211999</v>
      </c>
      <c r="AA1046" s="1">
        <v>0.04678355887419183</v>
      </c>
      <c r="AB1046" s="1">
        <v>-0.006145626071722532</v>
      </c>
      <c r="AC1046" s="1">
        <v>0.01593538731612654</v>
      </c>
      <c r="AD1046" s="1">
        <v>0.05374865238410598</v>
      </c>
      <c r="AE1046" s="1">
        <v>0.01534037825232559</v>
      </c>
      <c r="AF1046" s="1">
        <v>0.04535285424018975</v>
      </c>
      <c r="AG1046" s="1">
        <v>0.01204817950791193</v>
      </c>
      <c r="AH1046" s="1">
        <v>0.0796089642190978</v>
      </c>
      <c r="AI1046" s="1">
        <v>0.03381241951924774</v>
      </c>
      <c r="AJ1046" s="1">
        <v>0.03485795503019218</v>
      </c>
      <c r="AK1046" s="1">
        <v>0.00711183172180041</v>
      </c>
      <c r="AL1046" s="1">
        <v>0.04525240813369691</v>
      </c>
      <c r="AM1046" s="1">
        <v>0.0523496793486764</v>
      </c>
      <c r="AN1046" s="1">
        <v>0.007249641017559316</v>
      </c>
      <c r="AO1046" s="1">
        <v>0.04447338280998969</v>
      </c>
      <c r="AP1046" s="1">
        <v>0.05662060022964455</v>
      </c>
      <c r="AQ1046" s="1">
        <v>0.04288494839841284</v>
      </c>
      <c r="AR1046" s="1">
        <v>-0.03017668823935959</v>
      </c>
      <c r="AS1046" s="1">
        <v>0.0186434445764263</v>
      </c>
      <c r="AT1046" s="1">
        <v>0</v>
      </c>
      <c r="AU1046" s="1">
        <v>0.04262887598929055</v>
      </c>
      <c r="AV1046" s="1">
        <v>0.06179776762723188</v>
      </c>
      <c r="AW1046" s="1">
        <v>0.04175865401538292</v>
      </c>
      <c r="AX1046" s="1">
        <v>0.0290429402730441</v>
      </c>
      <c r="AY1046" s="1">
        <v>0.05263156109765865</v>
      </c>
      <c r="AZ1046" s="1">
        <v>-0.001976498561998108</v>
      </c>
      <c r="BA1046" s="1">
        <v>0.01485901922256327</v>
      </c>
      <c r="BB1046" s="1">
        <v>0.03617058686612906</v>
      </c>
      <c r="BC1046" s="1">
        <v>0.03231969286215541</v>
      </c>
      <c r="BD1046" s="1">
        <v>0.01297820294684726</v>
      </c>
      <c r="BE1046" s="1">
        <v>0.05204161896504433</v>
      </c>
      <c r="BF1046" s="1">
        <v>0</v>
      </c>
      <c r="BG1046" s="1">
        <v>-0.009312495118655506</v>
      </c>
    </row>
    <row r="1047" spans="1:59">
      <c r="A1047" s="11">
        <v>44839</v>
      </c>
      <c r="B1047" s="1">
        <v>0.002910365689378525</v>
      </c>
      <c r="C1047" s="1">
        <v>-0.00566571694561524</v>
      </c>
      <c r="D1047" s="1">
        <v>0.001430604411862824</v>
      </c>
      <c r="E1047" s="1">
        <v>0.0005891150902566089</v>
      </c>
      <c r="F1047" s="1">
        <v>-0.001156159830559278</v>
      </c>
      <c r="G1047" s="1">
        <v>-0.01910670056761132</v>
      </c>
      <c r="H1047" s="1">
        <v>-0.008305901383919956</v>
      </c>
      <c r="I1047" s="1">
        <v>0.003328959425336286</v>
      </c>
      <c r="J1047" s="1">
        <v>0.02643332346757399</v>
      </c>
      <c r="K1047" s="1">
        <v>-0.001870740084129463</v>
      </c>
      <c r="L1047" s="1">
        <v>-0.009128987173605552</v>
      </c>
      <c r="M1047" s="1">
        <v>-0.01195153402305948</v>
      </c>
      <c r="N1047" s="1">
        <v>-0.0004945232560173984</v>
      </c>
      <c r="O1047" s="1">
        <v>-0.003886022070109352</v>
      </c>
      <c r="P1047" s="1">
        <v>-0.02737132633859585</v>
      </c>
      <c r="Q1047" s="1">
        <v>0.02332347447210048</v>
      </c>
      <c r="R1047" s="1">
        <v>0.01089486788532512</v>
      </c>
      <c r="S1047" s="1">
        <v>-0.009439662030600315</v>
      </c>
      <c r="T1047" s="1">
        <v>0.01727410482423064</v>
      </c>
      <c r="U1047" s="1">
        <v>-0.001855311342758514</v>
      </c>
      <c r="V1047" s="1">
        <v>-0.004191598492468196</v>
      </c>
      <c r="W1047" s="1">
        <v>-0.008261844123126583</v>
      </c>
      <c r="X1047" s="1">
        <v>-0.002328548090025251</v>
      </c>
      <c r="Y1047" s="1">
        <v>0.01758980944142952</v>
      </c>
      <c r="Z1047" s="1">
        <v>0.0006112142365937157</v>
      </c>
      <c r="AA1047" s="1">
        <v>-0.01234675937071861</v>
      </c>
      <c r="AB1047" s="1">
        <v>-0.007583730402777045</v>
      </c>
      <c r="AC1047" s="1">
        <v>-0.008864535920565242</v>
      </c>
      <c r="AD1047" s="1">
        <v>0.007309941810372589</v>
      </c>
      <c r="AE1047" s="1">
        <v>0.003631873368563632</v>
      </c>
      <c r="AF1047" s="1">
        <v>-0.003055237884245665</v>
      </c>
      <c r="AG1047" s="1">
        <v>-0.009267201761265387</v>
      </c>
      <c r="AH1047" s="1">
        <v>0.02360929949660684</v>
      </c>
      <c r="AI1047" s="1">
        <v>0.001285724237113151</v>
      </c>
      <c r="AJ1047" s="1">
        <v>-0.008113995421906828</v>
      </c>
      <c r="AK1047" s="1">
        <v>-0.01665701451410351</v>
      </c>
      <c r="AL1047" s="1">
        <v>0.002377407979972546</v>
      </c>
      <c r="AM1047" s="1">
        <v>0.003189783419756731</v>
      </c>
      <c r="AN1047" s="1">
        <v>-0.007647362870448871</v>
      </c>
      <c r="AO1047" s="1">
        <v>-0.008777424655642019</v>
      </c>
      <c r="AP1047" s="1">
        <v>-0.005199391753201055</v>
      </c>
      <c r="AQ1047" s="1">
        <v>-0.01074764235216019</v>
      </c>
      <c r="AR1047" s="1">
        <v>-0.032380440648211</v>
      </c>
      <c r="AS1047" s="1">
        <v>-0.00661994058698212</v>
      </c>
      <c r="AT1047" s="1">
        <v>0.00394501702763761</v>
      </c>
      <c r="AU1047" s="1">
        <v>-0.03833054769095767</v>
      </c>
      <c r="AV1047" s="1">
        <v>-0.01343101049266882</v>
      </c>
      <c r="AW1047" s="1">
        <v>-0.01518630750716643</v>
      </c>
      <c r="AX1047" s="1">
        <v>-0.03459751763288132</v>
      </c>
      <c r="AY1047" s="1">
        <v>0.01081080036149418</v>
      </c>
      <c r="AZ1047" s="1">
        <v>-0.0197054628842952</v>
      </c>
      <c r="BA1047" s="1">
        <v>0.007454602789648712</v>
      </c>
      <c r="BB1047" s="1">
        <v>-0.00214200743435311</v>
      </c>
      <c r="BC1047" s="1">
        <v>0.01486441665635918</v>
      </c>
      <c r="BD1047" s="1">
        <v>-0.009906903769494879</v>
      </c>
      <c r="BE1047" s="1">
        <v>-0.01081127421768135</v>
      </c>
      <c r="BF1047" s="1">
        <v>0</v>
      </c>
      <c r="BG1047" s="1">
        <v>0.03925904227318822</v>
      </c>
    </row>
    <row r="1048" spans="1:59">
      <c r="A1048" s="11">
        <v>44840</v>
      </c>
      <c r="B1048" s="1">
        <v>-0.00899597437098254</v>
      </c>
      <c r="C1048" s="1">
        <v>-0.008882154089718597</v>
      </c>
      <c r="D1048" s="1">
        <v>-0.01849635094651381</v>
      </c>
      <c r="E1048" s="1">
        <v>-0.001324756609521471</v>
      </c>
      <c r="F1048" s="1">
        <v>-0.00537407121029132</v>
      </c>
      <c r="G1048" s="1">
        <v>0.008514018331379658</v>
      </c>
      <c r="H1048" s="1">
        <v>-0.003838847527815825</v>
      </c>
      <c r="I1048" s="1">
        <v>-0.0008294785558773388</v>
      </c>
      <c r="J1048" s="1">
        <v>0.00761701103176704</v>
      </c>
      <c r="K1048" s="1">
        <v>0.002663355043371896</v>
      </c>
      <c r="L1048" s="1">
        <v>-0.003746969363015218</v>
      </c>
      <c r="M1048" s="1">
        <v>0.004517730358770011</v>
      </c>
      <c r="N1048" s="1">
        <v>-0.01517404195123884</v>
      </c>
      <c r="O1048" s="1">
        <v>-0.01024055653401712</v>
      </c>
      <c r="P1048" s="1">
        <v>-0.008720519770358148</v>
      </c>
      <c r="Q1048" s="1">
        <v>0.0294995610184372</v>
      </c>
      <c r="R1048" s="1">
        <v>-0.01066215724336084</v>
      </c>
      <c r="S1048" s="1">
        <v>-0.002409020528324257</v>
      </c>
      <c r="T1048" s="1">
        <v>0.002799058134946852</v>
      </c>
      <c r="U1048" s="1">
        <v>0.0001956235846958254</v>
      </c>
      <c r="V1048" s="1">
        <v>-0.008177995101589342</v>
      </c>
      <c r="W1048" s="1">
        <v>-0.0137775844421949</v>
      </c>
      <c r="X1048" s="1">
        <v>-0.009123674738683918</v>
      </c>
      <c r="Y1048" s="1">
        <v>-0.002199311385681524</v>
      </c>
      <c r="Z1048" s="1">
        <v>-0.01717950659715139</v>
      </c>
      <c r="AA1048" s="1">
        <v>-0.02038228111640872</v>
      </c>
      <c r="AB1048" s="1">
        <v>0.003526958151523152</v>
      </c>
      <c r="AC1048" s="1">
        <v>-0.007204842462208538</v>
      </c>
      <c r="AD1048" s="1">
        <v>0.001386947944814976</v>
      </c>
      <c r="AE1048" s="1">
        <v>0.01679096298012528</v>
      </c>
      <c r="AF1048" s="1">
        <v>-0.01087952764867528</v>
      </c>
      <c r="AG1048" s="1">
        <v>0.0006476586519412741</v>
      </c>
      <c r="AH1048" s="1">
        <v>0.01579784876382417</v>
      </c>
      <c r="AI1048" s="1">
        <v>-0.009670953153615103</v>
      </c>
      <c r="AJ1048" s="1">
        <v>-0.009149130605578204</v>
      </c>
      <c r="AK1048" s="1">
        <v>0.01389772569720504</v>
      </c>
      <c r="AL1048" s="1">
        <v>-0.003869648685955629</v>
      </c>
      <c r="AM1048" s="1">
        <v>-0.005980747907778139</v>
      </c>
      <c r="AN1048" s="1">
        <v>-0.02334535309200159</v>
      </c>
      <c r="AO1048" s="1">
        <v>-0.02210632567403181</v>
      </c>
      <c r="AP1048" s="1">
        <v>-0.008533395223204732</v>
      </c>
      <c r="AQ1048" s="1">
        <v>-0.01700522480180289</v>
      </c>
      <c r="AR1048" s="1">
        <v>-0.009673234528186248</v>
      </c>
      <c r="AS1048" s="1">
        <v>-0.009800078312698579</v>
      </c>
      <c r="AT1048" s="1">
        <v>-0.01280312973627895</v>
      </c>
      <c r="AU1048" s="1">
        <v>-0.0100384133908753</v>
      </c>
      <c r="AV1048" s="1">
        <v>0.05816831108604692</v>
      </c>
      <c r="AW1048" s="1">
        <v>-0.005558568598646341</v>
      </c>
      <c r="AX1048" s="1">
        <v>-0.01112907563204124</v>
      </c>
      <c r="AY1048" s="1">
        <v>-0.02406414811225077</v>
      </c>
      <c r="AZ1048" s="1">
        <v>-0.009873996208326297</v>
      </c>
      <c r="BA1048" s="1">
        <v>-0.01506441711930329</v>
      </c>
      <c r="BB1048" s="1">
        <v>0.007599916433850051</v>
      </c>
      <c r="BC1048" s="1">
        <v>-0.04699823203369413</v>
      </c>
      <c r="BD1048" s="1">
        <v>-0.009328961106273681</v>
      </c>
      <c r="BE1048" s="1">
        <v>-0.008806419778735752</v>
      </c>
      <c r="BF1048" s="1">
        <v>0</v>
      </c>
      <c r="BG1048" s="1">
        <v>0.01782386569302585</v>
      </c>
    </row>
    <row r="1049" spans="1:59">
      <c r="A1049" s="11">
        <v>44841</v>
      </c>
      <c r="B1049" s="1">
        <v>-0.006442147827543709</v>
      </c>
      <c r="C1049" s="1">
        <v>-0.02451809495435098</v>
      </c>
      <c r="D1049" s="1">
        <v>0.0007660925913246519</v>
      </c>
      <c r="E1049" s="1">
        <v>-0.1386882838472164</v>
      </c>
      <c r="F1049" s="1">
        <v>-0.04771409266460691</v>
      </c>
      <c r="G1049" s="1">
        <v>-0.03338454018369374</v>
      </c>
      <c r="H1049" s="1">
        <v>-0.02294624558812985</v>
      </c>
      <c r="I1049" s="1">
        <v>-0.03652753607924586</v>
      </c>
      <c r="J1049" s="1">
        <v>0.0136788751394552</v>
      </c>
      <c r="K1049" s="1">
        <v>-0.01529832876347748</v>
      </c>
      <c r="L1049" s="1">
        <v>0</v>
      </c>
      <c r="M1049" s="1">
        <v>-0.02972080014994538</v>
      </c>
      <c r="N1049" s="1">
        <v>-0.02043207443297113</v>
      </c>
      <c r="O1049" s="1">
        <v>-0.0009853550483576168</v>
      </c>
      <c r="P1049" s="1">
        <v>-0.02039874614265824</v>
      </c>
      <c r="Q1049" s="1">
        <v>0</v>
      </c>
      <c r="R1049" s="1">
        <v>0.006000225779583923</v>
      </c>
      <c r="S1049" s="1">
        <v>-0.02451593162405918</v>
      </c>
      <c r="T1049" s="1">
        <v>-0.04224042402055306</v>
      </c>
      <c r="U1049" s="1">
        <v>-0.02611500611045559</v>
      </c>
      <c r="V1049" s="1">
        <v>-0.03358802269261474</v>
      </c>
      <c r="W1049" s="1">
        <v>-0.0263158335029684</v>
      </c>
      <c r="X1049" s="1">
        <v>0</v>
      </c>
      <c r="Y1049" s="1">
        <v>0</v>
      </c>
      <c r="Z1049" s="1">
        <v>0.009322536799736936</v>
      </c>
      <c r="AA1049" s="1">
        <v>-0.01997407106441695</v>
      </c>
      <c r="AB1049" s="1">
        <v>0</v>
      </c>
      <c r="AC1049" s="1">
        <v>0.01088557813241908</v>
      </c>
      <c r="AD1049" s="1">
        <v>-0.03948727561132703</v>
      </c>
      <c r="AE1049" s="1">
        <v>-0.03601688817379267</v>
      </c>
      <c r="AF1049" s="1">
        <v>-0.02013948519304076</v>
      </c>
      <c r="AG1049" s="1">
        <v>-0.04041137614147405</v>
      </c>
      <c r="AH1049" s="1">
        <v>-0.04665635571249405</v>
      </c>
      <c r="AI1049" s="1">
        <v>-0.05085286452399429</v>
      </c>
      <c r="AJ1049" s="1">
        <v>-0.01113468430875542</v>
      </c>
      <c r="AK1049" s="1">
        <v>-0.06361971502644859</v>
      </c>
      <c r="AL1049" s="1">
        <v>-0.02230584386741064</v>
      </c>
      <c r="AM1049" s="1">
        <v>-0.08027414957857304</v>
      </c>
      <c r="AN1049" s="1">
        <v>-0.0178696143875503</v>
      </c>
      <c r="AO1049" s="1">
        <v>-0.0280650907027391</v>
      </c>
      <c r="AP1049" s="1">
        <v>-0.02011832227117794</v>
      </c>
      <c r="AQ1049" s="1">
        <v>-0.01729931341863333</v>
      </c>
      <c r="AR1049" s="1">
        <v>0</v>
      </c>
      <c r="AS1049" s="1">
        <v>-0.0338479625688497</v>
      </c>
      <c r="AT1049" s="1">
        <v>0</v>
      </c>
      <c r="AU1049" s="1">
        <v>-0.001495192557233294</v>
      </c>
      <c r="AV1049" s="1">
        <v>-0.03430795999430991</v>
      </c>
      <c r="AW1049" s="1">
        <v>-0.04255320319708233</v>
      </c>
      <c r="AX1049" s="1">
        <v>-0.06324275500689214</v>
      </c>
      <c r="AY1049" s="1">
        <v>-0.03150685110466178</v>
      </c>
      <c r="AZ1049" s="1">
        <v>-0.01045698767177916</v>
      </c>
      <c r="BA1049" s="1">
        <v>-0.02750755811643057</v>
      </c>
      <c r="BB1049" s="1">
        <v>-0.04519801460022288</v>
      </c>
      <c r="BC1049" s="1">
        <v>-0.00602377512113994</v>
      </c>
      <c r="BD1049" s="1">
        <v>-0.02369376739615614</v>
      </c>
      <c r="BE1049" s="1">
        <v>-0.06036808833564355</v>
      </c>
      <c r="BF1049" s="1">
        <v>0</v>
      </c>
      <c r="BG1049" s="1">
        <v>0.01489804552224538</v>
      </c>
    </row>
    <row r="1050" spans="1:59">
      <c r="A1050" s="11">
        <v>44843</v>
      </c>
      <c r="B1050" s="1">
        <v>0</v>
      </c>
      <c r="C1050" s="1">
        <v>0</v>
      </c>
      <c r="D1050" s="1">
        <v>0</v>
      </c>
      <c r="E1050" s="1">
        <v>0</v>
      </c>
      <c r="F1050" s="1">
        <v>0</v>
      </c>
      <c r="G1050" s="1">
        <v>0</v>
      </c>
      <c r="H1050" s="1">
        <v>0</v>
      </c>
      <c r="I1050" s="1">
        <v>0</v>
      </c>
      <c r="J1050" s="1">
        <v>0</v>
      </c>
      <c r="K1050" s="1">
        <v>0</v>
      </c>
      <c r="L1050" s="1">
        <v>-0.009380509368086321</v>
      </c>
      <c r="M1050" s="1">
        <v>0</v>
      </c>
      <c r="N1050" s="1">
        <v>0</v>
      </c>
      <c r="O1050" s="1">
        <v>0</v>
      </c>
      <c r="P1050" s="1">
        <v>0</v>
      </c>
      <c r="Q1050" s="1">
        <v>-0.02428789055837455</v>
      </c>
      <c r="R1050" s="1">
        <v>0</v>
      </c>
      <c r="S1050" s="1">
        <v>0</v>
      </c>
      <c r="T1050" s="1">
        <v>0</v>
      </c>
      <c r="U1050" s="1">
        <v>0</v>
      </c>
      <c r="V1050" s="1">
        <v>0</v>
      </c>
      <c r="W1050" s="1">
        <v>0</v>
      </c>
      <c r="X1050" s="1">
        <v>-0.009100642398286896</v>
      </c>
      <c r="Y1050" s="1">
        <v>0.007542508052448271</v>
      </c>
      <c r="Z1050" s="1">
        <v>0</v>
      </c>
      <c r="AA1050" s="1">
        <v>0</v>
      </c>
      <c r="AB1050" s="1">
        <v>-0.01148082649866744</v>
      </c>
      <c r="AC1050" s="1">
        <v>0</v>
      </c>
      <c r="AD1050" s="1">
        <v>0</v>
      </c>
      <c r="AE1050" s="1">
        <v>0</v>
      </c>
      <c r="AF1050" s="1">
        <v>0</v>
      </c>
      <c r="AG1050" s="1">
        <v>0</v>
      </c>
      <c r="AH1050" s="1">
        <v>0</v>
      </c>
      <c r="AI1050" s="1">
        <v>0</v>
      </c>
      <c r="AJ1050" s="1">
        <v>0</v>
      </c>
      <c r="AK1050" s="1">
        <v>0</v>
      </c>
      <c r="AL1050" s="1">
        <v>0</v>
      </c>
      <c r="AM1050" s="1">
        <v>0</v>
      </c>
      <c r="AN1050" s="1">
        <v>0</v>
      </c>
      <c r="AO1050" s="1">
        <v>0</v>
      </c>
      <c r="AP1050" s="1">
        <v>0</v>
      </c>
      <c r="AQ1050" s="1">
        <v>0</v>
      </c>
      <c r="AR1050" s="1">
        <v>0.00580784656263944</v>
      </c>
      <c r="AS1050" s="1">
        <v>0</v>
      </c>
      <c r="AT1050" s="1">
        <v>0.01835266750377929</v>
      </c>
      <c r="AU1050" s="1">
        <v>0</v>
      </c>
      <c r="AV1050" s="1">
        <v>0</v>
      </c>
      <c r="AW1050" s="1">
        <v>0</v>
      </c>
      <c r="AX1050" s="1">
        <v>0</v>
      </c>
      <c r="AY1050" s="1">
        <v>0</v>
      </c>
      <c r="AZ1050" s="1">
        <v>0</v>
      </c>
      <c r="BA1050" s="1">
        <v>0</v>
      </c>
      <c r="BB1050" s="1">
        <v>0</v>
      </c>
      <c r="BC1050" s="1">
        <v>0</v>
      </c>
      <c r="BD1050" s="1">
        <v>0</v>
      </c>
      <c r="BE1050" s="1">
        <v>0</v>
      </c>
      <c r="BF1050" s="1">
        <v>0</v>
      </c>
      <c r="BG1050" s="1">
        <v>0</v>
      </c>
    </row>
    <row r="1051" spans="1:59">
      <c r="A1051" s="11">
        <v>44844</v>
      </c>
      <c r="B1051" s="1">
        <v>-0.00648391818700611</v>
      </c>
      <c r="C1051" s="1">
        <v>0.005720234861919637</v>
      </c>
      <c r="D1051" s="1">
        <v>0.005741060964241429</v>
      </c>
      <c r="E1051" s="1">
        <v>-0.0107802407293357</v>
      </c>
      <c r="F1051" s="1">
        <v>-0.007768849586377025</v>
      </c>
      <c r="G1051" s="1">
        <v>0.02725943309131895</v>
      </c>
      <c r="H1051" s="1">
        <v>0</v>
      </c>
      <c r="I1051" s="1">
        <v>-0.02461841522145014</v>
      </c>
      <c r="J1051" s="1">
        <v>0.002485784630806842</v>
      </c>
      <c r="K1051" s="1">
        <v>-0.004445980621568424</v>
      </c>
      <c r="L1051" s="1">
        <v>-0.0073254181377026</v>
      </c>
      <c r="M1051" s="1">
        <v>-0.003930333365202321</v>
      </c>
      <c r="N1051" s="1">
        <v>-0.005812966156329757</v>
      </c>
      <c r="O1051" s="1">
        <v>0.003616594930180295</v>
      </c>
      <c r="P1051" s="1">
        <v>0.01274509803921564</v>
      </c>
      <c r="Q1051" s="1">
        <v>-0.04740764791854823</v>
      </c>
      <c r="R1051" s="1">
        <v>0.009786336310810384</v>
      </c>
      <c r="S1051" s="1">
        <v>0</v>
      </c>
      <c r="T1051" s="1">
        <v>-0.004662942933256753</v>
      </c>
      <c r="U1051" s="1">
        <v>-0.008637145857059436</v>
      </c>
      <c r="V1051" s="1">
        <v>-0.001505584965899365</v>
      </c>
      <c r="W1051" s="1">
        <v>0</v>
      </c>
      <c r="X1051" s="1">
        <v>-0.01782820097244731</v>
      </c>
      <c r="Y1051" s="1">
        <v>-0.02652618293229769</v>
      </c>
      <c r="Z1051" s="1">
        <v>0.02555424392710881</v>
      </c>
      <c r="AA1051" s="1">
        <v>-0.009341436703203199</v>
      </c>
      <c r="AB1051" s="1">
        <v>-0.0164730911933294</v>
      </c>
      <c r="AC1051" s="1">
        <v>0.01492725540918882</v>
      </c>
      <c r="AD1051" s="1">
        <v>-0.02806651157845419</v>
      </c>
      <c r="AE1051" s="1">
        <v>-0.02097021702341495</v>
      </c>
      <c r="AF1051" s="1">
        <v>0.002213465836463646</v>
      </c>
      <c r="AG1051" s="1">
        <v>0.002547743317090401</v>
      </c>
      <c r="AH1051" s="1">
        <v>0.006199038708723181</v>
      </c>
      <c r="AI1051" s="1">
        <v>-0.0213029607435008</v>
      </c>
      <c r="AJ1051" s="1">
        <v>-0.004284286041654428</v>
      </c>
      <c r="AK1051" s="1">
        <v>0.02327028132386677</v>
      </c>
      <c r="AL1051" s="1">
        <v>-0.03665717897991216</v>
      </c>
      <c r="AM1051" s="1">
        <v>-0.03362045251303902</v>
      </c>
      <c r="AN1051" s="1">
        <v>-0.0134687823930526</v>
      </c>
      <c r="AO1051" s="1">
        <v>-0.003237666863762145</v>
      </c>
      <c r="AP1051" s="1">
        <v>0.0007686009607299482</v>
      </c>
      <c r="AQ1051" s="1">
        <v>-0.009290979313895442</v>
      </c>
      <c r="AR1051" s="1">
        <v>-0.0191600729474245</v>
      </c>
      <c r="AS1051" s="1">
        <v>0.002868252114515357</v>
      </c>
      <c r="AT1051" s="1">
        <v>-0.01674033429066479</v>
      </c>
      <c r="AU1051" s="1">
        <v>0.04462419004801554</v>
      </c>
      <c r="AV1051" s="1">
        <v>0.01574482771259689</v>
      </c>
      <c r="AW1051" s="1">
        <v>-0.002918997810751667</v>
      </c>
      <c r="AX1051" s="1">
        <v>-0.0004931214719139376</v>
      </c>
      <c r="AY1051" s="1">
        <v>-0.0183875687813978</v>
      </c>
      <c r="AZ1051" s="1">
        <v>0.005979629725620939</v>
      </c>
      <c r="BA1051" s="1">
        <v>-0.01186495133115817</v>
      </c>
      <c r="BB1051" s="1">
        <v>-0.009769011031175889</v>
      </c>
      <c r="BC1051" s="1">
        <v>-0.01886044841303636</v>
      </c>
      <c r="BD1051" s="1">
        <v>0.005911712663798196</v>
      </c>
      <c r="BE1051" s="1">
        <v>0.01553399191493177</v>
      </c>
      <c r="BF1051" s="1">
        <v>0</v>
      </c>
      <c r="BG1051" s="1">
        <v>0.001287693683632796</v>
      </c>
    </row>
    <row r="1052" spans="1:59">
      <c r="A1052" s="11">
        <v>44845</v>
      </c>
      <c r="B1052" s="1">
        <v>0.006130722809513323</v>
      </c>
      <c r="C1052" s="1">
        <v>0.00137880627477549</v>
      </c>
      <c r="D1052" s="1">
        <v>0.01202518389065066</v>
      </c>
      <c r="E1052" s="1">
        <v>-0.003113653362737057</v>
      </c>
      <c r="F1052" s="1">
        <v>-0.0128441902700015</v>
      </c>
      <c r="G1052" s="1">
        <v>-0.02383090745654426</v>
      </c>
      <c r="H1052" s="1">
        <v>0.008784582378645212</v>
      </c>
      <c r="I1052" s="1">
        <v>-0.04883890991315831</v>
      </c>
      <c r="J1052" s="1">
        <v>-0.02798437906443296</v>
      </c>
      <c r="K1052" s="1">
        <v>0.02518939595836156</v>
      </c>
      <c r="L1052" s="1">
        <v>-0.002789754969542813</v>
      </c>
      <c r="M1052" s="1">
        <v>0.01224506494405642</v>
      </c>
      <c r="N1052" s="1">
        <v>-0.01599312420738197</v>
      </c>
      <c r="O1052" s="1">
        <v>-0.004750224322411012</v>
      </c>
      <c r="P1052" s="1">
        <v>-0.04511130260013307</v>
      </c>
      <c r="Q1052" s="1">
        <v>-0.009578982634179445</v>
      </c>
      <c r="R1052" s="1">
        <v>0.02442937485693242</v>
      </c>
      <c r="S1052" s="1">
        <v>-0.02810899360796271</v>
      </c>
      <c r="T1052" s="1">
        <v>-0.05172745920087041</v>
      </c>
      <c r="U1052" s="1">
        <v>-0.006686212529999569</v>
      </c>
      <c r="V1052" s="1">
        <v>-0.01357127175427175</v>
      </c>
      <c r="W1052" s="1">
        <v>-0.03136465292777391</v>
      </c>
      <c r="X1052" s="1">
        <v>-0.01199122597806657</v>
      </c>
      <c r="Y1052" s="1">
        <v>0.003476291950630372</v>
      </c>
      <c r="Z1052" s="1">
        <v>0.002326610220754199</v>
      </c>
      <c r="AA1052" s="1">
        <v>-0.02885988037859066</v>
      </c>
      <c r="AB1052" s="1">
        <v>-0.05795876228951713</v>
      </c>
      <c r="AC1052" s="1">
        <v>0.002609858802481879</v>
      </c>
      <c r="AD1052" s="1">
        <v>0.02011380524236905</v>
      </c>
      <c r="AE1052" s="1">
        <v>-0.0246624112224777</v>
      </c>
      <c r="AF1052" s="1">
        <v>-0.001104258319622464</v>
      </c>
      <c r="AG1052" s="1">
        <v>-0.03924060291095144</v>
      </c>
      <c r="AH1052" s="1">
        <v>-0.004863800836190535</v>
      </c>
      <c r="AI1052" s="1">
        <v>-0.0167502708433579</v>
      </c>
      <c r="AJ1052" s="1">
        <v>-0.01208074354096089</v>
      </c>
      <c r="AK1052" s="1">
        <v>-0.06822333565043825</v>
      </c>
      <c r="AL1052" s="1">
        <v>-0.03033536851516727</v>
      </c>
      <c r="AM1052" s="1">
        <v>-0.007197922599706086</v>
      </c>
      <c r="AN1052" s="1">
        <v>0.004071785059142963</v>
      </c>
      <c r="AO1052" s="1">
        <v>-0.02101435832518483</v>
      </c>
      <c r="AP1052" s="1">
        <v>-0.003401069171071636</v>
      </c>
      <c r="AQ1052" s="1">
        <v>-0.01826262759394937</v>
      </c>
      <c r="AR1052" s="1">
        <v>-0.03987161875126677</v>
      </c>
      <c r="AS1052" s="1">
        <v>-0.01573034618513525</v>
      </c>
      <c r="AT1052" s="1">
        <v>0.01036181737771424</v>
      </c>
      <c r="AU1052" s="1">
        <v>0.01318804674272656</v>
      </c>
      <c r="AV1052" s="1">
        <v>-0.00735291999460852</v>
      </c>
      <c r="AW1052" s="1">
        <v>-0.0237038639219771</v>
      </c>
      <c r="AX1052" s="1">
        <v>-0.02897383620084637</v>
      </c>
      <c r="AY1052" s="1">
        <v>0.02593657447471465</v>
      </c>
      <c r="AZ1052" s="1">
        <v>0.01665385652906526</v>
      </c>
      <c r="BA1052" s="1">
        <v>0.001904366425304227</v>
      </c>
      <c r="BB1052" s="1">
        <v>-0.01187511191342383</v>
      </c>
      <c r="BC1052" s="1">
        <v>0.03382791208013303</v>
      </c>
      <c r="BD1052" s="1">
        <v>0.02590466018400228</v>
      </c>
      <c r="BE1052" s="1">
        <v>0.0287638317123835</v>
      </c>
      <c r="BF1052" s="1">
        <v>0</v>
      </c>
      <c r="BG1052" s="1">
        <v>0.01311725300589539</v>
      </c>
    </row>
    <row r="1053" spans="1:59">
      <c r="A1053" s="11">
        <v>44846</v>
      </c>
      <c r="B1053" s="1">
        <v>-0.01641275569642298</v>
      </c>
      <c r="C1053" s="1">
        <v>-0.01187605254294377</v>
      </c>
      <c r="D1053" s="1">
        <v>-0.01383759863560841</v>
      </c>
      <c r="E1053" s="1">
        <v>0.003817411104085178</v>
      </c>
      <c r="F1053" s="1">
        <v>0.006149206372302096</v>
      </c>
      <c r="G1053" s="1">
        <v>0.03008699426115391</v>
      </c>
      <c r="H1053" s="1">
        <v>0.01386167286590645</v>
      </c>
      <c r="I1053" s="1">
        <v>0.004776444171854299</v>
      </c>
      <c r="J1053" s="1">
        <v>0</v>
      </c>
      <c r="K1053" s="1">
        <v>-0.008761139845868349</v>
      </c>
      <c r="L1053" s="1">
        <v>-0.004286616825786238</v>
      </c>
      <c r="M1053" s="1">
        <v>-0.01194861418408111</v>
      </c>
      <c r="N1053" s="1">
        <v>-0.008213928612329058</v>
      </c>
      <c r="O1053" s="1">
        <v>0.0004938260418483331</v>
      </c>
      <c r="P1053" s="1">
        <v>0.03000808480668926</v>
      </c>
      <c r="Q1053" s="1">
        <v>-0.02234493687319439</v>
      </c>
      <c r="R1053" s="1">
        <v>-0.03011646272500068</v>
      </c>
      <c r="S1053" s="1">
        <v>0.005658659481792006</v>
      </c>
      <c r="T1053" s="1">
        <v>-0.007616359255579686</v>
      </c>
      <c r="U1053" s="1">
        <v>0.002549719451492738</v>
      </c>
      <c r="V1053" s="1">
        <v>-0.0003821500547372958</v>
      </c>
      <c r="W1053" s="1">
        <v>-0.01274546436382307</v>
      </c>
      <c r="X1053" s="1">
        <v>0.02271464755441421</v>
      </c>
      <c r="Y1053" s="1">
        <v>-0.006368756723097113</v>
      </c>
      <c r="Z1053" s="1">
        <v>0.009284838682440455</v>
      </c>
      <c r="AA1053" s="1">
        <v>0.01618283190167458</v>
      </c>
      <c r="AB1053" s="1">
        <v>0.06855974148668187</v>
      </c>
      <c r="AC1053" s="1">
        <v>-0.03318252562986412</v>
      </c>
      <c r="AD1053" s="1">
        <v>-0.000608741478083763</v>
      </c>
      <c r="AE1053" s="1">
        <v>-0.01299109062342041</v>
      </c>
      <c r="AF1053" s="1">
        <v>-0.0116866834839876</v>
      </c>
      <c r="AG1053" s="1">
        <v>-0.008090814847156236</v>
      </c>
      <c r="AH1053" s="1">
        <v>0.008797606572714667</v>
      </c>
      <c r="AI1053" s="1">
        <v>0.001508320301818911</v>
      </c>
      <c r="AJ1053" s="1">
        <v>-0.001507579943781034</v>
      </c>
      <c r="AK1053" s="1">
        <v>0.03070606205241089</v>
      </c>
      <c r="AL1053" s="1">
        <v>-0.01358394485563874</v>
      </c>
      <c r="AM1053" s="1">
        <v>-0.007422745627454597</v>
      </c>
      <c r="AN1053" s="1">
        <v>0.002624064871149523</v>
      </c>
      <c r="AO1053" s="1">
        <v>-0.01056331377913866</v>
      </c>
      <c r="AP1053" s="1">
        <v>-0.007155416262969116</v>
      </c>
      <c r="AQ1053" s="1">
        <v>-0.01458014163286692</v>
      </c>
      <c r="AR1053" s="1">
        <v>0.01811594264532301</v>
      </c>
      <c r="AS1053" s="1">
        <v>-0.01328350738054451</v>
      </c>
      <c r="AT1053" s="1">
        <v>9.678027191784011E-05</v>
      </c>
      <c r="AU1053" s="1">
        <v>-0.00424452533195363</v>
      </c>
      <c r="AV1053" s="1">
        <v>-0.01941944356130665</v>
      </c>
      <c r="AW1053" s="1">
        <v>-0.05136387792289465</v>
      </c>
      <c r="AX1053" s="1">
        <v>0.003418039229395209</v>
      </c>
      <c r="AY1053" s="1">
        <v>-0.01123594452133514</v>
      </c>
      <c r="AZ1053" s="1">
        <v>0.003074599945148249</v>
      </c>
      <c r="BA1053" s="1">
        <v>0.0003001018331307836</v>
      </c>
      <c r="BB1053" s="1">
        <v>-0.01084675561702786</v>
      </c>
      <c r="BC1053" s="1">
        <v>-0.01457372005776358</v>
      </c>
      <c r="BD1053" s="1">
        <v>-0.01130624874276298</v>
      </c>
      <c r="BE1053" s="1">
        <v>0.00169697427128801</v>
      </c>
      <c r="BF1053" s="1">
        <v>-0.003262642740619937</v>
      </c>
      <c r="BG1053" s="1">
        <v>-0.009393232265400897</v>
      </c>
    </row>
    <row r="1054" spans="1:59">
      <c r="A1054" s="11">
        <v>44847</v>
      </c>
      <c r="B1054" s="1">
        <v>0.02871198266064812</v>
      </c>
      <c r="C1054" s="1">
        <v>0.03971428025285806</v>
      </c>
      <c r="D1054" s="1">
        <v>0.02920761455669241</v>
      </c>
      <c r="E1054" s="1">
        <v>0.01884183545960672</v>
      </c>
      <c r="F1054" s="1">
        <v>-0.00327726077574253</v>
      </c>
      <c r="G1054" s="1">
        <v>-0.001665337294431857</v>
      </c>
      <c r="H1054" s="1">
        <v>0.01787907364394825</v>
      </c>
      <c r="I1054" s="1">
        <v>-0.009507476413404992</v>
      </c>
      <c r="J1054" s="1">
        <v>0.02660348134214785</v>
      </c>
      <c r="K1054" s="1">
        <v>0.01743036949935139</v>
      </c>
      <c r="L1054" s="1">
        <v>0.005347373494007934</v>
      </c>
      <c r="M1054" s="1">
        <v>0.003452093314616711</v>
      </c>
      <c r="N1054" s="1">
        <v>0.03876653362650528</v>
      </c>
      <c r="O1054" s="1">
        <v>0.03553213932706267</v>
      </c>
      <c r="P1054" s="1">
        <v>-0.01228344534325787</v>
      </c>
      <c r="Q1054" s="1">
        <v>-0.007429063144260617</v>
      </c>
      <c r="R1054" s="1">
        <v>0.03497641122886974</v>
      </c>
      <c r="S1054" s="1">
        <v>0.003927560524166651</v>
      </c>
      <c r="T1054" s="1">
        <v>0.02053519388648262</v>
      </c>
      <c r="U1054" s="1">
        <v>0.01434380456705009</v>
      </c>
      <c r="V1054" s="1">
        <v>0.02497768642770892</v>
      </c>
      <c r="W1054" s="1">
        <v>0.02198189363117264</v>
      </c>
      <c r="X1054" s="1">
        <v>-0.0009798850452503727</v>
      </c>
      <c r="Y1054" s="1">
        <v>0.03824625065646425</v>
      </c>
      <c r="Z1054" s="1">
        <v>0.02336975526504093</v>
      </c>
      <c r="AA1054" s="1">
        <v>0.05559310976063236</v>
      </c>
      <c r="AB1054" s="1">
        <v>0.01627963365390372</v>
      </c>
      <c r="AC1054" s="1">
        <v>0.02148856015273126</v>
      </c>
      <c r="AD1054" s="1">
        <v>-0.003350220759306244</v>
      </c>
      <c r="AE1054" s="1">
        <v>-7.836208303269032E-05</v>
      </c>
      <c r="AF1054" s="1">
        <v>0.04250555961560032</v>
      </c>
      <c r="AG1054" s="1">
        <v>0.02188230028339455</v>
      </c>
      <c r="AH1054" s="1">
        <v>0.00807493563930306</v>
      </c>
      <c r="AI1054" s="1">
        <v>0.03760804030318887</v>
      </c>
      <c r="AJ1054" s="1">
        <v>0.04708645881581552</v>
      </c>
      <c r="AK1054" s="1">
        <v>0.0527006820617375</v>
      </c>
      <c r="AL1054" s="1">
        <v>-0.01001531821972446</v>
      </c>
      <c r="AM1054" s="1">
        <v>0.04000000000000004</v>
      </c>
      <c r="AN1054" s="1">
        <v>0.0226029500153877</v>
      </c>
      <c r="AO1054" s="1">
        <v>0.04687932717851462</v>
      </c>
      <c r="AP1054" s="1">
        <v>0.0544406104259354</v>
      </c>
      <c r="AQ1054" s="1">
        <v>0.065306058897173</v>
      </c>
      <c r="AR1054" s="1">
        <v>0.006570009565460833</v>
      </c>
      <c r="AS1054" s="1">
        <v>0.02608325283739177</v>
      </c>
      <c r="AT1054" s="1">
        <v>-0.001096447521082178</v>
      </c>
      <c r="AU1054" s="1">
        <v>0.02699632850279254</v>
      </c>
      <c r="AV1054" s="1">
        <v>0.003062505661102666</v>
      </c>
      <c r="AW1054" s="1">
        <v>0.0396655389186642</v>
      </c>
      <c r="AX1054" s="1">
        <v>0.0206223329693298</v>
      </c>
      <c r="AY1054" s="1">
        <v>0.02414773824078242</v>
      </c>
      <c r="AZ1054" s="1">
        <v>0.002185884274108041</v>
      </c>
      <c r="BA1054" s="1">
        <v>0.01990161688352865</v>
      </c>
      <c r="BB1054" s="1">
        <v>-0.02834892867138827</v>
      </c>
      <c r="BC1054" s="1">
        <v>-0.02130550052704616</v>
      </c>
      <c r="BD1054" s="1">
        <v>0.008462305602245257</v>
      </c>
      <c r="BE1054" s="1">
        <v>-0.01387544267177454</v>
      </c>
      <c r="BF1054" s="1">
        <v>0</v>
      </c>
      <c r="BG1054" s="1">
        <v>0.0128139295109535</v>
      </c>
    </row>
    <row r="1055" spans="1:59">
      <c r="A1055" s="11">
        <v>44848</v>
      </c>
      <c r="B1055" s="1">
        <v>-0.01522394398370097</v>
      </c>
      <c r="C1055" s="1">
        <v>-0.009381740444149855</v>
      </c>
      <c r="D1055" s="1">
        <v>-0.0186721965732497</v>
      </c>
      <c r="E1055" s="1">
        <v>-0.05089922073124264</v>
      </c>
      <c r="F1055" s="1">
        <v>-0.05003107895219994</v>
      </c>
      <c r="G1055" s="1">
        <v>-0.02579234494725413</v>
      </c>
      <c r="H1055" s="1">
        <v>-0.007232596301781413</v>
      </c>
      <c r="I1055" s="1">
        <v>-0.02652986850406813</v>
      </c>
      <c r="J1055" s="1">
        <v>-0.02378417019806023</v>
      </c>
      <c r="K1055" s="1">
        <v>-0.01781120561171434</v>
      </c>
      <c r="L1055" s="1">
        <v>0</v>
      </c>
      <c r="M1055" s="1">
        <v>-0.02850491946314027</v>
      </c>
      <c r="N1055" s="1">
        <v>-0.005937272437818053</v>
      </c>
      <c r="O1055" s="1">
        <v>-0.06703733873111095</v>
      </c>
      <c r="P1055" s="1">
        <v>0.01646201189270768</v>
      </c>
      <c r="Q1055" s="1">
        <v>0</v>
      </c>
      <c r="R1055" s="1">
        <v>0.003569035040754232</v>
      </c>
      <c r="S1055" s="1">
        <v>-0.01116166105289418</v>
      </c>
      <c r="T1055" s="1">
        <v>-0.02174796093967157</v>
      </c>
      <c r="U1055" s="1">
        <v>-0.02537357138227936</v>
      </c>
      <c r="V1055" s="1">
        <v>-0.01230881337825662</v>
      </c>
      <c r="W1055" s="1">
        <v>-0.004096989944776142</v>
      </c>
      <c r="X1055" s="1">
        <v>0</v>
      </c>
      <c r="Y1055" s="1">
        <v>0</v>
      </c>
      <c r="Z1055" s="1">
        <v>-0.01377417081082422</v>
      </c>
      <c r="AA1055" s="1">
        <v>0.01664075751228866</v>
      </c>
      <c r="AB1055" s="1">
        <v>0</v>
      </c>
      <c r="AC1055" s="1">
        <v>-0.04076751542731272</v>
      </c>
      <c r="AD1055" s="1">
        <v>-0.01945608229373308</v>
      </c>
      <c r="AE1055" s="1">
        <v>-0.0424664913075532</v>
      </c>
      <c r="AF1055" s="1">
        <v>-0.001839300778423869</v>
      </c>
      <c r="AG1055" s="1">
        <v>-0.02709334048509815</v>
      </c>
      <c r="AH1055" s="1">
        <v>-0.02146742033320481</v>
      </c>
      <c r="AI1055" s="1">
        <v>-0.02424867290091792</v>
      </c>
      <c r="AJ1055" s="1">
        <v>-0.00897248368850101</v>
      </c>
      <c r="AK1055" s="1">
        <v>-0.01079521124311134</v>
      </c>
      <c r="AL1055" s="1">
        <v>-0.03611071745039929</v>
      </c>
      <c r="AM1055" s="1">
        <v>-0.06128768631236381</v>
      </c>
      <c r="AN1055" s="1">
        <v>-0.002792000109567483</v>
      </c>
      <c r="AO1055" s="1">
        <v>-0.01168551038619137</v>
      </c>
      <c r="AP1055" s="1">
        <v>-0.004521571109455835</v>
      </c>
      <c r="AQ1055" s="1">
        <v>-0.009578489637423804</v>
      </c>
      <c r="AR1055" s="1">
        <v>0</v>
      </c>
      <c r="AS1055" s="1">
        <v>-0.02193521364494877</v>
      </c>
      <c r="AT1055" s="1">
        <v>0</v>
      </c>
      <c r="AU1055" s="1">
        <v>0.004980639408293408</v>
      </c>
      <c r="AV1055" s="1">
        <v>-0.07958477025048649</v>
      </c>
      <c r="AW1055" s="1">
        <v>-0.03579836758192712</v>
      </c>
      <c r="AX1055" s="1">
        <v>-0.07545550981161053</v>
      </c>
      <c r="AY1055" s="1">
        <v>-0.03328713546262396</v>
      </c>
      <c r="AZ1055" s="1">
        <v>-0.01165740992077935</v>
      </c>
      <c r="BA1055" s="1">
        <v>0.006314842222308714</v>
      </c>
      <c r="BB1055" s="1">
        <v>-0.03109965334809339</v>
      </c>
      <c r="BC1055" s="1">
        <v>-0.0211324547749635</v>
      </c>
      <c r="BD1055" s="1">
        <v>-0.01398553160408078</v>
      </c>
      <c r="BE1055" s="1">
        <v>-0.04049410218052896</v>
      </c>
      <c r="BF1055" s="1">
        <v>0</v>
      </c>
      <c r="BG1055" s="1">
        <v>0.01467619625107286</v>
      </c>
    </row>
    <row r="1056" spans="1:59">
      <c r="A1056" s="11">
        <v>44850</v>
      </c>
      <c r="B1056" s="1">
        <v>0</v>
      </c>
      <c r="C1056" s="1">
        <v>0</v>
      </c>
      <c r="D1056" s="1">
        <v>0</v>
      </c>
      <c r="E1056" s="1">
        <v>0</v>
      </c>
      <c r="F1056" s="1">
        <v>0</v>
      </c>
      <c r="G1056" s="1">
        <v>0</v>
      </c>
      <c r="H1056" s="1">
        <v>0</v>
      </c>
      <c r="I1056" s="1">
        <v>0</v>
      </c>
      <c r="J1056" s="1">
        <v>0</v>
      </c>
      <c r="K1056" s="1">
        <v>0</v>
      </c>
      <c r="L1056" s="1">
        <v>-0.001126887536623822</v>
      </c>
      <c r="M1056" s="1">
        <v>0</v>
      </c>
      <c r="N1056" s="1">
        <v>0</v>
      </c>
      <c r="O1056" s="1">
        <v>0</v>
      </c>
      <c r="P1056" s="1">
        <v>0</v>
      </c>
      <c r="Q1056" s="1">
        <v>0.005613453792328027</v>
      </c>
      <c r="R1056" s="1">
        <v>0</v>
      </c>
      <c r="S1056" s="1">
        <v>0</v>
      </c>
      <c r="T1056" s="1">
        <v>0</v>
      </c>
      <c r="U1056" s="1">
        <v>0</v>
      </c>
      <c r="V1056" s="1">
        <v>0</v>
      </c>
      <c r="W1056" s="1">
        <v>0</v>
      </c>
      <c r="X1056" s="1">
        <v>0.02713603430314215</v>
      </c>
      <c r="Y1056" s="1">
        <v>0.01095612076521801</v>
      </c>
      <c r="Z1056" s="1">
        <v>0</v>
      </c>
      <c r="AA1056" s="1">
        <v>0</v>
      </c>
      <c r="AB1056" s="1">
        <v>0.005182506526546948</v>
      </c>
      <c r="AC1056" s="1">
        <v>0</v>
      </c>
      <c r="AD1056" s="1">
        <v>0</v>
      </c>
      <c r="AE1056" s="1">
        <v>0</v>
      </c>
      <c r="AF1056" s="1">
        <v>0</v>
      </c>
      <c r="AG1056" s="1">
        <v>0</v>
      </c>
      <c r="AH1056" s="1">
        <v>0</v>
      </c>
      <c r="AI1056" s="1">
        <v>0</v>
      </c>
      <c r="AJ1056" s="1">
        <v>0</v>
      </c>
      <c r="AK1056" s="1">
        <v>0</v>
      </c>
      <c r="AL1056" s="1">
        <v>0</v>
      </c>
      <c r="AM1056" s="1">
        <v>0</v>
      </c>
      <c r="AN1056" s="1">
        <v>0</v>
      </c>
      <c r="AO1056" s="1">
        <v>0</v>
      </c>
      <c r="AP1056" s="1">
        <v>0</v>
      </c>
      <c r="AQ1056" s="1">
        <v>0</v>
      </c>
      <c r="AR1056" s="1">
        <v>0.03290719386521168</v>
      </c>
      <c r="AS1056" s="1">
        <v>0</v>
      </c>
      <c r="AT1056" s="1">
        <v>0.007120547859908344</v>
      </c>
      <c r="AU1056" s="1">
        <v>0</v>
      </c>
      <c r="AV1056" s="1">
        <v>0</v>
      </c>
      <c r="AW1056" s="1">
        <v>0</v>
      </c>
      <c r="AX1056" s="1">
        <v>0</v>
      </c>
      <c r="AY1056" s="1">
        <v>0</v>
      </c>
      <c r="AZ1056" s="1">
        <v>0</v>
      </c>
      <c r="BA1056" s="1">
        <v>0</v>
      </c>
      <c r="BB1056" s="1">
        <v>0</v>
      </c>
      <c r="BC1056" s="1">
        <v>0</v>
      </c>
      <c r="BD1056" s="1">
        <v>0</v>
      </c>
      <c r="BE1056" s="1">
        <v>0</v>
      </c>
      <c r="BF1056" s="1">
        <v>0</v>
      </c>
      <c r="BG1056" s="1">
        <v>0</v>
      </c>
    </row>
    <row r="1057" spans="1:59">
      <c r="A1057" s="11">
        <v>44851</v>
      </c>
      <c r="B1057" s="1">
        <v>0.02586456135405979</v>
      </c>
      <c r="C1057" s="1">
        <v>0.008455947459163227</v>
      </c>
      <c r="D1057" s="1">
        <v>0.008003594619666154</v>
      </c>
      <c r="E1057" s="1">
        <v>0.0361101270531532</v>
      </c>
      <c r="F1057" s="1">
        <v>0.06445275295885255</v>
      </c>
      <c r="G1057" s="1">
        <v>0.03635402142482502</v>
      </c>
      <c r="H1057" s="1">
        <v>0.005550714452039252</v>
      </c>
      <c r="I1057" s="1">
        <v>0.05135579529441237</v>
      </c>
      <c r="J1057" s="1">
        <v>0.01963639692826713</v>
      </c>
      <c r="K1057" s="1">
        <v>0.02683064037607519</v>
      </c>
      <c r="L1057" s="1">
        <v>0.01552342163526621</v>
      </c>
      <c r="M1057" s="1">
        <v>0.02093923627163385</v>
      </c>
      <c r="N1057" s="1">
        <v>0.02184304501542789</v>
      </c>
      <c r="O1057" s="1">
        <v>0.02775414150192601</v>
      </c>
      <c r="P1057" s="1">
        <v>0.02050898333476447</v>
      </c>
      <c r="Q1057" s="1">
        <v>-0.002392270418895781</v>
      </c>
      <c r="R1057" s="1">
        <v>-0.004890002500453794</v>
      </c>
      <c r="S1057" s="1">
        <v>0.007202081302146501</v>
      </c>
      <c r="T1057" s="1">
        <v>0.04841051245895311</v>
      </c>
      <c r="U1057" s="1">
        <v>0.03704464357703197</v>
      </c>
      <c r="V1057" s="1">
        <v>0.02945614634914651</v>
      </c>
      <c r="W1057" s="1">
        <v>0.02399728354846098</v>
      </c>
      <c r="X1057" s="1">
        <v>-0.01167108753315649</v>
      </c>
      <c r="Y1057" s="1">
        <v>0.008958653242350678</v>
      </c>
      <c r="Z1057" s="1">
        <v>0.02293450845307121</v>
      </c>
      <c r="AA1057" s="1">
        <v>0.04200016248229033</v>
      </c>
      <c r="AB1057" s="1">
        <v>-0.001523286372116406</v>
      </c>
      <c r="AC1057" s="1">
        <v>0.02028710260481126</v>
      </c>
      <c r="AD1057" s="1">
        <v>0.03071540672720374</v>
      </c>
      <c r="AE1057" s="1">
        <v>0.04328615461220031</v>
      </c>
      <c r="AF1057" s="1">
        <v>0.01765960435833591</v>
      </c>
      <c r="AG1057" s="1">
        <v>0.05743129557601656</v>
      </c>
      <c r="AH1057" s="1">
        <v>0.03601828556468134</v>
      </c>
      <c r="AI1057" s="1">
        <v>0.03924571866530568</v>
      </c>
      <c r="AJ1057" s="1">
        <v>0.01261042934852874</v>
      </c>
      <c r="AK1057" s="1">
        <v>0.06565220045006792</v>
      </c>
      <c r="AL1057" s="1">
        <v>0.03746355323599215</v>
      </c>
      <c r="AM1057" s="1">
        <v>0.05887597270442568</v>
      </c>
      <c r="AN1057" s="1">
        <v>0.01843211493559305</v>
      </c>
      <c r="AO1057" s="1">
        <v>0.04108222632362346</v>
      </c>
      <c r="AP1057" s="1">
        <v>0.01288687100708308</v>
      </c>
      <c r="AQ1057" s="1">
        <v>0.02756284750544991</v>
      </c>
      <c r="AR1057" s="1">
        <v>0.0005266251012632228</v>
      </c>
      <c r="AS1057" s="1">
        <v>0.03311678602754164</v>
      </c>
      <c r="AT1057" s="1">
        <v>0.01031610195995114</v>
      </c>
      <c r="AU1057" s="1">
        <v>0.0154185401430722</v>
      </c>
      <c r="AV1057" s="1">
        <v>0.009509073276603885</v>
      </c>
      <c r="AW1057" s="1">
        <v>0.04567191134846671</v>
      </c>
      <c r="AX1057" s="1">
        <v>0.07005219876844393</v>
      </c>
      <c r="AY1057" s="1">
        <v>0.03012913120061911</v>
      </c>
      <c r="AZ1057" s="1">
        <v>0.02105321255109738</v>
      </c>
      <c r="BA1057" s="1">
        <v>0.01705220882960901</v>
      </c>
      <c r="BB1057" s="1">
        <v>0.04473854555773338</v>
      </c>
      <c r="BC1057" s="1">
        <v>0.02632048965485345</v>
      </c>
      <c r="BD1057" s="1">
        <v>0.007206950043636695</v>
      </c>
      <c r="BE1057" s="1">
        <v>0.03546758349705303</v>
      </c>
      <c r="BF1057" s="1">
        <v>0</v>
      </c>
      <c r="BG1057" s="1">
        <v>0.001246792348726045</v>
      </c>
    </row>
    <row r="1058" spans="1:59">
      <c r="A1058" s="11">
        <v>44852</v>
      </c>
      <c r="B1058" s="1">
        <v>0.0141036201817244</v>
      </c>
      <c r="C1058" s="1">
        <v>0.009391179748898359</v>
      </c>
      <c r="D1058" s="1">
        <v>0.02906365254066401</v>
      </c>
      <c r="E1058" s="1">
        <v>-0.0006901469316630271</v>
      </c>
      <c r="F1058" s="1">
        <v>0.02258546158842267</v>
      </c>
      <c r="G1058" s="1">
        <v>-0.003685820937922024</v>
      </c>
      <c r="H1058" s="1">
        <v>-0.002587563588458353</v>
      </c>
      <c r="I1058" s="1">
        <v>-0.005601150501217567</v>
      </c>
      <c r="J1058" s="1">
        <v>0.0274607177344508</v>
      </c>
      <c r="K1058" s="1">
        <v>0.01664989049521415</v>
      </c>
      <c r="L1058" s="1">
        <v>-0.00275504418810979</v>
      </c>
      <c r="M1058" s="1">
        <v>0.01960485466340711</v>
      </c>
      <c r="N1058" s="1">
        <v>0.01402810625781248</v>
      </c>
      <c r="O1058" s="1">
        <v>0.02087471862435963</v>
      </c>
      <c r="P1058" s="1">
        <v>0.01806029965955025</v>
      </c>
      <c r="Q1058" s="1">
        <v>-0.01507369197373898</v>
      </c>
      <c r="R1058" s="1">
        <v>0.02149872015502141</v>
      </c>
      <c r="S1058" s="1">
        <v>0.002068298472222674</v>
      </c>
      <c r="T1058" s="1">
        <v>0.0217994908596193</v>
      </c>
      <c r="U1058" s="1">
        <v>0.006052794381228743</v>
      </c>
      <c r="V1058" s="1">
        <v>0.01393983133608256</v>
      </c>
      <c r="W1058" s="1">
        <v>0.002678269884779372</v>
      </c>
      <c r="X1058" s="1">
        <v>0.01771336553945257</v>
      </c>
      <c r="Y1058" s="1">
        <v>-0.01233753021717787</v>
      </c>
      <c r="Z1058" s="1">
        <v>0.0007185314896178685</v>
      </c>
      <c r="AA1058" s="1">
        <v>0.02572066038184384</v>
      </c>
      <c r="AB1058" s="1">
        <v>-0.04682546539889132</v>
      </c>
      <c r="AC1058" s="1">
        <v>0.08690945245515391</v>
      </c>
      <c r="AD1058" s="1">
        <v>0.0003696148879441807</v>
      </c>
      <c r="AE1058" s="1">
        <v>0.03035290287990189</v>
      </c>
      <c r="AF1058" s="1">
        <v>0.01674973787423473</v>
      </c>
      <c r="AG1058" s="1">
        <v>-0.009250897467056873</v>
      </c>
      <c r="AH1058" s="1">
        <v>0.002212379777956741</v>
      </c>
      <c r="AI1058" s="1">
        <v>0.004083677016456955</v>
      </c>
      <c r="AJ1058" s="1">
        <v>0.007770107978911645</v>
      </c>
      <c r="AK1058" s="1">
        <v>-0.01729908358865295</v>
      </c>
      <c r="AL1058" s="1">
        <v>-0.006884893584040319</v>
      </c>
      <c r="AM1058" s="1">
        <v>0.006645331250376252</v>
      </c>
      <c r="AN1058" s="1">
        <v>0.01008016766697395</v>
      </c>
      <c r="AO1058" s="1">
        <v>0.001989076332713502</v>
      </c>
      <c r="AP1058" s="1">
        <v>0.01512153390754345</v>
      </c>
      <c r="AQ1058" s="1">
        <v>0.01929411046645213</v>
      </c>
      <c r="AR1058" s="1">
        <v>-0.004473716334292721</v>
      </c>
      <c r="AS1058" s="1">
        <v>0.005883564823306431</v>
      </c>
      <c r="AT1058" s="1">
        <v>-0.007316103379721661</v>
      </c>
      <c r="AU1058" s="1">
        <v>0.01518431514032414</v>
      </c>
      <c r="AV1058" s="1">
        <v>0.04665930300594789</v>
      </c>
      <c r="AW1058" s="1">
        <v>0.01284046357624735</v>
      </c>
      <c r="AX1058" s="1">
        <v>0.003829479437051919</v>
      </c>
      <c r="AY1058" s="1">
        <v>-0.001392723159297282</v>
      </c>
      <c r="AZ1058" s="1">
        <v>0.00606151535154531</v>
      </c>
      <c r="BA1058" s="1">
        <v>0.0006323620118724449</v>
      </c>
      <c r="BB1058" s="1">
        <v>0.008298476837252933</v>
      </c>
      <c r="BC1058" s="1">
        <v>0.01239041635601046</v>
      </c>
      <c r="BD1058" s="1">
        <v>0.02108551705425565</v>
      </c>
      <c r="BE1058" s="1">
        <v>-0.00419919818310488</v>
      </c>
      <c r="BF1058" s="1">
        <v>0</v>
      </c>
      <c r="BG1058" s="1">
        <v>-0.004234112206972229</v>
      </c>
    </row>
    <row r="1059" spans="1:59">
      <c r="A1059" s="11">
        <v>44853</v>
      </c>
      <c r="B1059" s="1">
        <v>-0.06544106045818954</v>
      </c>
      <c r="C1059" s="1">
        <v>-0.0008306457406839218</v>
      </c>
      <c r="D1059" s="1">
        <v>-0.01623242698090721</v>
      </c>
      <c r="E1059" s="1">
        <v>-0.01191296009188991</v>
      </c>
      <c r="F1059" s="1">
        <v>-0.01108629175628062</v>
      </c>
      <c r="G1059" s="1">
        <v>-0.02168633451914281</v>
      </c>
      <c r="H1059" s="1">
        <v>-0.01297131609207225</v>
      </c>
      <c r="I1059" s="1">
        <v>-0.06641341286399527</v>
      </c>
      <c r="J1059" s="1">
        <v>0.006247841322891023</v>
      </c>
      <c r="K1059" s="1">
        <v>-0.003502628110484185</v>
      </c>
      <c r="L1059" s="1">
        <v>0.01376889187981645</v>
      </c>
      <c r="M1059" s="1">
        <v>-0.003887813606133217</v>
      </c>
      <c r="N1059" s="1">
        <v>-0.01498683026775882</v>
      </c>
      <c r="O1059" s="1">
        <v>0.002921107270901446</v>
      </c>
      <c r="P1059" s="1">
        <v>0.01415414797857628</v>
      </c>
      <c r="Q1059" s="1">
        <v>-0.01101449275362321</v>
      </c>
      <c r="R1059" s="1">
        <v>0.005739917420861662</v>
      </c>
      <c r="S1059" s="1">
        <v>-0.00425598652521586</v>
      </c>
      <c r="T1059" s="1">
        <v>0.004460813345817272</v>
      </c>
      <c r="U1059" s="1">
        <v>-0.01084918118890332</v>
      </c>
      <c r="V1059" s="1">
        <v>-0.02074289988765687</v>
      </c>
      <c r="W1059" s="1">
        <v>-0.006010026730901341</v>
      </c>
      <c r="X1059" s="1">
        <v>-0.0023206879821005</v>
      </c>
      <c r="Y1059" s="1">
        <v>0.01030301751052587</v>
      </c>
      <c r="Z1059" s="1">
        <v>-0.01077121972689987</v>
      </c>
      <c r="AA1059" s="1">
        <v>-0.0196061450139684</v>
      </c>
      <c r="AB1059" s="1">
        <v>0.03533606345792495</v>
      </c>
      <c r="AC1059" s="1">
        <v>0.0188032418200561</v>
      </c>
      <c r="AD1059" s="1">
        <v>-0.002989033514399941</v>
      </c>
      <c r="AE1059" s="1">
        <v>-0.03356927910959384</v>
      </c>
      <c r="AF1059" s="1">
        <v>-0.0005937040693010376</v>
      </c>
      <c r="AG1059" s="1">
        <v>0.003237896580572164</v>
      </c>
      <c r="AH1059" s="1">
        <v>-0.02806683744384719</v>
      </c>
      <c r="AI1059" s="1">
        <v>-0.008469621390068571</v>
      </c>
      <c r="AJ1059" s="1">
        <v>-0.1388889136849031</v>
      </c>
      <c r="AK1059" s="1">
        <v>0.1308644199642433</v>
      </c>
      <c r="AL1059" s="1">
        <v>-0.05149970817673988</v>
      </c>
      <c r="AM1059" s="1">
        <v>0.007019346646537583</v>
      </c>
      <c r="AN1059" s="1">
        <v>-0.02222726404071307</v>
      </c>
      <c r="AO1059" s="1">
        <v>-0.02856049314341402</v>
      </c>
      <c r="AP1059" s="1">
        <v>-0.009451405060058371</v>
      </c>
      <c r="AQ1059" s="1">
        <v>-0.03508773011245603</v>
      </c>
      <c r="AR1059" s="1">
        <v>0.009251916766953361</v>
      </c>
      <c r="AS1059" s="1">
        <v>-0.02299320617676248</v>
      </c>
      <c r="AT1059" s="1">
        <v>0.01092689182287909</v>
      </c>
      <c r="AU1059" s="1">
        <v>0.01308765214850305</v>
      </c>
      <c r="AV1059" s="1">
        <v>-0.09711175195046162</v>
      </c>
      <c r="AW1059" s="1">
        <v>-0.02852479007258402</v>
      </c>
      <c r="AX1059" s="1">
        <v>0.008401793106927569</v>
      </c>
      <c r="AY1059" s="1">
        <v>-0.03486750311573505</v>
      </c>
      <c r="AZ1059" s="1">
        <v>-0.04622450667407163</v>
      </c>
      <c r="BA1059" s="1">
        <v>-0.003619261540209306</v>
      </c>
      <c r="BB1059" s="1">
        <v>-0.01865930297712715</v>
      </c>
      <c r="BC1059" s="1">
        <v>-0.02311144803999099</v>
      </c>
      <c r="BD1059" s="1">
        <v>-0.002832897603560203</v>
      </c>
      <c r="BE1059" s="1">
        <v>-0.04142552959334767</v>
      </c>
      <c r="BF1059" s="1">
        <v>0</v>
      </c>
      <c r="BG1059" s="1">
        <v>0.03226612093976522</v>
      </c>
    </row>
    <row r="1060" spans="1:59">
      <c r="A1060" s="11">
        <v>44854</v>
      </c>
      <c r="B1060" s="1">
        <v>-0.02955867401730428</v>
      </c>
      <c r="C1060" s="1">
        <v>-0.01646154310433989</v>
      </c>
      <c r="D1060" s="1">
        <v>-0.1290417187093772</v>
      </c>
      <c r="E1060" s="1">
        <v>0.009435626766497229</v>
      </c>
      <c r="F1060" s="1">
        <v>0.00156426788609676</v>
      </c>
      <c r="G1060" s="1">
        <v>-0.05359242428107269</v>
      </c>
      <c r="H1060" s="1">
        <v>0.0007009075620703076</v>
      </c>
      <c r="I1060" s="1">
        <v>0.0105233623590042</v>
      </c>
      <c r="J1060" s="1">
        <v>0.01483271157539567</v>
      </c>
      <c r="K1060" s="1">
        <v>-0.01163733448559645</v>
      </c>
      <c r="L1060" s="1">
        <v>-0.002769130393258323</v>
      </c>
      <c r="M1060" s="1">
        <v>-0.01444541245249187</v>
      </c>
      <c r="N1060" s="1">
        <v>-0.0005016153050780847</v>
      </c>
      <c r="O1060" s="1">
        <v>0.002103592024278678</v>
      </c>
      <c r="P1060" s="1">
        <v>0.06457257786247239</v>
      </c>
      <c r="Q1060" s="1">
        <v>0.007268502405724853</v>
      </c>
      <c r="R1060" s="1">
        <v>-0.009240118424395205</v>
      </c>
      <c r="S1060" s="1">
        <v>0.002426303245538497</v>
      </c>
      <c r="T1060" s="1">
        <v>-0.003861764035603454</v>
      </c>
      <c r="U1060" s="1">
        <v>0.002393038803256919</v>
      </c>
      <c r="V1060" s="1">
        <v>-0.004187147175723993</v>
      </c>
      <c r="W1060" s="1">
        <v>-0.006718198181528634</v>
      </c>
      <c r="X1060" s="1">
        <v>0.01046735519331543</v>
      </c>
      <c r="Y1060" s="1">
        <v>-0.000133332850779766</v>
      </c>
      <c r="Z1060" s="1">
        <v>-0.01292101372150201</v>
      </c>
      <c r="AA1060" s="1">
        <v>-0.003261564465239397</v>
      </c>
      <c r="AB1060" s="1">
        <v>-0.01569746405410932</v>
      </c>
      <c r="AC1060" s="1">
        <v>0.0099554220665099</v>
      </c>
      <c r="AD1060" s="1">
        <v>-0.01259807422740267</v>
      </c>
      <c r="AE1060" s="1">
        <v>-0.01173596309478675</v>
      </c>
      <c r="AF1060" s="1">
        <v>-0.0196020481270387</v>
      </c>
      <c r="AG1060" s="1">
        <v>-0.01275986641715998</v>
      </c>
      <c r="AH1060" s="1">
        <v>-0.01362751721131517</v>
      </c>
      <c r="AI1060" s="1">
        <v>-0.001395460192566533</v>
      </c>
      <c r="AJ1060" s="1">
        <v>-0.01018030541670167</v>
      </c>
      <c r="AK1060" s="1">
        <v>-0.01549306536843154</v>
      </c>
      <c r="AL1060" s="1">
        <v>-0.03505367604457776</v>
      </c>
      <c r="AM1060" s="1">
        <v>0.01186623366433737</v>
      </c>
      <c r="AN1060" s="1">
        <v>-0.00463927149613319</v>
      </c>
      <c r="AO1060" s="1">
        <v>-0.02452209159880425</v>
      </c>
      <c r="AP1060" s="1">
        <v>-0.0126529768264555</v>
      </c>
      <c r="AQ1060" s="1">
        <v>-0.0555023860566789</v>
      </c>
      <c r="AR1060" s="1">
        <v>-0.004976411621874233</v>
      </c>
      <c r="AS1060" s="1">
        <v>-0.02229558313327307</v>
      </c>
      <c r="AT1060" s="1">
        <v>-0.004897283495015503</v>
      </c>
      <c r="AU1060" s="1">
        <v>-0.001054598344463642</v>
      </c>
      <c r="AV1060" s="1">
        <v>-0.00254985192183288</v>
      </c>
      <c r="AW1060" s="1">
        <v>-0.01413742247754612</v>
      </c>
      <c r="AX1060" s="1">
        <v>-0.0664744863679374</v>
      </c>
      <c r="AY1060" s="1">
        <v>-0.04335262824094221</v>
      </c>
      <c r="AZ1060" s="1">
        <v>-0.01209033632699397</v>
      </c>
      <c r="BA1060" s="1">
        <v>0.001076256055333236</v>
      </c>
      <c r="BB1060" s="1">
        <v>0.0004481903046511526</v>
      </c>
      <c r="BC1060" s="1">
        <v>-0.1154364046674048</v>
      </c>
      <c r="BD1060" s="1">
        <v>0.002467119053580769</v>
      </c>
      <c r="BE1060" s="1">
        <v>-0.01424228717252651</v>
      </c>
      <c r="BF1060" s="1">
        <v>0</v>
      </c>
      <c r="BG1060" s="1">
        <v>0.02398836457211861</v>
      </c>
    </row>
    <row r="1061" spans="1:59">
      <c r="A1061" s="11">
        <v>44855</v>
      </c>
      <c r="B1061" s="1">
        <v>-0.001575480803710727</v>
      </c>
      <c r="C1061" s="1">
        <v>0.03076919084949936</v>
      </c>
      <c r="D1061" s="1">
        <v>0.02013421811840233</v>
      </c>
      <c r="E1061" s="1">
        <v>0.01817551027766062</v>
      </c>
      <c r="F1061" s="1">
        <v>0.03531453097461368</v>
      </c>
      <c r="G1061" s="1">
        <v>0.0125378400365459</v>
      </c>
      <c r="H1061" s="1">
        <v>0.01891084744655225</v>
      </c>
      <c r="I1061" s="1">
        <v>0.002221656061751176</v>
      </c>
      <c r="J1061" s="1">
        <v>-0.008837533249748009</v>
      </c>
      <c r="K1061" s="1">
        <v>0.0309977015398184</v>
      </c>
      <c r="L1061" s="1">
        <v>0</v>
      </c>
      <c r="M1061" s="1">
        <v>0.02918511355421649</v>
      </c>
      <c r="N1061" s="1">
        <v>0.008363980728151477</v>
      </c>
      <c r="O1061" s="1">
        <v>0.01533992017290253</v>
      </c>
      <c r="P1061" s="1">
        <v>-0.03863102356470349</v>
      </c>
      <c r="Q1061" s="1">
        <v>0</v>
      </c>
      <c r="R1061" s="1">
        <v>0.01936580427329804</v>
      </c>
      <c r="S1061" s="1">
        <v>-0.004760636637804794</v>
      </c>
      <c r="T1061" s="1">
        <v>0.04186857610047445</v>
      </c>
      <c r="U1061" s="1">
        <v>0.009449961097904191</v>
      </c>
      <c r="V1061" s="1">
        <v>0.02362102421837387</v>
      </c>
      <c r="W1061" s="1">
        <v>0.00710182597188358</v>
      </c>
      <c r="X1061" s="1">
        <v>0</v>
      </c>
      <c r="Y1061" s="1">
        <v>0</v>
      </c>
      <c r="Z1061" s="1">
        <v>0.01934111608653222</v>
      </c>
      <c r="AA1061" s="1">
        <v>0.0525273938498787</v>
      </c>
      <c r="AB1061" s="1">
        <v>0</v>
      </c>
      <c r="AC1061" s="1">
        <v>0.02311294160803579</v>
      </c>
      <c r="AD1061" s="1">
        <v>0.01876300586218993</v>
      </c>
      <c r="AE1061" s="1">
        <v>0.01641824769707445</v>
      </c>
      <c r="AF1061" s="1">
        <v>0.03089974148896735</v>
      </c>
      <c r="AG1061" s="1">
        <v>-0.01155633153324553</v>
      </c>
      <c r="AH1061" s="1">
        <v>0.02500000784271661</v>
      </c>
      <c r="AI1061" s="1">
        <v>0.02528051555534128</v>
      </c>
      <c r="AJ1061" s="1">
        <v>0.002292529157888135</v>
      </c>
      <c r="AK1061" s="1">
        <v>0.07984040636084822</v>
      </c>
      <c r="AL1061" s="1">
        <v>-0.03493587959402988</v>
      </c>
      <c r="AM1061" s="1">
        <v>0.02230607343515478</v>
      </c>
      <c r="AN1061" s="1">
        <v>0.04754134063731152</v>
      </c>
      <c r="AO1061" s="1">
        <v>0.05669684843819112</v>
      </c>
      <c r="AP1061" s="1">
        <v>0.0324579626250876</v>
      </c>
      <c r="AQ1061" s="1">
        <v>-0.01114484883005806</v>
      </c>
      <c r="AR1061" s="1">
        <v>0</v>
      </c>
      <c r="AS1061" s="1">
        <v>0.01351350045186761</v>
      </c>
      <c r="AT1061" s="1">
        <v>0</v>
      </c>
      <c r="AU1061" s="1">
        <v>0.01240436073565965</v>
      </c>
      <c r="AV1061" s="1">
        <v>0.02300724393566833</v>
      </c>
      <c r="AW1061" s="1">
        <v>0.02807857388776247</v>
      </c>
      <c r="AX1061" s="1">
        <v>0.03454266549727758</v>
      </c>
      <c r="AY1061" s="1">
        <v>0.03021152410267813</v>
      </c>
      <c r="AZ1061" s="1">
        <v>0.003197152001916725</v>
      </c>
      <c r="BA1061" s="1">
        <v>0.02466974248479459</v>
      </c>
      <c r="BB1061" s="1">
        <v>0.008702889698398941</v>
      </c>
      <c r="BC1061" s="1">
        <v>0.002647037885439518</v>
      </c>
      <c r="BD1061" s="1">
        <v>0.02021035713237174</v>
      </c>
      <c r="BE1061" s="1">
        <v>0.0361201515017191</v>
      </c>
      <c r="BF1061" s="1">
        <v>0</v>
      </c>
      <c r="BG1061" s="1">
        <v>-0.003076197813634995</v>
      </c>
    </row>
    <row r="1062" spans="1:59">
      <c r="A1062" s="11">
        <v>44857</v>
      </c>
      <c r="B1062" s="1">
        <v>0</v>
      </c>
      <c r="C1062" s="1">
        <v>0</v>
      </c>
      <c r="D1062" s="1">
        <v>0</v>
      </c>
      <c r="E1062" s="1">
        <v>0</v>
      </c>
      <c r="F1062" s="1">
        <v>0</v>
      </c>
      <c r="G1062" s="1">
        <v>0</v>
      </c>
      <c r="H1062" s="1">
        <v>0</v>
      </c>
      <c r="I1062" s="1">
        <v>0</v>
      </c>
      <c r="J1062" s="1">
        <v>0</v>
      </c>
      <c r="K1062" s="1">
        <v>0</v>
      </c>
      <c r="L1062" s="1">
        <v>0.01062229063688225</v>
      </c>
      <c r="M1062" s="1">
        <v>0</v>
      </c>
      <c r="N1062" s="1">
        <v>0</v>
      </c>
      <c r="O1062" s="1">
        <v>0</v>
      </c>
      <c r="P1062" s="1">
        <v>0</v>
      </c>
      <c r="Q1062" s="1">
        <v>0.004539087030029698</v>
      </c>
      <c r="R1062" s="1">
        <v>0</v>
      </c>
      <c r="S1062" s="1">
        <v>0</v>
      </c>
      <c r="T1062" s="1">
        <v>0</v>
      </c>
      <c r="U1062" s="1">
        <v>0</v>
      </c>
      <c r="V1062" s="1">
        <v>0</v>
      </c>
      <c r="W1062" s="1">
        <v>0</v>
      </c>
      <c r="X1062" s="1">
        <v>-0.005754943946582824</v>
      </c>
      <c r="Y1062" s="1">
        <v>0.0115326495569279</v>
      </c>
      <c r="Z1062" s="1">
        <v>0</v>
      </c>
      <c r="AA1062" s="1">
        <v>0</v>
      </c>
      <c r="AB1062" s="1">
        <v>0.02790872637037611</v>
      </c>
      <c r="AC1062" s="1">
        <v>0</v>
      </c>
      <c r="AD1062" s="1">
        <v>0</v>
      </c>
      <c r="AE1062" s="1">
        <v>0</v>
      </c>
      <c r="AF1062" s="1">
        <v>0</v>
      </c>
      <c r="AG1062" s="1">
        <v>0</v>
      </c>
      <c r="AH1062" s="1">
        <v>0</v>
      </c>
      <c r="AI1062" s="1">
        <v>0</v>
      </c>
      <c r="AJ1062" s="1">
        <v>0</v>
      </c>
      <c r="AK1062" s="1">
        <v>0</v>
      </c>
      <c r="AL1062" s="1">
        <v>0</v>
      </c>
      <c r="AM1062" s="1">
        <v>0</v>
      </c>
      <c r="AN1062" s="1">
        <v>0</v>
      </c>
      <c r="AO1062" s="1">
        <v>0</v>
      </c>
      <c r="AP1062" s="1">
        <v>0</v>
      </c>
      <c r="AQ1062" s="1">
        <v>0</v>
      </c>
      <c r="AR1062" s="1">
        <v>0.01710976600271041</v>
      </c>
      <c r="AS1062" s="1">
        <v>0</v>
      </c>
      <c r="AT1062" s="1">
        <v>0.007182916968077269</v>
      </c>
      <c r="AU1062" s="1">
        <v>0</v>
      </c>
      <c r="AV1062" s="1">
        <v>0</v>
      </c>
      <c r="AW1062" s="1">
        <v>0</v>
      </c>
      <c r="AX1062" s="1">
        <v>0</v>
      </c>
      <c r="AY1062" s="1">
        <v>0</v>
      </c>
      <c r="AZ1062" s="1">
        <v>0</v>
      </c>
      <c r="BA1062" s="1">
        <v>0</v>
      </c>
      <c r="BB1062" s="1">
        <v>0</v>
      </c>
      <c r="BC1062" s="1">
        <v>0</v>
      </c>
      <c r="BD1062" s="1">
        <v>0</v>
      </c>
      <c r="BE1062" s="1">
        <v>0</v>
      </c>
      <c r="BF1062" s="1">
        <v>0</v>
      </c>
      <c r="BG1062" s="1">
        <v>0</v>
      </c>
    </row>
    <row r="1063" spans="1:59">
      <c r="A1063" s="11">
        <v>44858</v>
      </c>
      <c r="B1063" s="1">
        <v>0.03397857605606047</v>
      </c>
      <c r="C1063" s="1">
        <v>0.0149253543483101</v>
      </c>
      <c r="D1063" s="1">
        <v>0.03989007774170195</v>
      </c>
      <c r="E1063" s="1">
        <v>-0.002040104258880571</v>
      </c>
      <c r="F1063" s="1">
        <v>0.004190412347291339</v>
      </c>
      <c r="G1063" s="1">
        <v>0.03959720894463659</v>
      </c>
      <c r="H1063" s="1">
        <v>0.01598214949815002</v>
      </c>
      <c r="I1063" s="1">
        <v>-0.1251038894585508</v>
      </c>
      <c r="J1063" s="1">
        <v>-0.01611794635850117</v>
      </c>
      <c r="K1063" s="1">
        <v>0.0181792339814959</v>
      </c>
      <c r="L1063" s="1">
        <v>0.008068385358248609</v>
      </c>
      <c r="M1063" s="1">
        <v>0.03929481207667118</v>
      </c>
      <c r="N1063" s="1">
        <v>0.007962823163686572</v>
      </c>
      <c r="O1063" s="1">
        <v>0.007633549726787869</v>
      </c>
      <c r="P1063" s="1">
        <v>-0.02923734795034261</v>
      </c>
      <c r="Q1063" s="1">
        <v>0.005484088712817137</v>
      </c>
      <c r="R1063" s="1">
        <v>-0.002852369550942702</v>
      </c>
      <c r="S1063" s="1">
        <v>0.02330520762412047</v>
      </c>
      <c r="T1063" s="1">
        <v>0.0213953772256541</v>
      </c>
      <c r="U1063" s="1">
        <v>0.01468267456130046</v>
      </c>
      <c r="V1063" s="1">
        <v>-0.001328899183497101</v>
      </c>
      <c r="W1063" s="1">
        <v>0.0167897914194548</v>
      </c>
      <c r="X1063" s="1">
        <v>-0.0683014350455744</v>
      </c>
      <c r="Y1063" s="1">
        <v>0.005502795883544742</v>
      </c>
      <c r="Z1063" s="1">
        <v>0.02943511877273575</v>
      </c>
      <c r="AA1063" s="1">
        <v>0.001227144664688984</v>
      </c>
      <c r="AB1063" s="1">
        <v>0.01022561234677766</v>
      </c>
      <c r="AC1063" s="1">
        <v>0.006269105878652814</v>
      </c>
      <c r="AD1063" s="1">
        <v>-0.003181234944573119</v>
      </c>
      <c r="AE1063" s="1">
        <v>0.007606063122307383</v>
      </c>
      <c r="AF1063" s="1">
        <v>0.01939468029949309</v>
      </c>
      <c r="AG1063" s="1">
        <v>-0.00223054609941975</v>
      </c>
      <c r="AH1063" s="1">
        <v>0.01476254794845566</v>
      </c>
      <c r="AI1063" s="1">
        <v>0.02118791246960749</v>
      </c>
      <c r="AJ1063" s="1">
        <v>0.008468722256725014</v>
      </c>
      <c r="AK1063" s="1">
        <v>-0.02458816499326033</v>
      </c>
      <c r="AL1063" s="1">
        <v>-0.09851035553124987</v>
      </c>
      <c r="AM1063" s="1">
        <v>0.01066894754089276</v>
      </c>
      <c r="AN1063" s="1">
        <v>0.01312572764502451</v>
      </c>
      <c r="AO1063" s="1">
        <v>0.02602805813972542</v>
      </c>
      <c r="AP1063" s="1">
        <v>0.01861845346442448</v>
      </c>
      <c r="AQ1063" s="1">
        <v>0.05276632966917849</v>
      </c>
      <c r="AR1063" s="1">
        <v>0.02613873256483901</v>
      </c>
      <c r="AS1063" s="1">
        <v>0.01374999682108569</v>
      </c>
      <c r="AT1063" s="1">
        <v>-4.740819622850445E-05</v>
      </c>
      <c r="AU1063" s="1">
        <v>0.02085503713064751</v>
      </c>
      <c r="AV1063" s="1">
        <v>0.02385277660476182</v>
      </c>
      <c r="AW1063" s="1">
        <v>0.01833793351903745</v>
      </c>
      <c r="AX1063" s="1">
        <v>-0.01487596719403084</v>
      </c>
      <c r="AY1063" s="1">
        <v>0.05131963281861718</v>
      </c>
      <c r="AZ1063" s="1">
        <v>0.004754335925984288</v>
      </c>
      <c r="BA1063" s="1">
        <v>0.01474527458674069</v>
      </c>
      <c r="BB1063" s="1">
        <v>0.004884787095225329</v>
      </c>
      <c r="BC1063" s="1">
        <v>-0.02065863466110951</v>
      </c>
      <c r="BD1063" s="1">
        <v>0.01907895140443872</v>
      </c>
      <c r="BE1063" s="1">
        <v>-0.007737468390330737</v>
      </c>
      <c r="BF1063" s="1">
        <v>0</v>
      </c>
      <c r="BG1063" s="1">
        <v>0.004984663227659114</v>
      </c>
    </row>
    <row r="1064" spans="1:59">
      <c r="A1064" s="11">
        <v>44859</v>
      </c>
      <c r="B1064" s="1">
        <v>-0.003459191821326368</v>
      </c>
      <c r="C1064" s="1">
        <v>0.001131206007105146</v>
      </c>
      <c r="D1064" s="1">
        <v>-0.001761822353135711</v>
      </c>
      <c r="E1064" s="1">
        <v>0.04718910428894785</v>
      </c>
      <c r="F1064" s="1">
        <v>0.006509754475742646</v>
      </c>
      <c r="G1064" s="1">
        <v>-0.005497337897395038</v>
      </c>
      <c r="H1064" s="1">
        <v>0.007780809982636194</v>
      </c>
      <c r="I1064" s="1">
        <v>0.001108467032982396</v>
      </c>
      <c r="J1064" s="1">
        <v>-0.01568493393387227</v>
      </c>
      <c r="K1064" s="1">
        <v>0.005447987844535707</v>
      </c>
      <c r="L1064" s="1">
        <v>0</v>
      </c>
      <c r="M1064" s="1">
        <v>0.004205503068278826</v>
      </c>
      <c r="N1064" s="1">
        <v>0.01184990781106499</v>
      </c>
      <c r="O1064" s="1">
        <v>0.02525252098594</v>
      </c>
      <c r="P1064" s="1">
        <v>0.003933274938959119</v>
      </c>
      <c r="Q1064" s="1">
        <v>0</v>
      </c>
      <c r="R1064" s="1">
        <v>-0.0352978914573675</v>
      </c>
      <c r="S1064" s="1">
        <v>0.01814723867209733</v>
      </c>
      <c r="T1064" s="1">
        <v>0.01857917330996051</v>
      </c>
      <c r="U1064" s="1">
        <v>0.01903466117545882</v>
      </c>
      <c r="V1064" s="1">
        <v>0.02697792921295594</v>
      </c>
      <c r="W1064" s="1">
        <v>0.001651229720169622</v>
      </c>
      <c r="X1064" s="1">
        <v>0.00293689896864846</v>
      </c>
      <c r="Y1064" s="1">
        <v>0</v>
      </c>
      <c r="Z1064" s="1">
        <v>-0.003363905805076728</v>
      </c>
      <c r="AA1064" s="1">
        <v>0.002614803905915952</v>
      </c>
      <c r="AB1064" s="1">
        <v>-0.009889453220492284</v>
      </c>
      <c r="AC1064" s="1">
        <v>0.005880317811039593</v>
      </c>
      <c r="AD1064" s="1">
        <v>0.07709625360017824</v>
      </c>
      <c r="AE1064" s="1">
        <v>0.0396108664427286</v>
      </c>
      <c r="AF1064" s="1">
        <v>0.02234074094412319</v>
      </c>
      <c r="AG1064" s="1">
        <v>0.0600523682764933</v>
      </c>
      <c r="AH1064" s="1">
        <v>0.04332703361391221</v>
      </c>
      <c r="AI1064" s="1">
        <v>0.01379166295339096</v>
      </c>
      <c r="AJ1064" s="1">
        <v>0.002206758003288956</v>
      </c>
      <c r="AK1064" s="1">
        <v>0.03034156996374637</v>
      </c>
      <c r="AL1064" s="1">
        <v>0.01847905007257955</v>
      </c>
      <c r="AM1064" s="1">
        <v>0.05254387206618816</v>
      </c>
      <c r="AN1064" s="1">
        <v>0.001097951445302447</v>
      </c>
      <c r="AO1064" s="1">
        <v>0.01732734191594232</v>
      </c>
      <c r="AP1064" s="1">
        <v>0.01278462762121046</v>
      </c>
      <c r="AQ1064" s="1">
        <v>0.03309004040980423</v>
      </c>
      <c r="AR1064" s="1">
        <v>0.00554858059780905</v>
      </c>
      <c r="AS1064" s="1">
        <v>0.006781788575616732</v>
      </c>
      <c r="AT1064" s="1">
        <v>0</v>
      </c>
      <c r="AU1064" s="1">
        <v>0.02119514387867238</v>
      </c>
      <c r="AV1064" s="1">
        <v>0.04304412336021768</v>
      </c>
      <c r="AW1064" s="1">
        <v>0.04109196219181976</v>
      </c>
      <c r="AX1064" s="1">
        <v>0.05287573097725584</v>
      </c>
      <c r="AY1064" s="1">
        <v>0.02789397589079434</v>
      </c>
      <c r="AZ1064" s="1">
        <v>0.02800090704559888</v>
      </c>
      <c r="BA1064" s="1">
        <v>-0.002548015038810747</v>
      </c>
      <c r="BB1064" s="1">
        <v>0.05227272158045615</v>
      </c>
      <c r="BC1064" s="1">
        <v>0.04953491442820379</v>
      </c>
      <c r="BD1064" s="1">
        <v>0.004734263286507279</v>
      </c>
      <c r="BE1064" s="1">
        <v>0.04130248346931786</v>
      </c>
      <c r="BF1064" s="1">
        <v>0</v>
      </c>
      <c r="BG1064" s="1">
        <v>-0.02975918711093684</v>
      </c>
    </row>
    <row r="1065" spans="1:59">
      <c r="A1065" s="11">
        <v>44860</v>
      </c>
      <c r="B1065" s="1">
        <v>0.004798379125539709</v>
      </c>
      <c r="C1065" s="1">
        <v>0.0001614094126214383</v>
      </c>
      <c r="D1065" s="1">
        <v>-0.003048574650130642</v>
      </c>
      <c r="E1065" s="1">
        <v>-0.02830651771454273</v>
      </c>
      <c r="F1065" s="1">
        <v>-0.04096181487988793</v>
      </c>
      <c r="G1065" s="1">
        <v>0.02224265169917494</v>
      </c>
      <c r="H1065" s="1">
        <v>0.007217169655852285</v>
      </c>
      <c r="I1065" s="1">
        <v>0.08367606474823974</v>
      </c>
      <c r="J1065" s="1">
        <v>-0.007082112507499572</v>
      </c>
      <c r="K1065" s="1">
        <v>0.00815045887521193</v>
      </c>
      <c r="L1065" s="1">
        <v>0.008306738826557414</v>
      </c>
      <c r="M1065" s="1">
        <v>0.000781500306608951</v>
      </c>
      <c r="N1065" s="1">
        <v>0.002765192445875364</v>
      </c>
      <c r="O1065" s="1">
        <v>0.01400865810853391</v>
      </c>
      <c r="P1065" s="1">
        <v>0.003843279027227142</v>
      </c>
      <c r="Q1065" s="1">
        <v>-0.01298254228082385</v>
      </c>
      <c r="R1065" s="1">
        <v>-0.01415463075720691</v>
      </c>
      <c r="S1065" s="1">
        <v>-0.00398833964262979</v>
      </c>
      <c r="T1065" s="1">
        <v>-0.007689494001401953</v>
      </c>
      <c r="U1065" s="1">
        <v>-0.09634995312063177</v>
      </c>
      <c r="V1065" s="1">
        <v>0.0003533841384446568</v>
      </c>
      <c r="W1065" s="1">
        <v>-0.001648507655335196</v>
      </c>
      <c r="X1065" s="1">
        <v>0.0139654950309176</v>
      </c>
      <c r="Y1065" s="1">
        <v>0.008845436863301304</v>
      </c>
      <c r="Z1065" s="1">
        <v>0.01005549967140107</v>
      </c>
      <c r="AA1065" s="1">
        <v>0.01149147267464201</v>
      </c>
      <c r="AB1065" s="1">
        <v>0.005405394744073311</v>
      </c>
      <c r="AC1065" s="1">
        <v>0.005237456684307196</v>
      </c>
      <c r="AD1065" s="1">
        <v>0.002183144680139915</v>
      </c>
      <c r="AE1065" s="1">
        <v>-0.1141552542708962</v>
      </c>
      <c r="AF1065" s="1">
        <v>-0.001127870886235782</v>
      </c>
      <c r="AG1065" s="1">
        <v>-0.05592311460847965</v>
      </c>
      <c r="AH1065" s="1">
        <v>-0.001515703219574283</v>
      </c>
      <c r="AI1065" s="1">
        <v>-0.07715628674015507</v>
      </c>
      <c r="AJ1065" s="1">
        <v>0.009174328309448532</v>
      </c>
      <c r="AK1065" s="1">
        <v>0.02611506559832422</v>
      </c>
      <c r="AL1065" s="1">
        <v>0.02616887662222789</v>
      </c>
      <c r="AM1065" s="1">
        <v>-0.02752429474066087</v>
      </c>
      <c r="AN1065" s="1">
        <v>0.01030930619089188</v>
      </c>
      <c r="AO1065" s="1">
        <v>-0.009190050170210018</v>
      </c>
      <c r="AP1065" s="1">
        <v>-0.002564125001284001</v>
      </c>
      <c r="AQ1065" s="1">
        <v>0.002826254101967685</v>
      </c>
      <c r="AR1065" s="1">
        <v>0.0005015843574875944</v>
      </c>
      <c r="AS1065" s="1">
        <v>0.007960795596785086</v>
      </c>
      <c r="AT1065" s="1">
        <v>-0.001787003098589146</v>
      </c>
      <c r="AU1065" s="1">
        <v>-0.01125283180925107</v>
      </c>
      <c r="AV1065" s="1">
        <v>-0.003828898040952877</v>
      </c>
      <c r="AW1065" s="1">
        <v>0.003496156453054011</v>
      </c>
      <c r="AX1065" s="1">
        <v>0.009981122376490958</v>
      </c>
      <c r="AY1065" s="1">
        <v>-0.02170961328311771</v>
      </c>
      <c r="AZ1065" s="1">
        <v>0.009787544706438833</v>
      </c>
      <c r="BA1065" s="1">
        <v>0.005460761110315238</v>
      </c>
      <c r="BB1065" s="1">
        <v>-0.008759248375526663</v>
      </c>
      <c r="BC1065" s="1">
        <v>0.01560398125754658</v>
      </c>
      <c r="BD1065" s="1">
        <v>0.007638980577426402</v>
      </c>
      <c r="BE1065" s="1">
        <v>0.01267281894395289</v>
      </c>
      <c r="BF1065" s="1">
        <v>0</v>
      </c>
      <c r="BG1065" s="1">
        <v>-0.02263873895834057</v>
      </c>
    </row>
    <row r="1066" spans="1:59">
      <c r="A1066" s="11">
        <v>44861</v>
      </c>
      <c r="B1066" s="1">
        <v>-0.01513917792613484</v>
      </c>
      <c r="C1066" s="1">
        <v>0.01194323590984214</v>
      </c>
      <c r="D1066" s="1">
        <v>-0.01367986985169733</v>
      </c>
      <c r="E1066" s="1">
        <v>-0.01891848445965894</v>
      </c>
      <c r="F1066" s="1">
        <v>-0.04063638620803933</v>
      </c>
      <c r="G1066" s="1">
        <v>-0.01944116035017029</v>
      </c>
      <c r="H1066" s="1">
        <v>0.007665413807849797</v>
      </c>
      <c r="I1066" s="1">
        <v>-0.03897249620618315</v>
      </c>
      <c r="J1066" s="1">
        <v>0.04065618232619794</v>
      </c>
      <c r="K1066" s="1">
        <v>0.02813786802215468</v>
      </c>
      <c r="L1066" s="1">
        <v>-0.008881916435735548</v>
      </c>
      <c r="M1066" s="1">
        <v>-0.004031711346509148</v>
      </c>
      <c r="N1066" s="1">
        <v>0.002757442923430276</v>
      </c>
      <c r="O1066" s="1">
        <v>0.001518155998828874</v>
      </c>
      <c r="P1066" s="1">
        <v>-0.01497973756674975</v>
      </c>
      <c r="Q1066" s="1">
        <v>-0.01015677083377864</v>
      </c>
      <c r="R1066" s="1">
        <v>-0.1871062934254374</v>
      </c>
      <c r="S1066" s="1">
        <v>0.02714530319356778</v>
      </c>
      <c r="T1066" s="1">
        <v>0.009370997068615994</v>
      </c>
      <c r="U1066" s="1">
        <v>-0.02341279506273086</v>
      </c>
      <c r="V1066" s="1">
        <v>0.01201135532800746</v>
      </c>
      <c r="W1066" s="1">
        <v>0.02179655985619555</v>
      </c>
      <c r="X1066" s="1">
        <v>-0.01766073930300061</v>
      </c>
      <c r="Y1066" s="1">
        <v>-0.006567713227600525</v>
      </c>
      <c r="Z1066" s="1">
        <v>0.01406296491955095</v>
      </c>
      <c r="AA1066" s="1">
        <v>0.003948093315283341</v>
      </c>
      <c r="AB1066" s="1">
        <v>-0.03529682946751178</v>
      </c>
      <c r="AC1066" s="1">
        <v>0.02025680272153996</v>
      </c>
      <c r="AD1066" s="1">
        <v>-0.002240691036599518</v>
      </c>
      <c r="AE1066" s="1">
        <v>0.004140658343143588</v>
      </c>
      <c r="AF1066" s="1">
        <v>0.004234372868963554</v>
      </c>
      <c r="AG1066" s="1">
        <v>-0.2455708140825615</v>
      </c>
      <c r="AH1066" s="1">
        <v>-0.01214322185360706</v>
      </c>
      <c r="AI1066" s="1">
        <v>-0.01975619138086881</v>
      </c>
      <c r="AJ1066" s="1">
        <v>0.01254544694254855</v>
      </c>
      <c r="AK1066" s="1">
        <v>-0.005625854608704128</v>
      </c>
      <c r="AL1066" s="1">
        <v>-0.03570211637226306</v>
      </c>
      <c r="AM1066" s="1">
        <v>0.02171205609512961</v>
      </c>
      <c r="AN1066" s="1">
        <v>-0.006947441083364092</v>
      </c>
      <c r="AO1066" s="1">
        <v>-0.00445214701501595</v>
      </c>
      <c r="AP1066" s="1">
        <v>0.006723318859416016</v>
      </c>
      <c r="AQ1066" s="1">
        <v>0.01221222688363444</v>
      </c>
      <c r="AR1066" s="1">
        <v>-0.0110303182848035</v>
      </c>
      <c r="AS1066" s="1">
        <v>0.0662211500006451</v>
      </c>
      <c r="AT1066" s="1">
        <v>0.002154539245133869</v>
      </c>
      <c r="AU1066" s="1">
        <v>-0.006575673500512358</v>
      </c>
      <c r="AV1066" s="1">
        <v>0.01089041856912765</v>
      </c>
      <c r="AW1066" s="1">
        <v>-0.02227927305377164</v>
      </c>
      <c r="AX1066" s="1">
        <v>0.00200319154854367</v>
      </c>
      <c r="AY1066" s="1">
        <v>-0.006934839177575647</v>
      </c>
      <c r="AZ1066" s="1">
        <v>0.007438578662122941</v>
      </c>
      <c r="BA1066" s="1">
        <v>-0.002522221699084781</v>
      </c>
      <c r="BB1066" s="1">
        <v>0.0320178746341151</v>
      </c>
      <c r="BC1066" s="1">
        <v>-0.009357681790966521</v>
      </c>
      <c r="BD1066" s="1">
        <v>-0.002904943062791654</v>
      </c>
      <c r="BE1066" s="1">
        <v>-0.002681571657784487</v>
      </c>
      <c r="BF1066" s="1">
        <v>0</v>
      </c>
      <c r="BG1066" s="1">
        <v>-0.0194271065603413</v>
      </c>
    </row>
    <row r="1067" spans="1:59">
      <c r="A1067" s="11">
        <v>44862</v>
      </c>
      <c r="B1067" s="1">
        <v>0.0264107866556671</v>
      </c>
      <c r="C1067" s="1">
        <v>0.03333330681475122</v>
      </c>
      <c r="D1067" s="1">
        <v>0.03116590501148808</v>
      </c>
      <c r="E1067" s="1">
        <v>0.05819112519120684</v>
      </c>
      <c r="F1067" s="1">
        <v>-0.06804249715805744</v>
      </c>
      <c r="G1067" s="1">
        <v>0.01575626046923229</v>
      </c>
      <c r="H1067" s="1">
        <v>0.01620638843320354</v>
      </c>
      <c r="I1067" s="1">
        <v>-0.03189542491233843</v>
      </c>
      <c r="J1067" s="1">
        <v>0.004797785749975025</v>
      </c>
      <c r="K1067" s="1">
        <v>0.01629764945353229</v>
      </c>
      <c r="L1067" s="1">
        <v>0</v>
      </c>
      <c r="M1067" s="1">
        <v>0.02885968164833019</v>
      </c>
      <c r="N1067" s="1">
        <v>0.01941124560906293</v>
      </c>
      <c r="O1067" s="1">
        <v>0.000757811438710565</v>
      </c>
      <c r="P1067" s="1">
        <v>0.03392449145047172</v>
      </c>
      <c r="Q1067" s="1">
        <v>0</v>
      </c>
      <c r="R1067" s="1">
        <v>0.07490921052813793</v>
      </c>
      <c r="S1067" s="1">
        <v>0.02107889462729218</v>
      </c>
      <c r="T1067" s="1">
        <v>0.01946081387702581</v>
      </c>
      <c r="U1067" s="1">
        <v>0.04298059851530001</v>
      </c>
      <c r="V1067" s="1">
        <v>0.02967180998280594</v>
      </c>
      <c r="W1067" s="1">
        <v>0.01034258853589787</v>
      </c>
      <c r="X1067" s="1">
        <v>0</v>
      </c>
      <c r="Y1067" s="1">
        <v>0</v>
      </c>
      <c r="Z1067" s="1">
        <v>0.02691197357126685</v>
      </c>
      <c r="AA1067" s="1">
        <v>0.01187803671796184</v>
      </c>
      <c r="AB1067" s="1">
        <v>0</v>
      </c>
      <c r="AC1067" s="1">
        <v>0.02741930519757818</v>
      </c>
      <c r="AD1067" s="1">
        <v>0.02454703844028994</v>
      </c>
      <c r="AE1067" s="1">
        <v>0.01245473116833939</v>
      </c>
      <c r="AF1067" s="1">
        <v>0.0279690225097986</v>
      </c>
      <c r="AG1067" s="1">
        <v>0.01286496299190665</v>
      </c>
      <c r="AH1067" s="1">
        <v>0.01936070177297844</v>
      </c>
      <c r="AI1067" s="1">
        <v>0.04022046185832107</v>
      </c>
      <c r="AJ1067" s="1">
        <v>0.006643808426386899</v>
      </c>
      <c r="AK1067" s="1">
        <v>-0.004108578199880197</v>
      </c>
      <c r="AL1067" s="1">
        <v>-0.02309593344671612</v>
      </c>
      <c r="AM1067" s="1">
        <v>0.04993933611913803</v>
      </c>
      <c r="AN1067" s="1">
        <v>0.03694791628902805</v>
      </c>
      <c r="AO1067" s="1">
        <v>0.01161487650427029</v>
      </c>
      <c r="AP1067" s="1">
        <v>0.03388335380966168</v>
      </c>
      <c r="AQ1067" s="1">
        <v>0.01392116728678361</v>
      </c>
      <c r="AR1067" s="1">
        <v>0</v>
      </c>
      <c r="AS1067" s="1">
        <v>0.02032288060425391</v>
      </c>
      <c r="AT1067" s="1">
        <v>0</v>
      </c>
      <c r="AU1067" s="1">
        <v>0.03487787141439802</v>
      </c>
      <c r="AV1067" s="1">
        <v>0.04224757062850726</v>
      </c>
      <c r="AW1067" s="1">
        <v>0.01875468877951003</v>
      </c>
      <c r="AX1067" s="1">
        <v>0.01523838460338056</v>
      </c>
      <c r="AY1067" s="1">
        <v>0.02234641447752228</v>
      </c>
      <c r="AZ1067" s="1">
        <v>0.03455654522555873</v>
      </c>
      <c r="BA1067" s="1">
        <v>0.01742340836857581</v>
      </c>
      <c r="BB1067" s="1">
        <v>0.006275334928685705</v>
      </c>
      <c r="BC1067" s="1">
        <v>0.04135825433523754</v>
      </c>
      <c r="BD1067" s="1">
        <v>0.01264832539853877</v>
      </c>
      <c r="BE1067" s="1">
        <v>0.0001629319850033895</v>
      </c>
      <c r="BF1067" s="1">
        <v>0</v>
      </c>
      <c r="BG1067" s="1">
        <v>0.01854208584461614</v>
      </c>
    </row>
    <row r="1068" spans="1:59">
      <c r="A1068" s="11">
        <v>44864</v>
      </c>
      <c r="B1068" s="1">
        <v>0</v>
      </c>
      <c r="C1068" s="1">
        <v>0</v>
      </c>
      <c r="D1068" s="1">
        <v>0</v>
      </c>
      <c r="E1068" s="1">
        <v>0</v>
      </c>
      <c r="F1068" s="1">
        <v>0</v>
      </c>
      <c r="G1068" s="1">
        <v>0</v>
      </c>
      <c r="H1068" s="1">
        <v>0</v>
      </c>
      <c r="I1068" s="1">
        <v>0</v>
      </c>
      <c r="J1068" s="1">
        <v>0</v>
      </c>
      <c r="K1068" s="1">
        <v>0</v>
      </c>
      <c r="L1068" s="1">
        <v>0.00974068182658927</v>
      </c>
      <c r="M1068" s="1">
        <v>0</v>
      </c>
      <c r="N1068" s="1">
        <v>0</v>
      </c>
      <c r="O1068" s="1">
        <v>0</v>
      </c>
      <c r="P1068" s="1">
        <v>0</v>
      </c>
      <c r="Q1068" s="1">
        <v>0.03105834131426288</v>
      </c>
      <c r="R1068" s="1">
        <v>0</v>
      </c>
      <c r="S1068" s="1">
        <v>0</v>
      </c>
      <c r="T1068" s="1">
        <v>0</v>
      </c>
      <c r="U1068" s="1">
        <v>0</v>
      </c>
      <c r="V1068" s="1">
        <v>0</v>
      </c>
      <c r="W1068" s="1">
        <v>0</v>
      </c>
      <c r="X1068" s="1">
        <v>0</v>
      </c>
      <c r="Y1068" s="1">
        <v>0.01672619941589293</v>
      </c>
      <c r="Z1068" s="1">
        <v>0</v>
      </c>
      <c r="AA1068" s="1">
        <v>0</v>
      </c>
      <c r="AB1068" s="1">
        <v>0</v>
      </c>
      <c r="AC1068" s="1">
        <v>0</v>
      </c>
      <c r="AD1068" s="1">
        <v>0</v>
      </c>
      <c r="AE1068" s="1">
        <v>0</v>
      </c>
      <c r="AF1068" s="1">
        <v>0</v>
      </c>
      <c r="AG1068" s="1">
        <v>0</v>
      </c>
      <c r="AH1068" s="1">
        <v>0</v>
      </c>
      <c r="AI1068" s="1">
        <v>0</v>
      </c>
      <c r="AJ1068" s="1">
        <v>0</v>
      </c>
      <c r="AK1068" s="1">
        <v>0</v>
      </c>
      <c r="AL1068" s="1">
        <v>0</v>
      </c>
      <c r="AM1068" s="1">
        <v>0</v>
      </c>
      <c r="AN1068" s="1">
        <v>0</v>
      </c>
      <c r="AO1068" s="1">
        <v>0</v>
      </c>
      <c r="AP1068" s="1">
        <v>0</v>
      </c>
      <c r="AQ1068" s="1">
        <v>0</v>
      </c>
      <c r="AR1068" s="1">
        <v>0</v>
      </c>
      <c r="AS1068" s="1">
        <v>0</v>
      </c>
      <c r="AT1068" s="1">
        <v>0.009516463466359371</v>
      </c>
      <c r="AU1068" s="1">
        <v>0</v>
      </c>
      <c r="AV1068" s="1">
        <v>0</v>
      </c>
      <c r="AW1068" s="1">
        <v>0</v>
      </c>
      <c r="AX1068" s="1">
        <v>0</v>
      </c>
      <c r="AY1068" s="1">
        <v>0</v>
      </c>
      <c r="AZ1068" s="1">
        <v>0</v>
      </c>
      <c r="BA1068" s="1">
        <v>0</v>
      </c>
      <c r="BB1068" s="1">
        <v>0</v>
      </c>
      <c r="BC1068" s="1">
        <v>0</v>
      </c>
      <c r="BD1068" s="1">
        <v>0</v>
      </c>
      <c r="BE1068" s="1">
        <v>0</v>
      </c>
      <c r="BF1068" s="1">
        <v>0</v>
      </c>
      <c r="BG1068" s="1">
        <v>0</v>
      </c>
    </row>
    <row r="1069" spans="1:59">
      <c r="A1069" s="11">
        <v>44865</v>
      </c>
      <c r="B1069" s="1">
        <v>-0.005528147895996427</v>
      </c>
      <c r="C1069" s="1">
        <v>0.004939049834312925</v>
      </c>
      <c r="D1069" s="1">
        <v>-0.001107709415736569</v>
      </c>
      <c r="E1069" s="1">
        <v>-0.03144649251772424</v>
      </c>
      <c r="F1069" s="1">
        <v>-0.009380148789788212</v>
      </c>
      <c r="G1069" s="1">
        <v>0.02675798862140222</v>
      </c>
      <c r="H1069" s="1">
        <v>-0.007323016421986406</v>
      </c>
      <c r="I1069" s="1">
        <v>-0.002510195218055067</v>
      </c>
      <c r="J1069" s="1">
        <v>0.01261940119660765</v>
      </c>
      <c r="K1069" s="1">
        <v>0.007533469645269575</v>
      </c>
      <c r="L1069" s="1">
        <v>0.006945719426681984</v>
      </c>
      <c r="M1069" s="1">
        <v>-0.01834125160362599</v>
      </c>
      <c r="N1069" s="1">
        <v>-0.0122183713265045</v>
      </c>
      <c r="O1069" s="1">
        <v>-0.01029984431343289</v>
      </c>
      <c r="P1069" s="1">
        <v>-0.0209496348003988</v>
      </c>
      <c r="Q1069" s="1">
        <v>0.01734919480886998</v>
      </c>
      <c r="R1069" s="1">
        <v>0.01078134473565351</v>
      </c>
      <c r="S1069" s="1">
        <v>-0.009855676129531976</v>
      </c>
      <c r="T1069" s="1">
        <v>0.001050812169779869</v>
      </c>
      <c r="U1069" s="1">
        <v>-0.01987987298140581</v>
      </c>
      <c r="V1069" s="1">
        <v>-0.005085286010911183</v>
      </c>
      <c r="W1069" s="1">
        <v>0.00895715561725452</v>
      </c>
      <c r="X1069" s="1">
        <v>0.01153318734769671</v>
      </c>
      <c r="Y1069" s="1">
        <v>0.0226607549468083</v>
      </c>
      <c r="Z1069" s="1">
        <v>-0.01317021792076301</v>
      </c>
      <c r="AA1069" s="1">
        <v>-0.001586330700603322</v>
      </c>
      <c r="AB1069" s="1">
        <v>0.01817300682532252</v>
      </c>
      <c r="AC1069" s="1">
        <v>0.003732989211551629</v>
      </c>
      <c r="AD1069" s="1">
        <v>0.001704814721943837</v>
      </c>
      <c r="AE1069" s="1">
        <v>0.01130413629747773</v>
      </c>
      <c r="AF1069" s="1">
        <v>0.0009570540756032031</v>
      </c>
      <c r="AG1069" s="1">
        <v>-0.06088703096719039</v>
      </c>
      <c r="AH1069" s="1">
        <v>-0.003014726549328439</v>
      </c>
      <c r="AI1069" s="1">
        <v>-0.01585613837848499</v>
      </c>
      <c r="AJ1069" s="1">
        <v>0.001129795245284448</v>
      </c>
      <c r="AK1069" s="1">
        <v>-0.012985243886242</v>
      </c>
      <c r="AL1069" s="1">
        <v>0.003789913103247722</v>
      </c>
      <c r="AM1069" s="1">
        <v>-0.02436018102962167</v>
      </c>
      <c r="AN1069" s="1">
        <v>-0.01855370989430338</v>
      </c>
      <c r="AO1069" s="1">
        <v>-0.006385419766142486</v>
      </c>
      <c r="AP1069" s="1">
        <v>-0.0007599121703364409</v>
      </c>
      <c r="AQ1069" s="1">
        <v>0.004576676417568093</v>
      </c>
      <c r="AR1069" s="1">
        <v>-0.007097560945421466</v>
      </c>
      <c r="AS1069" s="1">
        <v>0.0107966865818665</v>
      </c>
      <c r="AT1069" s="1">
        <v>0.02084215649941012</v>
      </c>
      <c r="AU1069" s="1">
        <v>-0.00639611627234371</v>
      </c>
      <c r="AV1069" s="1">
        <v>-0.02533441418999338</v>
      </c>
      <c r="AW1069" s="1">
        <v>-0.02282764857761366</v>
      </c>
      <c r="AX1069" s="1">
        <v>-0.004288512900427199</v>
      </c>
      <c r="AY1069" s="1">
        <v>0.01775951291736844</v>
      </c>
      <c r="AZ1069" s="1">
        <v>0.007761763721469528</v>
      </c>
      <c r="BA1069" s="1">
        <v>0.007093161325296915</v>
      </c>
      <c r="BB1069" s="1">
        <v>-0.0212145899918601</v>
      </c>
      <c r="BC1069" s="1">
        <v>-0.01838685911170213</v>
      </c>
      <c r="BD1069" s="1">
        <v>-0.001263017912562003</v>
      </c>
      <c r="BE1069" s="1">
        <v>0.008798385589040114</v>
      </c>
      <c r="BF1069" s="1">
        <v>0</v>
      </c>
      <c r="BG1069" s="1">
        <v>0.01670820659295713</v>
      </c>
    </row>
    <row r="1070" spans="1:59">
      <c r="A1070" s="11">
        <v>44866</v>
      </c>
      <c r="B1070" s="1">
        <v>0.00373959074244623</v>
      </c>
      <c r="C1070" s="1">
        <v>0.02610963441679437</v>
      </c>
      <c r="D1070" s="1">
        <v>-0.003960379178511442</v>
      </c>
      <c r="E1070" s="1">
        <v>-0.00666003191363207</v>
      </c>
      <c r="F1070" s="1">
        <v>-0.05515425020719422</v>
      </c>
      <c r="G1070" s="1">
        <v>0.01044952616898298</v>
      </c>
      <c r="H1070" s="1">
        <v>0.01377045115422026</v>
      </c>
      <c r="I1070" s="1">
        <v>0.03586031320595606</v>
      </c>
      <c r="J1070" s="1">
        <v>0.0003368214449968043</v>
      </c>
      <c r="K1070" s="1">
        <v>-0.009239006030011487</v>
      </c>
      <c r="L1070" s="1">
        <v>-0.01281618683669816</v>
      </c>
      <c r="M1070" s="1">
        <v>-0.00307080467581633</v>
      </c>
      <c r="N1070" s="1">
        <v>0.004497946418380971</v>
      </c>
      <c r="O1070" s="1">
        <v>0.02708913954630066</v>
      </c>
      <c r="P1070" s="1">
        <v>-0.01733455320217847</v>
      </c>
      <c r="Q1070" s="1">
        <v>-0.01551671412955691</v>
      </c>
      <c r="R1070" s="1">
        <v>-0.01420038967120318</v>
      </c>
      <c r="S1070" s="1">
        <v>0.001360016003837172</v>
      </c>
      <c r="T1070" s="1">
        <v>-0.0129461455640697</v>
      </c>
      <c r="U1070" s="1">
        <v>-0.0439467938006699</v>
      </c>
      <c r="V1070" s="1">
        <v>-0.005338496317759955</v>
      </c>
      <c r="W1070" s="1">
        <v>0.005706987717255751</v>
      </c>
      <c r="X1070" s="1">
        <v>0.02515090611897586</v>
      </c>
      <c r="Y1070" s="1">
        <v>-0.01290735897512318</v>
      </c>
      <c r="Z1070" s="1">
        <v>-0.007858570945822652</v>
      </c>
      <c r="AA1070" s="1">
        <v>0.01803302107241489</v>
      </c>
      <c r="AB1070" s="1">
        <v>0.004402698031309438</v>
      </c>
      <c r="AC1070" s="1">
        <v>-0.002157463746873423</v>
      </c>
      <c r="AD1070" s="1">
        <v>0.004011599721498449</v>
      </c>
      <c r="AE1070" s="1">
        <v>-0.03361548779027224</v>
      </c>
      <c r="AF1070" s="1">
        <v>0.009971418651960384</v>
      </c>
      <c r="AG1070" s="1">
        <v>0.0218977372900484</v>
      </c>
      <c r="AH1070" s="1">
        <v>0.01118835607194368</v>
      </c>
      <c r="AI1070" s="1">
        <v>-0.01705939043329918</v>
      </c>
      <c r="AJ1070" s="1">
        <v>-0.00160356658032168</v>
      </c>
      <c r="AK1070" s="1">
        <v>-0.01757573248250477</v>
      </c>
      <c r="AL1070" s="1">
        <v>0.07101763464211563</v>
      </c>
      <c r="AM1070" s="1">
        <v>0.003408068544040743</v>
      </c>
      <c r="AN1070" s="1">
        <v>0.03136414068347548</v>
      </c>
      <c r="AO1070" s="1">
        <v>-0.0001236128791608504</v>
      </c>
      <c r="AP1070" s="1">
        <v>0.007700328768192488</v>
      </c>
      <c r="AQ1070" s="1">
        <v>0.01594526022577791</v>
      </c>
      <c r="AR1070" s="1">
        <v>0.02067902816826139</v>
      </c>
      <c r="AS1070" s="1">
        <v>0.004051587915179455</v>
      </c>
      <c r="AT1070" s="1">
        <v>-0.005169375736724824</v>
      </c>
      <c r="AU1070" s="1">
        <v>-0.01510276354467832</v>
      </c>
      <c r="AV1070" s="1">
        <v>-0.08317737548987603</v>
      </c>
      <c r="AW1070" s="1">
        <v>0.004992452534042569</v>
      </c>
      <c r="AX1070" s="1">
        <v>0.001230614601160696</v>
      </c>
      <c r="AY1070" s="1">
        <v>0.01073830907266893</v>
      </c>
      <c r="AZ1070" s="1">
        <v>0.006271323445726118</v>
      </c>
      <c r="BA1070" s="1">
        <v>-0.01412235703987141</v>
      </c>
      <c r="BB1070" s="1">
        <v>-0.02494940086039432</v>
      </c>
      <c r="BC1070" s="1">
        <v>-0.02478771934270596</v>
      </c>
      <c r="BD1070" s="1">
        <v>-0.004496588079919484</v>
      </c>
      <c r="BE1070" s="1">
        <v>0.007833329616085516</v>
      </c>
      <c r="BF1070" s="1">
        <v>0.008183306055646433</v>
      </c>
      <c r="BG1070" s="1">
        <v>-0.006131982953627713</v>
      </c>
    </row>
    <row r="1071" spans="1:59">
      <c r="A1071" s="11">
        <v>44867</v>
      </c>
      <c r="B1071" s="1">
        <v>-0.01278820535985914</v>
      </c>
      <c r="C1071" s="1">
        <v>-0.001796129792287826</v>
      </c>
      <c r="D1071" s="1">
        <v>-0.01916504281925635</v>
      </c>
      <c r="E1071" s="1">
        <v>-0.01726447840984291</v>
      </c>
      <c r="F1071" s="1">
        <v>-0.04824876665742583</v>
      </c>
      <c r="G1071" s="1">
        <v>-0.08970849316873541</v>
      </c>
      <c r="H1071" s="1">
        <v>-0.006953411635056472</v>
      </c>
      <c r="I1071" s="1">
        <v>-0.01761317417794028</v>
      </c>
      <c r="J1071" s="1">
        <v>0</v>
      </c>
      <c r="K1071" s="1">
        <v>-0.0134888993896749</v>
      </c>
      <c r="L1071" s="1">
        <v>0.0006037965683631796</v>
      </c>
      <c r="M1071" s="1">
        <v>-0.03290259614889834</v>
      </c>
      <c r="N1071" s="1">
        <v>-0.03630254585175752</v>
      </c>
      <c r="O1071" s="1">
        <v>-0.00298020956720646</v>
      </c>
      <c r="P1071" s="1">
        <v>-0.01365707898391288</v>
      </c>
      <c r="Q1071" s="1">
        <v>0.009631876231938064</v>
      </c>
      <c r="R1071" s="1">
        <v>0.02392125024603331</v>
      </c>
      <c r="S1071" s="1">
        <v>0.0001940371385260597</v>
      </c>
      <c r="T1071" s="1">
        <v>-0.05654021145404475</v>
      </c>
      <c r="U1071" s="1">
        <v>-0.03790055585829588</v>
      </c>
      <c r="V1071" s="1">
        <v>-0.03471509565058295</v>
      </c>
      <c r="W1071" s="1">
        <v>0</v>
      </c>
      <c r="X1071" s="1">
        <v>-0.003816377813949723</v>
      </c>
      <c r="Y1071" s="1">
        <v>-0.01413891066523976</v>
      </c>
      <c r="Z1071" s="1">
        <v>-0.00901326113305545</v>
      </c>
      <c r="AA1071" s="1">
        <v>-0.009207902707622506</v>
      </c>
      <c r="AB1071" s="1">
        <v>-0.01018837309608611</v>
      </c>
      <c r="AC1071" s="1">
        <v>-0.007351287352645564</v>
      </c>
      <c r="AD1071" s="1">
        <v>-0.0432860770887582</v>
      </c>
      <c r="AE1071" s="1">
        <v>-0.04039802624620692</v>
      </c>
      <c r="AF1071" s="1">
        <v>-0.005004114343960864</v>
      </c>
      <c r="AG1071" s="1">
        <v>-0.0489495397279095</v>
      </c>
      <c r="AH1071" s="1">
        <v>-0.04216506893890615</v>
      </c>
      <c r="AI1071" s="1">
        <v>-0.03536834783383125</v>
      </c>
      <c r="AJ1071" s="1">
        <v>-0.02611539578194344</v>
      </c>
      <c r="AK1071" s="1">
        <v>-0.0479511769834351</v>
      </c>
      <c r="AL1071" s="1">
        <v>-0.004700332058608425</v>
      </c>
      <c r="AM1071" s="1">
        <v>-0.02392376204037516</v>
      </c>
      <c r="AN1071" s="1">
        <v>-0.01957922783213673</v>
      </c>
      <c r="AO1071" s="1">
        <v>-0.0190346818955941</v>
      </c>
      <c r="AP1071" s="1">
        <v>-0.006698138306099888</v>
      </c>
      <c r="AQ1071" s="1">
        <v>-0.02017932156889779</v>
      </c>
      <c r="AR1071" s="1">
        <v>0.002501250701683055</v>
      </c>
      <c r="AS1071" s="1">
        <v>-0.00862071197279668</v>
      </c>
      <c r="AT1071" s="1">
        <v>-0.01097836640390104</v>
      </c>
      <c r="AU1071" s="1">
        <v>-0.01332324775164917</v>
      </c>
      <c r="AV1071" s="1">
        <v>-0.08391927308084346</v>
      </c>
      <c r="AW1071" s="1">
        <v>-0.01902707594754949</v>
      </c>
      <c r="AX1071" s="1">
        <v>-0.05636033352596026</v>
      </c>
      <c r="AY1071" s="1">
        <v>-0.05710495261549609</v>
      </c>
      <c r="AZ1071" s="1">
        <v>-0.03609007342731785</v>
      </c>
      <c r="BA1071" s="1">
        <v>-0.00708922712926896</v>
      </c>
      <c r="BB1071" s="1">
        <v>-0.03236643085042934</v>
      </c>
      <c r="BC1071" s="1">
        <v>-0.01338111470146541</v>
      </c>
      <c r="BD1071" s="1">
        <v>-0.006634218541953785</v>
      </c>
      <c r="BE1071" s="1">
        <v>-0.07427887857195348</v>
      </c>
      <c r="BF1071" s="1">
        <v>0</v>
      </c>
      <c r="BG1071" s="1">
        <v>0.001727534403588749</v>
      </c>
    </row>
    <row r="1072" spans="1:59">
      <c r="A1072" s="11">
        <v>44868</v>
      </c>
      <c r="B1072" s="1">
        <v>-0.01621791057157507</v>
      </c>
      <c r="C1072" s="1">
        <v>-0.01079617007644385</v>
      </c>
      <c r="D1072" s="1">
        <v>0.005026743953747248</v>
      </c>
      <c r="E1072" s="1">
        <v>0.02524304136574873</v>
      </c>
      <c r="F1072" s="1">
        <v>-0.03061224067244017</v>
      </c>
      <c r="G1072" s="1">
        <v>-0.02573229096220053</v>
      </c>
      <c r="H1072" s="1">
        <v>0.008630469433458243</v>
      </c>
      <c r="I1072" s="1">
        <v>0.007882568165164638</v>
      </c>
      <c r="J1072" s="1">
        <v>-0.003703724159119348</v>
      </c>
      <c r="K1072" s="1">
        <v>-0.001055134040866212</v>
      </c>
      <c r="L1072" s="1">
        <v>-0.01172462274962616</v>
      </c>
      <c r="M1072" s="1">
        <v>0.005749619910959902</v>
      </c>
      <c r="N1072" s="1">
        <v>-0.1377364816267796</v>
      </c>
      <c r="O1072" s="1">
        <v>0.001046236929752364</v>
      </c>
      <c r="P1072" s="1">
        <v>0</v>
      </c>
      <c r="Q1072" s="1">
        <v>0.01696832579185514</v>
      </c>
      <c r="R1072" s="1">
        <v>0.00426505942176103</v>
      </c>
      <c r="S1072" s="1">
        <v>-0.01192304504522557</v>
      </c>
      <c r="T1072" s="1">
        <v>-0.1371406969723572</v>
      </c>
      <c r="U1072" s="1">
        <v>-0.04111636434595622</v>
      </c>
      <c r="V1072" s="1">
        <v>-0.006033386295935639</v>
      </c>
      <c r="W1072" s="1">
        <v>-0.06368217509905794</v>
      </c>
      <c r="X1072" s="1">
        <v>0.01390106452102957</v>
      </c>
      <c r="Y1072" s="1">
        <v>-0.01084611276441527</v>
      </c>
      <c r="Z1072" s="1">
        <v>0.003169513123420398</v>
      </c>
      <c r="AA1072" s="1">
        <v>0.00181141785719352</v>
      </c>
      <c r="AB1072" s="1">
        <v>0.01089163374597502</v>
      </c>
      <c r="AC1072" s="1">
        <v>0.005725414523858996</v>
      </c>
      <c r="AD1072" s="1">
        <v>0.006454497755742361</v>
      </c>
      <c r="AE1072" s="1">
        <v>-0.02392984608543702</v>
      </c>
      <c r="AF1072" s="1">
        <v>-0.006252617351031442</v>
      </c>
      <c r="AG1072" s="1">
        <v>-0.01800306203816737</v>
      </c>
      <c r="AH1072" s="1">
        <v>0.01717149774333793</v>
      </c>
      <c r="AI1072" s="1">
        <v>-0.02657888263978891</v>
      </c>
      <c r="AJ1072" s="1">
        <v>0.002931974089819489</v>
      </c>
      <c r="AK1072" s="1">
        <v>-0.01443224337511451</v>
      </c>
      <c r="AL1072" s="1">
        <v>-0.002361264757743897</v>
      </c>
      <c r="AM1072" s="1">
        <v>0.01528105107638988</v>
      </c>
      <c r="AN1072" s="1">
        <v>-0.002142753044094725</v>
      </c>
      <c r="AO1072" s="1">
        <v>-0.0341460235294706</v>
      </c>
      <c r="AP1072" s="1">
        <v>-0.03286157085809649</v>
      </c>
      <c r="AQ1072" s="1">
        <v>0.006407294608890002</v>
      </c>
      <c r="AR1072" s="1">
        <v>-0.009730523990182594</v>
      </c>
      <c r="AS1072" s="1">
        <v>-0.001480074329077263</v>
      </c>
      <c r="AT1072" s="1">
        <v>0.002853046088581168</v>
      </c>
      <c r="AU1072" s="1">
        <v>0.009426724379229645</v>
      </c>
      <c r="AV1072" s="1">
        <v>-0.0101510238575836</v>
      </c>
      <c r="AW1072" s="1">
        <v>-0.03286835773971652</v>
      </c>
      <c r="AX1072" s="1">
        <v>0.001535035061926981</v>
      </c>
      <c r="AY1072" s="1">
        <v>0.1197182980351823</v>
      </c>
      <c r="AZ1072" s="1">
        <v>0.02180599816685969</v>
      </c>
      <c r="BA1072" s="1">
        <v>0.0003312159398765058</v>
      </c>
      <c r="BB1072" s="1">
        <v>0.05490689249482306</v>
      </c>
      <c r="BC1072" s="1">
        <v>-0.005191453731808515</v>
      </c>
      <c r="BD1072" s="1">
        <v>-0.0002131351992673558</v>
      </c>
      <c r="BE1072" s="1">
        <v>0.01376269353488557</v>
      </c>
      <c r="BF1072" s="1">
        <v>0</v>
      </c>
      <c r="BG1072" s="1">
        <v>0.01601381053858275</v>
      </c>
    </row>
    <row r="1073" spans="1:59">
      <c r="A1073" s="11">
        <v>44869</v>
      </c>
      <c r="B1073" s="1">
        <v>0.01679629650430536</v>
      </c>
      <c r="C1073" s="1">
        <v>0.01834168907699674</v>
      </c>
      <c r="D1073" s="1">
        <v>0.04162627146923059</v>
      </c>
      <c r="E1073" s="1">
        <v>0.03460319406483636</v>
      </c>
      <c r="F1073" s="1">
        <v>0.01881299269611514</v>
      </c>
      <c r="G1073" s="1">
        <v>0.03484134988800314</v>
      </c>
      <c r="H1073" s="1">
        <v>-0.004681889014779839</v>
      </c>
      <c r="I1073" s="1">
        <v>0.07054130560809058</v>
      </c>
      <c r="J1073" s="1">
        <v>0.006421106220947381</v>
      </c>
      <c r="K1073" s="1">
        <v>-0.009990775957854803</v>
      </c>
      <c r="L1073" s="1">
        <v>0</v>
      </c>
      <c r="M1073" s="1">
        <v>0.0002467562875629881</v>
      </c>
      <c r="N1073" s="1">
        <v>0.01289458834986013</v>
      </c>
      <c r="O1073" s="1">
        <v>-0.02403704385709649</v>
      </c>
      <c r="P1073" s="1">
        <v>0.03038459190955534</v>
      </c>
      <c r="Q1073" s="1">
        <v>0</v>
      </c>
      <c r="R1073" s="1">
        <v>0.01134640344351889</v>
      </c>
      <c r="S1073" s="1">
        <v>0.04530763786557812</v>
      </c>
      <c r="T1073" s="1">
        <v>0.02547350666604431</v>
      </c>
      <c r="U1073" s="1">
        <v>0.03844770830765154</v>
      </c>
      <c r="V1073" s="1">
        <v>0.02987386618085042</v>
      </c>
      <c r="W1073" s="1">
        <v>0.01313129224343634</v>
      </c>
      <c r="X1073" s="1">
        <v>0.05797259302030056</v>
      </c>
      <c r="Y1073" s="1">
        <v>0</v>
      </c>
      <c r="Z1073" s="1">
        <v>0.009410058454819792</v>
      </c>
      <c r="AA1073" s="1">
        <v>0.02735845763388722</v>
      </c>
      <c r="AB1073" s="1">
        <v>0.01231353216671471</v>
      </c>
      <c r="AC1073" s="1">
        <v>-0.006497222502144129</v>
      </c>
      <c r="AD1073" s="1">
        <v>0.02348318477640099</v>
      </c>
      <c r="AE1073" s="1">
        <v>-0.007173349089526382</v>
      </c>
      <c r="AF1073" s="1">
        <v>0.01367805201542915</v>
      </c>
      <c r="AG1073" s="1">
        <v>0.0211449463050597</v>
      </c>
      <c r="AH1073" s="1">
        <v>0.02731735235202182</v>
      </c>
      <c r="AI1073" s="1">
        <v>0.03332555090554101</v>
      </c>
      <c r="AJ1073" s="1">
        <v>0.01723615274732571</v>
      </c>
      <c r="AK1073" s="1">
        <v>-0.03073659811459306</v>
      </c>
      <c r="AL1073" s="1">
        <v>0.05697377590785591</v>
      </c>
      <c r="AM1073" s="1">
        <v>0.05476487481373682</v>
      </c>
      <c r="AN1073" s="1">
        <v>0.01395751621512575</v>
      </c>
      <c r="AO1073" s="1">
        <v>0.02080753044293182</v>
      </c>
      <c r="AP1073" s="1">
        <v>0.03171944249042036</v>
      </c>
      <c r="AQ1073" s="1">
        <v>0.0213733205205302</v>
      </c>
      <c r="AR1073" s="1">
        <v>0.01940038378796127</v>
      </c>
      <c r="AS1073" s="1">
        <v>0.01019083239986229</v>
      </c>
      <c r="AT1073" s="1">
        <v>0</v>
      </c>
      <c r="AU1073" s="1">
        <v>0.009591142815741582</v>
      </c>
      <c r="AV1073" s="1">
        <v>0.05802900753846396</v>
      </c>
      <c r="AW1073" s="1">
        <v>0.01590595327934308</v>
      </c>
      <c r="AX1073" s="1">
        <v>-0.03641259777431871</v>
      </c>
      <c r="AY1073" s="1">
        <v>0.04276731581699478</v>
      </c>
      <c r="AZ1073" s="1">
        <v>0.006447869746246893</v>
      </c>
      <c r="BA1073" s="1">
        <v>-0.01000717902171733</v>
      </c>
      <c r="BB1073" s="1">
        <v>-0.002034079271945322</v>
      </c>
      <c r="BC1073" s="1">
        <v>0.03463794815973342</v>
      </c>
      <c r="BD1073" s="1">
        <v>0.001776577585498318</v>
      </c>
      <c r="BE1073" s="1">
        <v>0.01716183794142379</v>
      </c>
      <c r="BF1073" s="1">
        <v>0.02272727272727271</v>
      </c>
      <c r="BG1073" s="1">
        <v>0.007759472426637437</v>
      </c>
    </row>
    <row r="1074" spans="1:59">
      <c r="A1074" s="11">
        <v>44871</v>
      </c>
      <c r="B1074" s="1">
        <v>0</v>
      </c>
      <c r="C1074" s="1">
        <v>0</v>
      </c>
      <c r="D1074" s="1">
        <v>0</v>
      </c>
      <c r="E1074" s="1">
        <v>0</v>
      </c>
      <c r="F1074" s="1">
        <v>0</v>
      </c>
      <c r="G1074" s="1">
        <v>0</v>
      </c>
      <c r="H1074" s="1">
        <v>0</v>
      </c>
      <c r="I1074" s="1">
        <v>0</v>
      </c>
      <c r="J1074" s="1">
        <v>0</v>
      </c>
      <c r="K1074" s="1">
        <v>0</v>
      </c>
      <c r="L1074" s="1">
        <v>-0.01330309270709862</v>
      </c>
      <c r="M1074" s="1">
        <v>0</v>
      </c>
      <c r="N1074" s="1">
        <v>0</v>
      </c>
      <c r="O1074" s="1">
        <v>0</v>
      </c>
      <c r="P1074" s="1">
        <v>0</v>
      </c>
      <c r="Q1074" s="1">
        <v>-0.001779773388255523</v>
      </c>
      <c r="R1074" s="1">
        <v>0</v>
      </c>
      <c r="S1074" s="1">
        <v>0</v>
      </c>
      <c r="T1074" s="1">
        <v>0</v>
      </c>
      <c r="U1074" s="1">
        <v>0</v>
      </c>
      <c r="V1074" s="1">
        <v>0</v>
      </c>
      <c r="W1074" s="1">
        <v>0</v>
      </c>
      <c r="X1074" s="1">
        <v>0</v>
      </c>
      <c r="Y1074" s="1">
        <v>-0.004524721233549522</v>
      </c>
      <c r="Z1074" s="1">
        <v>0</v>
      </c>
      <c r="AA1074" s="1">
        <v>0</v>
      </c>
      <c r="AB1074" s="1">
        <v>0</v>
      </c>
      <c r="AC1074" s="1">
        <v>0</v>
      </c>
      <c r="AD1074" s="1">
        <v>0</v>
      </c>
      <c r="AE1074" s="1">
        <v>0</v>
      </c>
      <c r="AF1074" s="1">
        <v>0</v>
      </c>
      <c r="AG1074" s="1">
        <v>0</v>
      </c>
      <c r="AH1074" s="1">
        <v>0</v>
      </c>
      <c r="AI1074" s="1">
        <v>0</v>
      </c>
      <c r="AJ1074" s="1">
        <v>0</v>
      </c>
      <c r="AK1074" s="1">
        <v>0</v>
      </c>
      <c r="AL1074" s="1">
        <v>0</v>
      </c>
      <c r="AM1074" s="1">
        <v>0</v>
      </c>
      <c r="AN1074" s="1">
        <v>0</v>
      </c>
      <c r="AO1074" s="1">
        <v>0</v>
      </c>
      <c r="AP1074" s="1">
        <v>0</v>
      </c>
      <c r="AQ1074" s="1">
        <v>0</v>
      </c>
      <c r="AR1074" s="1">
        <v>0</v>
      </c>
      <c r="AS1074" s="1">
        <v>0</v>
      </c>
      <c r="AT1074" s="1">
        <v>0.005580931784773924</v>
      </c>
      <c r="AU1074" s="1">
        <v>0</v>
      </c>
      <c r="AV1074" s="1">
        <v>0</v>
      </c>
      <c r="AW1074" s="1">
        <v>0</v>
      </c>
      <c r="AX1074" s="1">
        <v>0</v>
      </c>
      <c r="AY1074" s="1">
        <v>0</v>
      </c>
      <c r="AZ1074" s="1">
        <v>0</v>
      </c>
      <c r="BA1074" s="1">
        <v>0</v>
      </c>
      <c r="BB1074" s="1">
        <v>0</v>
      </c>
      <c r="BC1074" s="1">
        <v>0</v>
      </c>
      <c r="BD1074" s="1">
        <v>0</v>
      </c>
      <c r="BE1074" s="1">
        <v>0</v>
      </c>
      <c r="BF1074" s="1">
        <v>0</v>
      </c>
      <c r="BG1074" s="1">
        <v>0</v>
      </c>
    </row>
    <row r="1075" spans="1:59">
      <c r="A1075" s="11">
        <v>44872</v>
      </c>
      <c r="B1075" s="1">
        <v>0.01458142459086043</v>
      </c>
      <c r="C1075" s="1">
        <v>0.009526560870059875</v>
      </c>
      <c r="D1075" s="1">
        <v>-0.002323255762229692</v>
      </c>
      <c r="E1075" s="1">
        <v>0.01431103431418101</v>
      </c>
      <c r="F1075" s="1">
        <v>-0.00494619214148917</v>
      </c>
      <c r="G1075" s="1">
        <v>0.03285363557729193</v>
      </c>
      <c r="H1075" s="1">
        <v>0.008759111593366509</v>
      </c>
      <c r="I1075" s="1">
        <v>-0.001432437725515823</v>
      </c>
      <c r="J1075" s="1">
        <v>0.01040965274662997</v>
      </c>
      <c r="K1075" s="1">
        <v>0.02654041591494249</v>
      </c>
      <c r="L1075" s="1">
        <v>0</v>
      </c>
      <c r="M1075" s="1">
        <v>0.004399547942574689</v>
      </c>
      <c r="N1075" s="1">
        <v>0.02128056788955934</v>
      </c>
      <c r="O1075" s="1">
        <v>0.0102492581303868</v>
      </c>
      <c r="P1075" s="1">
        <v>0.01149689122812703</v>
      </c>
      <c r="Q1075" s="1">
        <v>0</v>
      </c>
      <c r="R1075" s="1">
        <v>0.0325916443044838</v>
      </c>
      <c r="S1075" s="1">
        <v>0.03837373507740982</v>
      </c>
      <c r="T1075" s="1">
        <v>0.01613592698199451</v>
      </c>
      <c r="U1075" s="1">
        <v>0.0224914030712231</v>
      </c>
      <c r="V1075" s="1">
        <v>0.0005778695534868206</v>
      </c>
      <c r="W1075" s="1">
        <v>0.004985032162499792</v>
      </c>
      <c r="X1075" s="1">
        <v>-0.02163266551737886</v>
      </c>
      <c r="Y1075" s="1">
        <v>0</v>
      </c>
      <c r="Z1075" s="1">
        <v>0.01966520997290977</v>
      </c>
      <c r="AA1075" s="1">
        <v>0.005280092440149931</v>
      </c>
      <c r="AB1075" s="1">
        <v>-0.01719299673336994</v>
      </c>
      <c r="AC1075" s="1">
        <v>0.01444973055458942</v>
      </c>
      <c r="AD1075" s="1">
        <v>-0.004054450024643108</v>
      </c>
      <c r="AE1075" s="1">
        <v>0.01682827902791439</v>
      </c>
      <c r="AF1075" s="1">
        <v>0.004347231248076122</v>
      </c>
      <c r="AG1075" s="1">
        <v>0.0653155660907323</v>
      </c>
      <c r="AH1075" s="1">
        <v>0.01254849577613748</v>
      </c>
      <c r="AI1075" s="1">
        <v>0.02926962579625259</v>
      </c>
      <c r="AJ1075" s="1">
        <v>0.01167525104025469</v>
      </c>
      <c r="AK1075" s="1">
        <v>-0.008397570342611571</v>
      </c>
      <c r="AL1075" s="1">
        <v>0.001759446729784786</v>
      </c>
      <c r="AM1075" s="1">
        <v>0.01024301817496087</v>
      </c>
      <c r="AN1075" s="1">
        <v>-0.002753093281544383</v>
      </c>
      <c r="AO1075" s="1">
        <v>0.001277935771515581</v>
      </c>
      <c r="AP1075" s="1">
        <v>-0.0176089768973795</v>
      </c>
      <c r="AQ1075" s="1">
        <v>0.01602852293081547</v>
      </c>
      <c r="AR1075" s="1">
        <v>0.002471576828755984</v>
      </c>
      <c r="AS1075" s="1">
        <v>0.01632427333411179</v>
      </c>
      <c r="AT1075" s="1">
        <v>0</v>
      </c>
      <c r="AU1075" s="1">
        <v>0.003499984741210938</v>
      </c>
      <c r="AV1075" s="1">
        <v>0.03687946575479462</v>
      </c>
      <c r="AW1075" s="1">
        <v>0.01886603887452076</v>
      </c>
      <c r="AX1075" s="1">
        <v>-0.05007952633400592</v>
      </c>
      <c r="AY1075" s="1">
        <v>-0.003618785658532797</v>
      </c>
      <c r="AZ1075" s="1">
        <v>0.00246222691064979</v>
      </c>
      <c r="BA1075" s="1">
        <v>0.01272838849921021</v>
      </c>
      <c r="BB1075" s="1">
        <v>0.02817575095636138</v>
      </c>
      <c r="BC1075" s="1">
        <v>0.01033982336131078</v>
      </c>
      <c r="BD1075" s="1">
        <v>0.010498657265541</v>
      </c>
      <c r="BE1075" s="1">
        <v>0.03643082403546893</v>
      </c>
      <c r="BF1075" s="1">
        <v>0.004761904761904745</v>
      </c>
      <c r="BG1075" s="1">
        <v>0.01395574731027605</v>
      </c>
    </row>
    <row r="1076" spans="1:59">
      <c r="A1076" s="11">
        <v>44873</v>
      </c>
      <c r="B1076" s="1">
        <v>0.001407029041692764</v>
      </c>
      <c r="C1076" s="1">
        <v>0.002359250349050157</v>
      </c>
      <c r="D1076" s="1">
        <v>0.01117827559274809</v>
      </c>
      <c r="E1076" s="1">
        <v>0.0122066680519235</v>
      </c>
      <c r="F1076" s="1">
        <v>-0.006075283660437414</v>
      </c>
      <c r="G1076" s="1">
        <v>0.0003942252875483998</v>
      </c>
      <c r="H1076" s="1">
        <v>-0.001125635948345027</v>
      </c>
      <c r="I1076" s="1">
        <v>-0.02266535435096029</v>
      </c>
      <c r="J1076" s="1">
        <v>0.00897309592537332</v>
      </c>
      <c r="K1076" s="1">
        <v>0.01000388689081633</v>
      </c>
      <c r="L1076" s="1">
        <v>-0.001679802365019301</v>
      </c>
      <c r="M1076" s="1">
        <v>0.008617382208267133</v>
      </c>
      <c r="N1076" s="1">
        <v>-0.009860401288901866</v>
      </c>
      <c r="O1076" s="1">
        <v>0.01741373660791301</v>
      </c>
      <c r="P1076" s="1">
        <v>-0.005277227601232615</v>
      </c>
      <c r="Q1076" s="1">
        <v>0.01236908455244201</v>
      </c>
      <c r="R1076" s="1">
        <v>-0.02937782299174885</v>
      </c>
      <c r="S1076" s="1">
        <v>0.03054127150996666</v>
      </c>
      <c r="T1076" s="1">
        <v>0.05725026804903344</v>
      </c>
      <c r="U1076" s="1">
        <v>0.002932906167571359</v>
      </c>
      <c r="V1076" s="1">
        <v>0.002887502826435906</v>
      </c>
      <c r="W1076" s="1">
        <v>-0.002645500142578139</v>
      </c>
      <c r="X1076" s="1">
        <v>-0.001564455589379787</v>
      </c>
      <c r="Y1076" s="1">
        <v>0.002123321102947662</v>
      </c>
      <c r="Z1076" s="1">
        <v>-0.0264931668935714</v>
      </c>
      <c r="AA1076" s="1">
        <v>0.000608981000443265</v>
      </c>
      <c r="AB1076" s="1">
        <v>0.01987383307396606</v>
      </c>
      <c r="AC1076" s="1">
        <v>0.01123546430148825</v>
      </c>
      <c r="AD1076" s="1">
        <v>0.01310717039321507</v>
      </c>
      <c r="AE1076" s="1">
        <v>-0.002968176202094552</v>
      </c>
      <c r="AF1076" s="1">
        <v>-0.007033635072635103</v>
      </c>
      <c r="AG1076" s="1">
        <v>-0.002584780777964757</v>
      </c>
      <c r="AH1076" s="1">
        <v>-0.0188846090638739</v>
      </c>
      <c r="AI1076" s="1">
        <v>0.004388478672142648</v>
      </c>
      <c r="AJ1076" s="1">
        <v>0.008936444512995356</v>
      </c>
      <c r="AK1076" s="1">
        <v>0.018793446391556</v>
      </c>
      <c r="AL1076" s="1">
        <v>-0.00798339440320639</v>
      </c>
      <c r="AM1076" s="1">
        <v>0.02104748969733539</v>
      </c>
      <c r="AN1076" s="1">
        <v>0.005521306449155272</v>
      </c>
      <c r="AO1076" s="1">
        <v>0.01250802011511576</v>
      </c>
      <c r="AP1076" s="1">
        <v>0.0008720392156744694</v>
      </c>
      <c r="AQ1076" s="1">
        <v>0.0004382221303931289</v>
      </c>
      <c r="AR1076" s="1">
        <v>0.03131159146534102</v>
      </c>
      <c r="AS1076" s="1">
        <v>0.01443781337779426</v>
      </c>
      <c r="AT1076" s="1">
        <v>-0.005658204785692234</v>
      </c>
      <c r="AU1076" s="1">
        <v>0.02291983053392466</v>
      </c>
      <c r="AV1076" s="1">
        <v>0.02644778457067165</v>
      </c>
      <c r="AW1076" s="1">
        <v>0.04123317584462405</v>
      </c>
      <c r="AX1076" s="1">
        <v>-0.02932818513088775</v>
      </c>
      <c r="AY1076" s="1">
        <v>-0.02058112246771193</v>
      </c>
      <c r="AZ1076" s="1">
        <v>0.008990077402648788</v>
      </c>
      <c r="BA1076" s="1">
        <v>0.0147333455175187</v>
      </c>
      <c r="BB1076" s="1">
        <v>0.01265231320883076</v>
      </c>
      <c r="BC1076" s="1">
        <v>0.006240249609984483</v>
      </c>
      <c r="BD1076" s="1">
        <v>0.00238677672990173</v>
      </c>
      <c r="BE1076" s="1">
        <v>-0.03644609990694203</v>
      </c>
      <c r="BF1076" s="1">
        <v>-0.003159557661927326</v>
      </c>
      <c r="BG1076" s="1">
        <v>-0.02088284120701123</v>
      </c>
    </row>
    <row r="1077" spans="1:59">
      <c r="A1077" s="11">
        <v>44874</v>
      </c>
      <c r="B1077" s="1">
        <v>-0.001806506486133896</v>
      </c>
      <c r="C1077" s="1">
        <v>-0.006766795324168462</v>
      </c>
      <c r="D1077" s="1">
        <v>-0.01781050232455705</v>
      </c>
      <c r="E1077" s="1">
        <v>-0.06155051525598143</v>
      </c>
      <c r="F1077" s="1">
        <v>-0.04267619275421219</v>
      </c>
      <c r="G1077" s="1">
        <v>-0.04092644687169211</v>
      </c>
      <c r="H1077" s="1">
        <v>-0.01287824834403395</v>
      </c>
      <c r="I1077" s="1">
        <v>-0.04829004914369472</v>
      </c>
      <c r="J1077" s="1">
        <v>0.0293148673173933</v>
      </c>
      <c r="K1077" s="1">
        <v>0.0007717720385864713</v>
      </c>
      <c r="L1077" s="1">
        <v>-0.005667643128312472</v>
      </c>
      <c r="M1077" s="1">
        <v>-0.005662002779505015</v>
      </c>
      <c r="N1077" s="1">
        <v>0.01503193427372018</v>
      </c>
      <c r="O1077" s="1">
        <v>-0.002083640130346676</v>
      </c>
      <c r="P1077" s="1">
        <v>-0.002040392572346117</v>
      </c>
      <c r="Q1077" s="1">
        <v>0.00913590252935248</v>
      </c>
      <c r="R1077" s="1">
        <v>0.0192608452286871</v>
      </c>
      <c r="S1077" s="1">
        <v>-0.04030248516458024</v>
      </c>
      <c r="T1077" s="1">
        <v>-0.01422919817624291</v>
      </c>
      <c r="U1077" s="1">
        <v>-0.01698348975407793</v>
      </c>
      <c r="V1077" s="1">
        <v>-0.01439594579799885</v>
      </c>
      <c r="W1077" s="1">
        <v>-0.005636607332693111</v>
      </c>
      <c r="X1077" s="1">
        <v>-0.004073919804279402</v>
      </c>
      <c r="Y1077" s="1">
        <v>-0.005297136235722588</v>
      </c>
      <c r="Z1077" s="1">
        <v>-0.02316976123991565</v>
      </c>
      <c r="AA1077" s="1">
        <v>-0.01300868387050191</v>
      </c>
      <c r="AB1077" s="1">
        <v>-0.006651105193953066</v>
      </c>
      <c r="AC1077" s="1">
        <v>-0.01809280165260241</v>
      </c>
      <c r="AD1077" s="1">
        <v>-0.02219180683385658</v>
      </c>
      <c r="AE1077" s="1">
        <v>-0.02119980610256589</v>
      </c>
      <c r="AF1077" s="1">
        <v>-0.008718253468407156</v>
      </c>
      <c r="AG1077" s="1">
        <v>0.05182958367089729</v>
      </c>
      <c r="AH1077" s="1">
        <v>-0.03218044194960057</v>
      </c>
      <c r="AI1077" s="1">
        <v>-0.0190501176266239</v>
      </c>
      <c r="AJ1077" s="1">
        <v>-0.0266306452345636</v>
      </c>
      <c r="AK1077" s="1">
        <v>-0.03340160964997685</v>
      </c>
      <c r="AL1077" s="1">
        <v>-0.04683727341677935</v>
      </c>
      <c r="AM1077" s="1">
        <v>-0.05656760410317885</v>
      </c>
      <c r="AN1077" s="1">
        <v>-0.01330511665723266</v>
      </c>
      <c r="AO1077" s="1">
        <v>-0.01960166732993895</v>
      </c>
      <c r="AP1077" s="1">
        <v>-0.008518894439399793</v>
      </c>
      <c r="AQ1077" s="1">
        <v>-0.01620678232456763</v>
      </c>
      <c r="AR1077" s="1">
        <v>-0.002390628805121864</v>
      </c>
      <c r="AS1077" s="1">
        <v>-0.00729407319142561</v>
      </c>
      <c r="AT1077" s="1">
        <v>-0.003093938439013733</v>
      </c>
      <c r="AU1077" s="1">
        <v>0.001704814721943837</v>
      </c>
      <c r="AV1077" s="1">
        <v>-0.0339848681417112</v>
      </c>
      <c r="AW1077" s="1">
        <v>-0.01805842568008542</v>
      </c>
      <c r="AX1077" s="1">
        <v>-0.07166757185130745</v>
      </c>
      <c r="AY1077" s="1">
        <v>-0.04573551982911661</v>
      </c>
      <c r="AZ1077" s="1">
        <v>-0.02280675460352966</v>
      </c>
      <c r="BA1077" s="1">
        <v>-0.02240306468115438</v>
      </c>
      <c r="BB1077" s="1">
        <v>-0.01773368667751629</v>
      </c>
      <c r="BC1077" s="1">
        <v>-0.005829472504845001</v>
      </c>
      <c r="BD1077" s="1">
        <v>-0.02325087346125754</v>
      </c>
      <c r="BE1077" s="1">
        <v>-0.03143647831718022</v>
      </c>
      <c r="BF1077" s="1">
        <v>-0.001584786053882681</v>
      </c>
      <c r="BG1077" s="1">
        <v>0.006059160399077834</v>
      </c>
    </row>
    <row r="1078" spans="1:59">
      <c r="A1078" s="11">
        <v>44875</v>
      </c>
      <c r="B1078" s="1">
        <v>0.04795902188184931</v>
      </c>
      <c r="C1078" s="1">
        <v>0.03628566817374868</v>
      </c>
      <c r="D1078" s="1">
        <v>0.017586353772574</v>
      </c>
      <c r="E1078" s="1">
        <v>0.1426903089624763</v>
      </c>
      <c r="F1078" s="1">
        <v>0.1217784761794429</v>
      </c>
      <c r="G1078" s="1">
        <v>0.1129254070676795</v>
      </c>
      <c r="H1078" s="1">
        <v>0.02446182574207834</v>
      </c>
      <c r="I1078" s="1">
        <v>0.07603332177079158</v>
      </c>
      <c r="J1078" s="1">
        <v>-0.04159997558593753</v>
      </c>
      <c r="K1078" s="1">
        <v>0.0245501762475171</v>
      </c>
      <c r="L1078" s="1">
        <v>-0.001246904482702593</v>
      </c>
      <c r="M1078" s="1">
        <v>0.04726820745027038</v>
      </c>
      <c r="N1078" s="1">
        <v>0.06053312479223805</v>
      </c>
      <c r="O1078" s="1">
        <v>0.004633745164771552</v>
      </c>
      <c r="P1078" s="1">
        <v>0.01858736059479549</v>
      </c>
      <c r="Q1078" s="1">
        <v>0.01745200760045718</v>
      </c>
      <c r="R1078" s="1">
        <v>0.01889687543561602</v>
      </c>
      <c r="S1078" s="1">
        <v>0.02189082417813126</v>
      </c>
      <c r="T1078" s="1">
        <v>0.090416965215667</v>
      </c>
      <c r="U1078" s="1">
        <v>0.07745991447221923</v>
      </c>
      <c r="V1078" s="1">
        <v>0.06695484464759383</v>
      </c>
      <c r="W1078" s="1">
        <v>0.02634214476680841</v>
      </c>
      <c r="X1078" s="1">
        <v>-0.005349314548453221</v>
      </c>
      <c r="Y1078" s="1">
        <v>0.04513233405100681</v>
      </c>
      <c r="Z1078" s="1">
        <v>0.008491275185032787</v>
      </c>
      <c r="AA1078" s="1">
        <v>0.04115921159084568</v>
      </c>
      <c r="AB1078" s="1">
        <v>0.01726772310736924</v>
      </c>
      <c r="AC1078" s="1">
        <v>0.01152149886954645</v>
      </c>
      <c r="AD1078" s="1">
        <v>0.1016158136942706</v>
      </c>
      <c r="AE1078" s="1">
        <v>0.1147465156520018</v>
      </c>
      <c r="AF1078" s="1">
        <v>0.02679682104702308</v>
      </c>
      <c r="AG1078" s="1">
        <v>0.1024933615922434</v>
      </c>
      <c r="AH1078" s="1">
        <v>0.05593533934090855</v>
      </c>
      <c r="AI1078" s="1">
        <v>0.08226803194817056</v>
      </c>
      <c r="AJ1078" s="1">
        <v>0.0256117129741269</v>
      </c>
      <c r="AK1078" s="1">
        <v>0.0797533859519679</v>
      </c>
      <c r="AL1078" s="1">
        <v>0.05150285670703902</v>
      </c>
      <c r="AM1078" s="1">
        <v>0.1432927133270478</v>
      </c>
      <c r="AN1078" s="1">
        <v>0.01412670869365562</v>
      </c>
      <c r="AO1078" s="1">
        <v>0.05335906710973237</v>
      </c>
      <c r="AP1078" s="1">
        <v>0.05174772641546599</v>
      </c>
      <c r="AQ1078" s="1">
        <v>0.03650942277819347</v>
      </c>
      <c r="AR1078" s="1">
        <v>0.0807572805963046</v>
      </c>
      <c r="AS1078" s="1">
        <v>0.07365592592377368</v>
      </c>
      <c r="AT1078" s="1">
        <v>0.03434188947481287</v>
      </c>
      <c r="AU1078" s="1">
        <v>0.01337221548206857</v>
      </c>
      <c r="AV1078" s="1">
        <v>0.1060013018563952</v>
      </c>
      <c r="AW1078" s="1">
        <v>0.1636482293672852</v>
      </c>
      <c r="AX1078" s="1">
        <v>0.07393437216942544</v>
      </c>
      <c r="AY1078" s="1">
        <v>0.1204663022815362</v>
      </c>
      <c r="AZ1078" s="1">
        <v>0.02445155711832636</v>
      </c>
      <c r="BA1078" s="1">
        <v>0.006492083638465873</v>
      </c>
      <c r="BB1078" s="1">
        <v>0.1007619376765247</v>
      </c>
      <c r="BC1078" s="1">
        <v>0.05264801054170931</v>
      </c>
      <c r="BD1078" s="1">
        <v>0.02072129751454721</v>
      </c>
      <c r="BE1078" s="1">
        <v>0.116983450179883</v>
      </c>
      <c r="BF1078" s="1">
        <v>0</v>
      </c>
      <c r="BG1078" s="1">
        <v>-0.0775716754823913</v>
      </c>
    </row>
    <row r="1079" spans="1:59">
      <c r="A1079" s="11">
        <v>44876</v>
      </c>
      <c r="B1079" s="1">
        <v>-0.00134325064313312</v>
      </c>
      <c r="C1079" s="1">
        <v>0.004716311691149055</v>
      </c>
      <c r="D1079" s="1">
        <v>0.01459406371321315</v>
      </c>
      <c r="E1079" s="1">
        <v>0.0569592734971307</v>
      </c>
      <c r="F1079" s="1">
        <v>0.0430508514990382</v>
      </c>
      <c r="G1079" s="1">
        <v>0.04623350970017626</v>
      </c>
      <c r="H1079" s="1">
        <v>0.001273505051202717</v>
      </c>
      <c r="I1079" s="1">
        <v>0.0143328084866603</v>
      </c>
      <c r="J1079" s="1">
        <v>0.01435720824285358</v>
      </c>
      <c r="K1079" s="1">
        <v>-0.02584371600543756</v>
      </c>
      <c r="L1079" s="1">
        <v>0</v>
      </c>
      <c r="M1079" s="1">
        <v>0.004560181236813232</v>
      </c>
      <c r="N1079" s="1">
        <v>0.01972417750207911</v>
      </c>
      <c r="O1079" s="1">
        <v>-0.03630415823008037</v>
      </c>
      <c r="P1079" s="1">
        <v>0.00364963503649629</v>
      </c>
      <c r="Q1079" s="1">
        <v>0</v>
      </c>
      <c r="R1079" s="1">
        <v>-0.03203472685969411</v>
      </c>
      <c r="S1079" s="1">
        <v>0.01069720205951219</v>
      </c>
      <c r="T1079" s="1">
        <v>0.03199120606715722</v>
      </c>
      <c r="U1079" s="1">
        <v>0.02718493403170208</v>
      </c>
      <c r="V1079" s="1">
        <v>0.02683172317537896</v>
      </c>
      <c r="W1079" s="1">
        <v>0.01234565147139421</v>
      </c>
      <c r="X1079" s="1">
        <v>-0.008330658526414458</v>
      </c>
      <c r="Y1079" s="1">
        <v>0</v>
      </c>
      <c r="Z1079" s="1">
        <v>-0.02143206239762485</v>
      </c>
      <c r="AA1079" s="1">
        <v>0.001628673509926903</v>
      </c>
      <c r="AB1079" s="1">
        <v>0.004965361579126082</v>
      </c>
      <c r="AC1079" s="1">
        <v>-0.05483218132121026</v>
      </c>
      <c r="AD1079" s="1">
        <v>0.01653244595904924</v>
      </c>
      <c r="AE1079" s="1">
        <v>0.02554778044853911</v>
      </c>
      <c r="AF1079" s="1">
        <v>-0.003078203334796914</v>
      </c>
      <c r="AG1079" s="1">
        <v>0.01027973422946493</v>
      </c>
      <c r="AH1079" s="1">
        <v>0.02736904996186995</v>
      </c>
      <c r="AI1079" s="1">
        <v>0.01699728078018103</v>
      </c>
      <c r="AJ1079" s="1">
        <v>-0.02344440516773183</v>
      </c>
      <c r="AK1079" s="1">
        <v>0.05513330034115715</v>
      </c>
      <c r="AL1079" s="1">
        <v>0.03998717938272223</v>
      </c>
      <c r="AM1079" s="1">
        <v>0.03663492026575499</v>
      </c>
      <c r="AN1079" s="1">
        <v>0.004643254559863363</v>
      </c>
      <c r="AO1079" s="1">
        <v>0.01165693214630492</v>
      </c>
      <c r="AP1079" s="1">
        <v>0.02311546170255352</v>
      </c>
      <c r="AQ1079" s="1">
        <v>0.005584156225612702</v>
      </c>
      <c r="AR1079" s="1">
        <v>0.04988913525498884</v>
      </c>
      <c r="AS1079" s="1">
        <v>0.02770822653380156</v>
      </c>
      <c r="AT1079" s="1">
        <v>0</v>
      </c>
      <c r="AU1079" s="1">
        <v>-0.01535507161618144</v>
      </c>
      <c r="AV1079" s="1">
        <v>0.02411642170916517</v>
      </c>
      <c r="AW1079" s="1">
        <v>0.06971516009333989</v>
      </c>
      <c r="AX1079" s="1">
        <v>0.02752726492448287</v>
      </c>
      <c r="AY1079" s="1">
        <v>0.08439312463630833</v>
      </c>
      <c r="AZ1079" s="1">
        <v>0.0157939530985487</v>
      </c>
      <c r="BA1079" s="1">
        <v>-0.04059387050747998</v>
      </c>
      <c r="BB1079" s="1">
        <v>0.01720012301936991</v>
      </c>
      <c r="BC1079" s="1">
        <v>0.007466634114583259</v>
      </c>
      <c r="BD1079" s="1">
        <v>0.001545386483281064</v>
      </c>
      <c r="BE1079" s="1">
        <v>0.05143341443454585</v>
      </c>
      <c r="BF1079" s="1">
        <v>0</v>
      </c>
      <c r="BG1079" s="1">
        <v>-0.004178645192182584</v>
      </c>
    </row>
    <row r="1080" spans="1:59">
      <c r="A1080" s="11">
        <v>44878</v>
      </c>
      <c r="B1080" s="1">
        <v>0</v>
      </c>
      <c r="C1080" s="1">
        <v>0</v>
      </c>
      <c r="D1080" s="1">
        <v>0</v>
      </c>
      <c r="E1080" s="1">
        <v>0</v>
      </c>
      <c r="F1080" s="1">
        <v>0</v>
      </c>
      <c r="G1080" s="1">
        <v>0</v>
      </c>
      <c r="H1080" s="1">
        <v>0</v>
      </c>
      <c r="I1080" s="1">
        <v>0</v>
      </c>
      <c r="J1080" s="1">
        <v>0</v>
      </c>
      <c r="K1080" s="1">
        <v>0</v>
      </c>
      <c r="L1080" s="1">
        <v>0.006955525760656167</v>
      </c>
      <c r="M1080" s="1">
        <v>0</v>
      </c>
      <c r="N1080" s="1">
        <v>0</v>
      </c>
      <c r="O1080" s="1">
        <v>0</v>
      </c>
      <c r="P1080" s="1">
        <v>0</v>
      </c>
      <c r="Q1080" s="1">
        <v>0.01290026404947153</v>
      </c>
      <c r="R1080" s="1">
        <v>0</v>
      </c>
      <c r="S1080" s="1">
        <v>0</v>
      </c>
      <c r="T1080" s="1">
        <v>0</v>
      </c>
      <c r="U1080" s="1">
        <v>0</v>
      </c>
      <c r="V1080" s="1">
        <v>0</v>
      </c>
      <c r="W1080" s="1">
        <v>0</v>
      </c>
      <c r="X1080" s="1">
        <v>0</v>
      </c>
      <c r="Y1080" s="1">
        <v>0.008885035978494438</v>
      </c>
      <c r="Z1080" s="1">
        <v>0</v>
      </c>
      <c r="AA1080" s="1">
        <v>0</v>
      </c>
      <c r="AB1080" s="1">
        <v>0</v>
      </c>
      <c r="AC1080" s="1">
        <v>0</v>
      </c>
      <c r="AD1080" s="1">
        <v>0</v>
      </c>
      <c r="AE1080" s="1">
        <v>0</v>
      </c>
      <c r="AF1080" s="1">
        <v>0</v>
      </c>
      <c r="AG1080" s="1">
        <v>0</v>
      </c>
      <c r="AH1080" s="1">
        <v>0</v>
      </c>
      <c r="AI1080" s="1">
        <v>0</v>
      </c>
      <c r="AJ1080" s="1">
        <v>0</v>
      </c>
      <c r="AK1080" s="1">
        <v>0</v>
      </c>
      <c r="AL1080" s="1">
        <v>0</v>
      </c>
      <c r="AM1080" s="1">
        <v>0</v>
      </c>
      <c r="AN1080" s="1">
        <v>0</v>
      </c>
      <c r="AO1080" s="1">
        <v>0</v>
      </c>
      <c r="AP1080" s="1">
        <v>0</v>
      </c>
      <c r="AQ1080" s="1">
        <v>0</v>
      </c>
      <c r="AR1080" s="1">
        <v>0</v>
      </c>
      <c r="AS1080" s="1">
        <v>0</v>
      </c>
      <c r="AT1080" s="1">
        <v>0.005412970249167648</v>
      </c>
      <c r="AU1080" s="1">
        <v>0</v>
      </c>
      <c r="AV1080" s="1">
        <v>0</v>
      </c>
      <c r="AW1080" s="1">
        <v>0</v>
      </c>
      <c r="AX1080" s="1">
        <v>0</v>
      </c>
      <c r="AY1080" s="1">
        <v>0</v>
      </c>
      <c r="AZ1080" s="1">
        <v>0</v>
      </c>
      <c r="BA1080" s="1">
        <v>0</v>
      </c>
      <c r="BB1080" s="1">
        <v>0</v>
      </c>
      <c r="BC1080" s="1">
        <v>0</v>
      </c>
      <c r="BD1080" s="1">
        <v>0</v>
      </c>
      <c r="BE1080" s="1">
        <v>0</v>
      </c>
      <c r="BF1080" s="1">
        <v>0</v>
      </c>
      <c r="BG1080" s="1">
        <v>0</v>
      </c>
    </row>
    <row r="1081" spans="1:59">
      <c r="A1081" s="11">
        <v>44879</v>
      </c>
      <c r="B1081" s="1">
        <v>-0.01998265227052376</v>
      </c>
      <c r="C1081" s="1">
        <v>-0.02261743618405543</v>
      </c>
      <c r="D1081" s="1">
        <v>-0.02309035857633501</v>
      </c>
      <c r="E1081" s="1">
        <v>0.01602868576331007</v>
      </c>
      <c r="F1081" s="1">
        <v>-0.02281975425008143</v>
      </c>
      <c r="G1081" s="1">
        <v>-0.004006645826534205</v>
      </c>
      <c r="H1081" s="1">
        <v>-0.009538957383514846</v>
      </c>
      <c r="I1081" s="1">
        <v>0.007913031150936778</v>
      </c>
      <c r="J1081" s="1">
        <v>0.02007901998691719</v>
      </c>
      <c r="K1081" s="1">
        <v>0.007512341802643707</v>
      </c>
      <c r="L1081" s="1">
        <v>-0.009387155547551096</v>
      </c>
      <c r="M1081" s="1">
        <v>-0.01123242546883174</v>
      </c>
      <c r="N1081" s="1">
        <v>-0.005819865891786513</v>
      </c>
      <c r="O1081" s="1">
        <v>0.03026102849237988</v>
      </c>
      <c r="P1081" s="1">
        <v>-0.01800004438920455</v>
      </c>
      <c r="Q1081" s="1">
        <v>0.002787053217057744</v>
      </c>
      <c r="R1081" s="1">
        <v>0.03496108937597198</v>
      </c>
      <c r="S1081" s="1">
        <v>-0.01645487449020977</v>
      </c>
      <c r="T1081" s="1">
        <v>-0.01086763938613344</v>
      </c>
      <c r="U1081" s="1">
        <v>-0.007236685137430476</v>
      </c>
      <c r="V1081" s="1">
        <v>-0.02645054714621509</v>
      </c>
      <c r="W1081" s="1">
        <v>0.01155329307170905</v>
      </c>
      <c r="X1081" s="1">
        <v>0.02148016870210201</v>
      </c>
      <c r="Y1081" s="1">
        <v>0.006123706547900953</v>
      </c>
      <c r="Z1081" s="1">
        <v>-0.0189149084103778</v>
      </c>
      <c r="AA1081" s="1">
        <v>-0.01027346162820642</v>
      </c>
      <c r="AB1081" s="1">
        <v>0.002068255862352153</v>
      </c>
      <c r="AC1081" s="1">
        <v>-0.003923585803117691</v>
      </c>
      <c r="AD1081" s="1">
        <v>-0.01934951831097043</v>
      </c>
      <c r="AE1081" s="1">
        <v>-0.004998409722717256</v>
      </c>
      <c r="AF1081" s="1">
        <v>-0.009397193828926786</v>
      </c>
      <c r="AG1081" s="1">
        <v>0.01061763062537069</v>
      </c>
      <c r="AH1081" s="1">
        <v>-0.008880016460784845</v>
      </c>
      <c r="AI1081" s="1">
        <v>-0.02250009133641584</v>
      </c>
      <c r="AJ1081" s="1">
        <v>-0.002105844773277687</v>
      </c>
      <c r="AK1081" s="1">
        <v>0.03150306406450842</v>
      </c>
      <c r="AL1081" s="1">
        <v>0.007411916487114034</v>
      </c>
      <c r="AM1081" s="1">
        <v>-0.001959929051428388</v>
      </c>
      <c r="AN1081" s="1">
        <v>0.03445384993525424</v>
      </c>
      <c r="AO1081" s="1">
        <v>-0.01490106963415261</v>
      </c>
      <c r="AP1081" s="1">
        <v>-0.01796563384691252</v>
      </c>
      <c r="AQ1081" s="1">
        <v>-0.02135839398799799</v>
      </c>
      <c r="AR1081" s="1">
        <v>-0.01795142555438223</v>
      </c>
      <c r="AS1081" s="1">
        <v>-0.0232256019532836</v>
      </c>
      <c r="AT1081" s="1">
        <v>-0.0004199536491262812</v>
      </c>
      <c r="AU1081" s="1">
        <v>0.01291419998717269</v>
      </c>
      <c r="AV1081" s="1">
        <v>-0.04831500882081008</v>
      </c>
      <c r="AW1081" s="1">
        <v>-0.0587970342973736</v>
      </c>
      <c r="AX1081" s="1">
        <v>-0.02561618738169713</v>
      </c>
      <c r="AY1081" s="1">
        <v>-0.02132194102612306</v>
      </c>
      <c r="AZ1081" s="1">
        <v>-0.01777952004977346</v>
      </c>
      <c r="BA1081" s="1">
        <v>-0.01595544134455973</v>
      </c>
      <c r="BB1081" s="1">
        <v>-0.01423935273723198</v>
      </c>
      <c r="BC1081" s="1">
        <v>-0.0008234774082226393</v>
      </c>
      <c r="BD1081" s="1">
        <v>-0.02938702754661937</v>
      </c>
      <c r="BE1081" s="1">
        <v>-0.01278353435403612</v>
      </c>
      <c r="BF1081" s="1">
        <v>0.006349206349206327</v>
      </c>
      <c r="BG1081" s="1">
        <v>0.0136375678653522</v>
      </c>
    </row>
    <row r="1082" spans="1:59">
      <c r="A1082" s="11">
        <v>44880</v>
      </c>
      <c r="B1082" s="1">
        <v>0.01107731820168878</v>
      </c>
      <c r="C1082" s="1">
        <v>0.02810724442923496</v>
      </c>
      <c r="D1082" s="1">
        <v>0.02317115027674754</v>
      </c>
      <c r="E1082" s="1">
        <v>0.03862374560632786</v>
      </c>
      <c r="F1082" s="1">
        <v>0.004569038353104293</v>
      </c>
      <c r="G1082" s="1">
        <v>0.01041179505163514</v>
      </c>
      <c r="H1082" s="1">
        <v>-0.003531308789939458</v>
      </c>
      <c r="I1082" s="1">
        <v>0.1117342074318195</v>
      </c>
      <c r="J1082" s="1">
        <v>0</v>
      </c>
      <c r="K1082" s="1">
        <v>0.007285925590549969</v>
      </c>
      <c r="L1082" s="1">
        <v>0.00214556093907059</v>
      </c>
      <c r="M1082" s="1">
        <v>0.03294219562984546</v>
      </c>
      <c r="N1082" s="1">
        <v>0.03236908102530123</v>
      </c>
      <c r="O1082" s="1">
        <v>-0.0001498896407507999</v>
      </c>
      <c r="P1082" s="1">
        <v>0.01866324300220201</v>
      </c>
      <c r="Q1082" s="1">
        <v>0.01150443161975079</v>
      </c>
      <c r="R1082" s="1">
        <v>-0.003065423584803884</v>
      </c>
      <c r="S1082" s="1">
        <v>-0.01807352401300855</v>
      </c>
      <c r="T1082" s="1">
        <v>0.01224784401241297</v>
      </c>
      <c r="U1082" s="1">
        <v>0.02801210533792275</v>
      </c>
      <c r="V1082" s="1">
        <v>0.01369412814106563</v>
      </c>
      <c r="W1082" s="1">
        <v>0.01649747621230091</v>
      </c>
      <c r="X1082" s="1">
        <v>-0.0006245842194317897</v>
      </c>
      <c r="Y1082" s="1">
        <v>0.005333500822253257</v>
      </c>
      <c r="Z1082" s="1">
        <v>0.09842720671815819</v>
      </c>
      <c r="AA1082" s="1">
        <v>-0.007243680040146194</v>
      </c>
      <c r="AB1082" s="1">
        <v>0.002522660509261421</v>
      </c>
      <c r="AC1082" s="1">
        <v>0.01127605972550594</v>
      </c>
      <c r="AD1082" s="1">
        <v>0.01933437521412662</v>
      </c>
      <c r="AE1082" s="1">
        <v>0.03929676045592401</v>
      </c>
      <c r="AF1082" s="1">
        <v>0.006640437155305934</v>
      </c>
      <c r="AG1082" s="1">
        <v>0.02503940272969607</v>
      </c>
      <c r="AH1082" s="1">
        <v>0.0289017353786285</v>
      </c>
      <c r="AI1082" s="1">
        <v>0.001738785158802214</v>
      </c>
      <c r="AJ1082" s="1">
        <v>0.02454016719979801</v>
      </c>
      <c r="AK1082" s="1">
        <v>0.0365222828703351</v>
      </c>
      <c r="AL1082" s="1">
        <v>0.09748621732992935</v>
      </c>
      <c r="AM1082" s="1">
        <v>0.02276768486637759</v>
      </c>
      <c r="AN1082" s="1">
        <v>-0.01360686354191531</v>
      </c>
      <c r="AO1082" s="1">
        <v>0.005205500266180829</v>
      </c>
      <c r="AP1082" s="1">
        <v>-0.002956659284404917</v>
      </c>
      <c r="AQ1082" s="1">
        <v>0.009602763632464262</v>
      </c>
      <c r="AR1082" s="1">
        <v>0.004946210307459786</v>
      </c>
      <c r="AS1082" s="1">
        <v>0.01247090135702744</v>
      </c>
      <c r="AT1082" s="1">
        <v>0.006421360512343322</v>
      </c>
      <c r="AU1082" s="1">
        <v>0.02020688378047963</v>
      </c>
      <c r="AV1082" s="1">
        <v>0.04351529552795919</v>
      </c>
      <c r="AW1082" s="1">
        <v>0.006772896208136148</v>
      </c>
      <c r="AX1082" s="1">
        <v>0.01817230309589202</v>
      </c>
      <c r="AY1082" s="1">
        <v>0.04684088640596529</v>
      </c>
      <c r="AZ1082" s="1">
        <v>0.03229850469497864</v>
      </c>
      <c r="BA1082" s="1">
        <v>-0.02090509048053524</v>
      </c>
      <c r="BB1082" s="1">
        <v>0.01784386912318858</v>
      </c>
      <c r="BC1082" s="1">
        <v>0.02749160124319561</v>
      </c>
      <c r="BD1082" s="1">
        <v>0.06539492081560594</v>
      </c>
      <c r="BE1082" s="1">
        <v>0.01317361097627701</v>
      </c>
      <c r="BF1082" s="1">
        <v>-0.02996845425867511</v>
      </c>
      <c r="BG1082" s="1">
        <v>-0.01707632201251186</v>
      </c>
    </row>
    <row r="1083" spans="1:59">
      <c r="A1083" s="11">
        <v>44881</v>
      </c>
      <c r="B1083" s="1">
        <v>0.004556924796242479</v>
      </c>
      <c r="C1083" s="1">
        <v>0.0082584959979628</v>
      </c>
      <c r="D1083" s="1">
        <v>0.002120665297089763</v>
      </c>
      <c r="E1083" s="1">
        <v>-0.04805559337896048</v>
      </c>
      <c r="F1083" s="1">
        <v>-0.018394983322363</v>
      </c>
      <c r="G1083" s="1">
        <v>-0.0385246001960593</v>
      </c>
      <c r="H1083" s="1">
        <v>0.008698441346032038</v>
      </c>
      <c r="I1083" s="1">
        <v>-0.01437577989630567</v>
      </c>
      <c r="J1083" s="1">
        <v>-0.0306550133142045</v>
      </c>
      <c r="K1083" s="1">
        <v>0.01768111590470389</v>
      </c>
      <c r="L1083" s="1">
        <v>-0.001694937033062005</v>
      </c>
      <c r="M1083" s="1">
        <v>-0.004482658998405276</v>
      </c>
      <c r="N1083" s="1">
        <v>-0.009172785094895275</v>
      </c>
      <c r="O1083" s="1">
        <v>-0.02053361393160347</v>
      </c>
      <c r="P1083" s="1">
        <v>-0.01119628708156473</v>
      </c>
      <c r="Q1083" s="1">
        <v>-0.007060640721578193</v>
      </c>
      <c r="R1083" s="1">
        <v>0.0135656577337524</v>
      </c>
      <c r="S1083" s="1">
        <v>0.03588152671566469</v>
      </c>
      <c r="T1083" s="1">
        <v>-0.02686836504860379</v>
      </c>
      <c r="U1083" s="1">
        <v>0.0027349740653142</v>
      </c>
      <c r="V1083" s="1">
        <v>-0.02355993011926361</v>
      </c>
      <c r="W1083" s="1">
        <v>-0.0190387201286234</v>
      </c>
      <c r="X1083" s="1">
        <v>-0.009375000000000022</v>
      </c>
      <c r="Y1083" s="1">
        <v>-0.009580561761164841</v>
      </c>
      <c r="Z1083" s="1">
        <v>0.0298911163845359</v>
      </c>
      <c r="AA1083" s="1">
        <v>0.001353939164102202</v>
      </c>
      <c r="AB1083" s="1">
        <v>-0.01338211328904737</v>
      </c>
      <c r="AC1083" s="1">
        <v>-0.002161611176156097</v>
      </c>
      <c r="AD1083" s="1">
        <v>-0.01056843869943991</v>
      </c>
      <c r="AE1083" s="1">
        <v>-0.03118427922476741</v>
      </c>
      <c r="AF1083" s="1">
        <v>0.001077030591941641</v>
      </c>
      <c r="AG1083" s="1">
        <v>-0.03288348491552473</v>
      </c>
      <c r="AH1083" s="1">
        <v>-0.03202245613794463</v>
      </c>
      <c r="AI1083" s="1">
        <v>0.00182347866482524</v>
      </c>
      <c r="AJ1083" s="1">
        <v>-0.007238670196516583</v>
      </c>
      <c r="AK1083" s="1">
        <v>-0.01347525154373486</v>
      </c>
      <c r="AL1083" s="1">
        <v>-0.003770902916485297</v>
      </c>
      <c r="AM1083" s="1">
        <v>-0.04536177509534378</v>
      </c>
      <c r="AN1083" s="1">
        <v>-0.01070620673318812</v>
      </c>
      <c r="AO1083" s="1">
        <v>-0.01517001037177468</v>
      </c>
      <c r="AP1083" s="1">
        <v>-0.001575450148021074</v>
      </c>
      <c r="AQ1083" s="1">
        <v>-0.01902285528204062</v>
      </c>
      <c r="AR1083" s="1">
        <v>-0.03830514522592865</v>
      </c>
      <c r="AS1083" s="1">
        <v>0.01116768454577088</v>
      </c>
      <c r="AT1083" s="1">
        <v>-0.0007901332555549923</v>
      </c>
      <c r="AU1083" s="1">
        <v>0.0176845084342947</v>
      </c>
      <c r="AV1083" s="1">
        <v>-0.03291081062787793</v>
      </c>
      <c r="AW1083" s="1">
        <v>-0.01962798383449937</v>
      </c>
      <c r="AX1083" s="1">
        <v>-0.03857627852399581</v>
      </c>
      <c r="AY1083" s="1">
        <v>-0.01040576809239824</v>
      </c>
      <c r="AZ1083" s="1">
        <v>-0.001581595018640192</v>
      </c>
      <c r="BA1083" s="1">
        <v>0.01691811113661945</v>
      </c>
      <c r="BB1083" s="1">
        <v>-0.01252222221337629</v>
      </c>
      <c r="BC1083" s="1">
        <v>-0.00418239804984033</v>
      </c>
      <c r="BD1083" s="1">
        <v>0.007189348487802727</v>
      </c>
      <c r="BE1083" s="1">
        <v>-0.06397756813726774</v>
      </c>
      <c r="BF1083" s="1">
        <v>0</v>
      </c>
      <c r="BG1083" s="1">
        <v>-0.02816533609770855</v>
      </c>
    </row>
    <row r="1084" spans="1:59">
      <c r="A1084" s="11">
        <v>44882</v>
      </c>
      <c r="B1084" s="1">
        <v>-0.01013418632923846</v>
      </c>
      <c r="C1084" s="1">
        <v>-0.003106923150520968</v>
      </c>
      <c r="D1084" s="1">
        <v>0.01738348429708481</v>
      </c>
      <c r="E1084" s="1">
        <v>0.01650625348018986</v>
      </c>
      <c r="F1084" s="1">
        <v>-0.02337318995330062</v>
      </c>
      <c r="G1084" s="1">
        <v>-0.01571064311214621</v>
      </c>
      <c r="H1084" s="1">
        <v>-0.00894282405304303</v>
      </c>
      <c r="I1084" s="1">
        <v>0.07804501264472519</v>
      </c>
      <c r="J1084" s="1">
        <v>-0.003328907404195114</v>
      </c>
      <c r="K1084" s="1">
        <v>-0.01442288238713707</v>
      </c>
      <c r="L1084" s="1">
        <v>-0.01581623765348372</v>
      </c>
      <c r="M1084" s="1">
        <v>-0.005323268217208854</v>
      </c>
      <c r="N1084" s="1">
        <v>0.00558001072811054</v>
      </c>
      <c r="O1084" s="1">
        <v>0.001224205553522317</v>
      </c>
      <c r="P1084" s="1">
        <v>0.03227821941869746</v>
      </c>
      <c r="Q1084" s="1">
        <v>-0.01909065401003196</v>
      </c>
      <c r="R1084" s="1">
        <v>0.0258759507924704</v>
      </c>
      <c r="S1084" s="1">
        <v>0.01437829846344219</v>
      </c>
      <c r="T1084" s="1">
        <v>-0.01005666942532968</v>
      </c>
      <c r="U1084" s="1">
        <v>-0.004949973475541158</v>
      </c>
      <c r="V1084" s="1">
        <v>0.004869977297589978</v>
      </c>
      <c r="W1084" s="1">
        <v>-0.002863511031308219</v>
      </c>
      <c r="X1084" s="1">
        <v>0.01198740737546</v>
      </c>
      <c r="Y1084" s="1">
        <v>0.003812615509472428</v>
      </c>
      <c r="Z1084" s="1">
        <v>0.003267519867074187</v>
      </c>
      <c r="AA1084" s="1">
        <v>-0.004356985068577401</v>
      </c>
      <c r="AB1084" s="1">
        <v>0.02990950774132339</v>
      </c>
      <c r="AC1084" s="1">
        <v>0.01400566183106267</v>
      </c>
      <c r="AD1084" s="1">
        <v>-0.004188274991713481</v>
      </c>
      <c r="AE1084" s="1">
        <v>-0.02784259417348034</v>
      </c>
      <c r="AF1084" s="1">
        <v>0.007127471422089915</v>
      </c>
      <c r="AG1084" s="1">
        <v>-0.01572027162341694</v>
      </c>
      <c r="AH1084" s="1">
        <v>-0.002321474709309213</v>
      </c>
      <c r="AI1084" s="1">
        <v>-0.0002068549730757097</v>
      </c>
      <c r="AJ1084" s="1">
        <v>-0.004742453554043569</v>
      </c>
      <c r="AK1084" s="1">
        <v>-0.03509571472435802</v>
      </c>
      <c r="AL1084" s="1">
        <v>-0.0046264099619161</v>
      </c>
      <c r="AM1084" s="1">
        <v>-0.01464489393867741</v>
      </c>
      <c r="AN1084" s="1">
        <v>0.005827317345266092</v>
      </c>
      <c r="AO1084" s="1">
        <v>-0.01763062760492029</v>
      </c>
      <c r="AP1084" s="1">
        <v>-0.008817507542712155</v>
      </c>
      <c r="AQ1084" s="1">
        <v>-0.01498458107471401</v>
      </c>
      <c r="AR1084" s="1">
        <v>0.003560316255554197</v>
      </c>
      <c r="AS1084" s="1">
        <v>-0.01299332858576896</v>
      </c>
      <c r="AT1084" s="1">
        <v>-0.002864430923003702</v>
      </c>
      <c r="AU1084" s="1">
        <v>0.007414265429924516</v>
      </c>
      <c r="AV1084" s="1">
        <v>-0.06066376375550686</v>
      </c>
      <c r="AW1084" s="1">
        <v>-0.008880326787156556</v>
      </c>
      <c r="AX1084" s="1">
        <v>-0.02006205883123646</v>
      </c>
      <c r="AY1084" s="1">
        <v>-0.006309192236870653</v>
      </c>
      <c r="AZ1084" s="1">
        <v>-0.00202023598962664</v>
      </c>
      <c r="BA1084" s="1">
        <v>0.007409306823433992</v>
      </c>
      <c r="BB1084" s="1">
        <v>-0.02900766349846162</v>
      </c>
      <c r="BC1084" s="1">
        <v>-0.009320494447630279</v>
      </c>
      <c r="BD1084" s="1">
        <v>-0.003367003367003352</v>
      </c>
      <c r="BE1084" s="1">
        <v>0.02912393472995611</v>
      </c>
      <c r="BF1084" s="1">
        <v>0</v>
      </c>
      <c r="BG1084" s="1">
        <v>0.0224810902161201</v>
      </c>
    </row>
    <row r="1085" spans="1:59">
      <c r="A1085" s="11">
        <v>44883</v>
      </c>
      <c r="B1085" s="1">
        <v>0.01277306180940441</v>
      </c>
      <c r="C1085" s="1">
        <v>0.004958296099637938</v>
      </c>
      <c r="D1085" s="1">
        <v>-0.01389193435662572</v>
      </c>
      <c r="E1085" s="1">
        <v>-0.004465518595951901</v>
      </c>
      <c r="F1085" s="1">
        <v>-0.007485493894513584</v>
      </c>
      <c r="G1085" s="1">
        <v>0.01707494752077254</v>
      </c>
      <c r="H1085" s="1">
        <v>-0.005478554593111085</v>
      </c>
      <c r="I1085" s="1">
        <v>-0.04486112845315882</v>
      </c>
      <c r="J1085" s="1">
        <v>0.00734800632699506</v>
      </c>
      <c r="K1085" s="1">
        <v>0.01096493824669098</v>
      </c>
      <c r="L1085" s="1">
        <v>0</v>
      </c>
      <c r="M1085" s="1">
        <v>0.004507741028392909</v>
      </c>
      <c r="N1085" s="1">
        <v>0.008407600298248052</v>
      </c>
      <c r="O1085" s="1">
        <v>-0.003515258380877628</v>
      </c>
      <c r="P1085" s="1">
        <v>-0.002813520855018181</v>
      </c>
      <c r="Q1085" s="1">
        <v>0</v>
      </c>
      <c r="R1085" s="1">
        <v>-0.02133832651807732</v>
      </c>
      <c r="S1085" s="1">
        <v>0.003570433751048707</v>
      </c>
      <c r="T1085" s="1">
        <v>-0.03675651803110325</v>
      </c>
      <c r="U1085" s="1">
        <v>-0.007106568002458791</v>
      </c>
      <c r="V1085" s="1">
        <v>0.002643439380431767</v>
      </c>
      <c r="W1085" s="1">
        <v>0.001595380881209696</v>
      </c>
      <c r="X1085" s="1">
        <v>-0.004779755303824351</v>
      </c>
      <c r="Y1085" s="1">
        <v>0</v>
      </c>
      <c r="Z1085" s="1">
        <v>-0.001724177916763492</v>
      </c>
      <c r="AA1085" s="1">
        <v>0.009808383262486675</v>
      </c>
      <c r="AB1085" s="1">
        <v>0.02375057065881081</v>
      </c>
      <c r="AC1085" s="1">
        <v>0.008566599957663623</v>
      </c>
      <c r="AD1085" s="1">
        <v>-0.01812172385256294</v>
      </c>
      <c r="AE1085" s="1">
        <v>0.006042574055839411</v>
      </c>
      <c r="AF1085" s="1">
        <v>0.008145287959981928</v>
      </c>
      <c r="AG1085" s="1">
        <v>0.005383634992778497</v>
      </c>
      <c r="AH1085" s="1">
        <v>0.01076203956921651</v>
      </c>
      <c r="AI1085" s="1">
        <v>-0.001903307965153811</v>
      </c>
      <c r="AJ1085" s="1">
        <v>0.01620104726609739</v>
      </c>
      <c r="AK1085" s="1">
        <v>-0.02472225624203228</v>
      </c>
      <c r="AL1085" s="1">
        <v>-0.050140810684419</v>
      </c>
      <c r="AM1085" s="1">
        <v>-0.01709515043200804</v>
      </c>
      <c r="AN1085" s="1">
        <v>-0.002069155494095254</v>
      </c>
      <c r="AO1085" s="1">
        <v>0.01486146451510062</v>
      </c>
      <c r="AP1085" s="1">
        <v>0.005056686504799845</v>
      </c>
      <c r="AQ1085" s="1">
        <v>0.006263954687200313</v>
      </c>
      <c r="AR1085" s="1">
        <v>0.01840352060525219</v>
      </c>
      <c r="AS1085" s="1">
        <v>0.002139230987921126</v>
      </c>
      <c r="AT1085" s="1">
        <v>0</v>
      </c>
      <c r="AU1085" s="1">
        <v>-0.0002299521995967613</v>
      </c>
      <c r="AV1085" s="1">
        <v>0.008325894644822363</v>
      </c>
      <c r="AW1085" s="1">
        <v>-0.005701693959292986</v>
      </c>
      <c r="AX1085" s="1">
        <v>-0.01626901652742541</v>
      </c>
      <c r="AY1085" s="1">
        <v>0.008465600563041242</v>
      </c>
      <c r="AZ1085" s="1">
        <v>0.01334250662548042</v>
      </c>
      <c r="BA1085" s="1">
        <v>0.0285071170965121</v>
      </c>
      <c r="BB1085" s="1">
        <v>0.001686877898387174</v>
      </c>
      <c r="BC1085" s="1">
        <v>0.01260234704789975</v>
      </c>
      <c r="BD1085" s="1">
        <v>0.01506753869958821</v>
      </c>
      <c r="BE1085" s="1">
        <v>-0.06150775888187565</v>
      </c>
      <c r="BF1085" s="1">
        <v>-0.02439024390243905</v>
      </c>
      <c r="BG1085" s="1">
        <v>0.01139072364173721</v>
      </c>
    </row>
    <row r="1086" spans="1:59">
      <c r="A1086" s="11">
        <v>44885</v>
      </c>
      <c r="B1086" s="1">
        <v>0</v>
      </c>
      <c r="C1086" s="1">
        <v>0</v>
      </c>
      <c r="D1086" s="1">
        <v>0</v>
      </c>
      <c r="E1086" s="1">
        <v>0</v>
      </c>
      <c r="F1086" s="1">
        <v>0</v>
      </c>
      <c r="G1086" s="1">
        <v>0</v>
      </c>
      <c r="H1086" s="1">
        <v>0</v>
      </c>
      <c r="I1086" s="1">
        <v>0</v>
      </c>
      <c r="J1086" s="1">
        <v>0</v>
      </c>
      <c r="K1086" s="1">
        <v>0</v>
      </c>
      <c r="L1086" s="1">
        <v>0.003359316406265078</v>
      </c>
      <c r="M1086" s="1">
        <v>0</v>
      </c>
      <c r="N1086" s="1">
        <v>0</v>
      </c>
      <c r="O1086" s="1">
        <v>0</v>
      </c>
      <c r="P1086" s="1">
        <v>0</v>
      </c>
      <c r="Q1086" s="1">
        <v>-0.001428418358837669</v>
      </c>
      <c r="R1086" s="1">
        <v>0</v>
      </c>
      <c r="S1086" s="1">
        <v>0</v>
      </c>
      <c r="T1086" s="1">
        <v>0</v>
      </c>
      <c r="U1086" s="1">
        <v>0</v>
      </c>
      <c r="V1086" s="1">
        <v>0</v>
      </c>
      <c r="W1086" s="1">
        <v>0</v>
      </c>
      <c r="X1086" s="1">
        <v>0</v>
      </c>
      <c r="Y1086" s="1">
        <v>-0.0161341407798905</v>
      </c>
      <c r="Z1086" s="1">
        <v>0</v>
      </c>
      <c r="AA1086" s="1">
        <v>0</v>
      </c>
      <c r="AB1086" s="1">
        <v>0</v>
      </c>
      <c r="AC1086" s="1">
        <v>0</v>
      </c>
      <c r="AD1086" s="1">
        <v>0</v>
      </c>
      <c r="AE1086" s="1">
        <v>0</v>
      </c>
      <c r="AF1086" s="1">
        <v>0</v>
      </c>
      <c r="AG1086" s="1">
        <v>0</v>
      </c>
      <c r="AH1086" s="1">
        <v>0</v>
      </c>
      <c r="AI1086" s="1">
        <v>0</v>
      </c>
      <c r="AJ1086" s="1">
        <v>0</v>
      </c>
      <c r="AK1086" s="1">
        <v>0</v>
      </c>
      <c r="AL1086" s="1">
        <v>0</v>
      </c>
      <c r="AM1086" s="1">
        <v>0</v>
      </c>
      <c r="AN1086" s="1">
        <v>0</v>
      </c>
      <c r="AO1086" s="1">
        <v>0</v>
      </c>
      <c r="AP1086" s="1">
        <v>0</v>
      </c>
      <c r="AQ1086" s="1">
        <v>0</v>
      </c>
      <c r="AR1086" s="1">
        <v>0</v>
      </c>
      <c r="AS1086" s="1">
        <v>0</v>
      </c>
      <c r="AT1086" s="1">
        <v>-0.01780477560914062</v>
      </c>
      <c r="AU1086" s="1">
        <v>0</v>
      </c>
      <c r="AV1086" s="1">
        <v>0</v>
      </c>
      <c r="AW1086" s="1">
        <v>0</v>
      </c>
      <c r="AX1086" s="1">
        <v>0</v>
      </c>
      <c r="AY1086" s="1">
        <v>0</v>
      </c>
      <c r="AZ1086" s="1">
        <v>0</v>
      </c>
      <c r="BA1086" s="1">
        <v>0</v>
      </c>
      <c r="BB1086" s="1">
        <v>0</v>
      </c>
      <c r="BC1086" s="1">
        <v>0</v>
      </c>
      <c r="BD1086" s="1">
        <v>0</v>
      </c>
      <c r="BE1086" s="1">
        <v>0</v>
      </c>
      <c r="BF1086" s="1">
        <v>0</v>
      </c>
      <c r="BG1086" s="1">
        <v>0</v>
      </c>
    </row>
    <row r="1087" spans="1:59">
      <c r="A1087" s="11">
        <v>44886</v>
      </c>
      <c r="B1087" s="1">
        <v>9.62213013542268E-05</v>
      </c>
      <c r="C1087" s="1">
        <v>0.006061464482341128</v>
      </c>
      <c r="D1087" s="1">
        <v>0.01145087050610649</v>
      </c>
      <c r="E1087" s="1">
        <v>-0.01508767996406091</v>
      </c>
      <c r="F1087" s="1">
        <v>-0.01784576498903734</v>
      </c>
      <c r="G1087" s="1">
        <v>-0.008150829608511767</v>
      </c>
      <c r="H1087" s="1">
        <v>0.002592342001069614</v>
      </c>
      <c r="I1087" s="1">
        <v>-0.04411037405171736</v>
      </c>
      <c r="J1087" s="1">
        <v>0.009946924356045272</v>
      </c>
      <c r="K1087" s="1">
        <v>-0.001835484895568396</v>
      </c>
      <c r="L1087" s="1">
        <v>-0.001266875798563105</v>
      </c>
      <c r="M1087" s="1">
        <v>-0.0005728565752454173</v>
      </c>
      <c r="N1087" s="1">
        <v>-0.02951476441112066</v>
      </c>
      <c r="O1087" s="1">
        <v>-0.000766800992383021</v>
      </c>
      <c r="P1087" s="1">
        <v>-0.0303213936941964</v>
      </c>
      <c r="Q1087" s="1">
        <v>0.001752280605868295</v>
      </c>
      <c r="R1087" s="1">
        <v>0.009361309648548755</v>
      </c>
      <c r="S1087" s="1">
        <v>0.01361588700291372</v>
      </c>
      <c r="T1087" s="1">
        <v>0.00325979221421413</v>
      </c>
      <c r="U1087" s="1">
        <v>-0.02014316113733206</v>
      </c>
      <c r="V1087" s="1">
        <v>-0.00637154607088275</v>
      </c>
      <c r="W1087" s="1">
        <v>0.003185740153365701</v>
      </c>
      <c r="X1087" s="1">
        <v>0.009605358450912593</v>
      </c>
      <c r="Y1087" s="1">
        <v>0.01174069996639804</v>
      </c>
      <c r="Z1087" s="1">
        <v>0.02091855719331992</v>
      </c>
      <c r="AA1087" s="1">
        <v>-0.005902520231234942</v>
      </c>
      <c r="AB1087" s="1">
        <v>0.0008796243401769654</v>
      </c>
      <c r="AC1087" s="1">
        <v>0.008640543053239691</v>
      </c>
      <c r="AD1087" s="1">
        <v>0.004398444020270009</v>
      </c>
      <c r="AE1087" s="1">
        <v>-0.01061379715163835</v>
      </c>
      <c r="AF1087" s="1">
        <v>0.00516555482978065</v>
      </c>
      <c r="AG1087" s="1">
        <v>-0.01954486730709548</v>
      </c>
      <c r="AH1087" s="1">
        <v>-0.03625894450455258</v>
      </c>
      <c r="AI1087" s="1">
        <v>0.003440849957940584</v>
      </c>
      <c r="AJ1087" s="1">
        <v>-0.006388776102453919</v>
      </c>
      <c r="AK1087" s="1">
        <v>-0.01017439781089002</v>
      </c>
      <c r="AL1087" s="1">
        <v>-0.01720052817490947</v>
      </c>
      <c r="AM1087" s="1">
        <v>-0.00597046769373466</v>
      </c>
      <c r="AN1087" s="1">
        <v>-0.001036683340972511</v>
      </c>
      <c r="AO1087" s="1">
        <v>0.00930752026504611</v>
      </c>
      <c r="AP1087" s="1">
        <v>0.008009030764293712</v>
      </c>
      <c r="AQ1087" s="1">
        <v>0.0008893044894271451</v>
      </c>
      <c r="AR1087" s="1">
        <v>-0.007402556034939223</v>
      </c>
      <c r="AS1087" s="1">
        <v>0</v>
      </c>
      <c r="AT1087" s="1">
        <v>0.009734012947195891</v>
      </c>
      <c r="AU1087" s="1">
        <v>0.01564297874580967</v>
      </c>
      <c r="AV1087" s="1">
        <v>0.01696046191121514</v>
      </c>
      <c r="AW1087" s="1">
        <v>-0.00876545996149114</v>
      </c>
      <c r="AX1087" s="1">
        <v>-0.06837231343190053</v>
      </c>
      <c r="AY1087" s="1">
        <v>-0.0482686307488025</v>
      </c>
      <c r="AZ1087" s="1">
        <v>0.003427944984392806</v>
      </c>
      <c r="BA1087" s="1">
        <v>-0.02416980671432778</v>
      </c>
      <c r="BB1087" s="1">
        <v>-0.01303785925358758</v>
      </c>
      <c r="BC1087" s="1">
        <v>0.008946992160661527</v>
      </c>
      <c r="BD1087" s="1">
        <v>0.006123931272778771</v>
      </c>
      <c r="BE1087" s="1">
        <v>-0.02598676337174965</v>
      </c>
      <c r="BF1087" s="1">
        <v>0</v>
      </c>
      <c r="BG1087" s="1">
        <v>0.00183341260844605</v>
      </c>
    </row>
    <row r="1088" spans="1:59">
      <c r="A1088" s="11">
        <v>44887</v>
      </c>
      <c r="B1088" s="1">
        <v>0.009530280317094242</v>
      </c>
      <c r="C1088" s="1">
        <v>0.008687054691436158</v>
      </c>
      <c r="D1088" s="1">
        <v>-0.002904771867029976</v>
      </c>
      <c r="E1088" s="1">
        <v>0.03850401532954484</v>
      </c>
      <c r="F1088" s="1">
        <v>0.008003437930963697</v>
      </c>
      <c r="G1088" s="1">
        <v>-0.01042559164537771</v>
      </c>
      <c r="H1088" s="1">
        <v>-0.006787341360284582</v>
      </c>
      <c r="I1088" s="1">
        <v>-0.0122189319859265</v>
      </c>
      <c r="J1088" s="1">
        <v>-0.006237643874580368</v>
      </c>
      <c r="K1088" s="1">
        <v>0.01036440881056055</v>
      </c>
      <c r="L1088" s="1">
        <v>0.003171151721338639</v>
      </c>
      <c r="M1088" s="1">
        <v>0.01639378865791219</v>
      </c>
      <c r="N1088" s="1">
        <v>0.01769757329544164</v>
      </c>
      <c r="O1088" s="1">
        <v>0.01442816254790613</v>
      </c>
      <c r="P1088" s="1">
        <v>0.005856124196905954</v>
      </c>
      <c r="Q1088" s="1">
        <v>0.007068416811817357</v>
      </c>
      <c r="R1088" s="1">
        <v>0.009685336291223923</v>
      </c>
      <c r="S1088" s="1">
        <v>0.001068823933666696</v>
      </c>
      <c r="T1088" s="1">
        <v>-0.0007645434969545395</v>
      </c>
      <c r="U1088" s="1">
        <v>0.0156527180563395</v>
      </c>
      <c r="V1088" s="1">
        <v>0.0003317458231488768</v>
      </c>
      <c r="W1088" s="1">
        <v>0.01429027520515214</v>
      </c>
      <c r="X1088" s="1">
        <v>0.006928657918336301</v>
      </c>
      <c r="Y1088" s="1">
        <v>-0.001387456613110793</v>
      </c>
      <c r="Z1088" s="1">
        <v>0.01121629541949476</v>
      </c>
      <c r="AA1088" s="1">
        <v>0.01495670942300453</v>
      </c>
      <c r="AB1088" s="1">
        <v>0.00120839955868024</v>
      </c>
      <c r="AC1088" s="1">
        <v>-0.002994104309606227</v>
      </c>
      <c r="AD1088" s="1">
        <v>0.01791748147615002</v>
      </c>
      <c r="AE1088" s="1">
        <v>0.02029108059381501</v>
      </c>
      <c r="AF1088" s="1">
        <v>0.01357225968613429</v>
      </c>
      <c r="AG1088" s="1">
        <v>0.01438195723900093</v>
      </c>
      <c r="AH1088" s="1">
        <v>-0.1009256762829154</v>
      </c>
      <c r="AI1088" s="1">
        <v>0.01231148808084015</v>
      </c>
      <c r="AJ1088" s="1">
        <v>0.01268285546042747</v>
      </c>
      <c r="AK1088" s="1">
        <v>0.005753428235993008</v>
      </c>
      <c r="AL1088" s="1">
        <v>-0.01176823768350033</v>
      </c>
      <c r="AM1088" s="1">
        <v>0.04707190873434142</v>
      </c>
      <c r="AN1088" s="1">
        <v>0.01867998173885899</v>
      </c>
      <c r="AO1088" s="1">
        <v>0.01426283052500699</v>
      </c>
      <c r="AP1088" s="1">
        <v>0.01476906105890263</v>
      </c>
      <c r="AQ1088" s="1">
        <v>0.00666368800555639</v>
      </c>
      <c r="AR1088" s="1">
        <v>-0.01667033605014978</v>
      </c>
      <c r="AS1088" s="1">
        <v>0.01576353136977704</v>
      </c>
      <c r="AT1088" s="1">
        <v>-0.001161679914384872</v>
      </c>
      <c r="AU1088" s="1">
        <v>0.005209502475362671</v>
      </c>
      <c r="AV1088" s="1">
        <v>0.004169379591428157</v>
      </c>
      <c r="AW1088" s="1">
        <v>0.02834710996013046</v>
      </c>
      <c r="AX1088" s="1">
        <v>0.01215231193339683</v>
      </c>
      <c r="AY1088" s="1">
        <v>0.04299893676350464</v>
      </c>
      <c r="AZ1088" s="1">
        <v>0.01816700663307325</v>
      </c>
      <c r="BA1088" s="1">
        <v>0.01140784699280983</v>
      </c>
      <c r="BB1088" s="1">
        <v>0.02124615128777529</v>
      </c>
      <c r="BC1088" s="1">
        <v>-0.006707552797084682</v>
      </c>
      <c r="BD1088" s="1">
        <v>0.003572666667070568</v>
      </c>
      <c r="BE1088" s="1">
        <v>0.03892943447106201</v>
      </c>
      <c r="BF1088" s="1">
        <v>0</v>
      </c>
      <c r="BG1088" s="1">
        <v>-0.01751637904452186</v>
      </c>
    </row>
    <row r="1089" spans="1:59">
      <c r="A1089" s="11">
        <v>44888</v>
      </c>
      <c r="B1089" s="1">
        <v>0.01096589936460024</v>
      </c>
      <c r="C1089" s="1">
        <v>0.0001389378598037894</v>
      </c>
      <c r="D1089" s="1">
        <v>0.00358558954590027</v>
      </c>
      <c r="E1089" s="1">
        <v>0.01528241230403871</v>
      </c>
      <c r="F1089" s="1">
        <v>0.009978544373689724</v>
      </c>
      <c r="G1089" s="1">
        <v>0.01351011816767067</v>
      </c>
      <c r="H1089" s="1">
        <v>-0.02212821713636171</v>
      </c>
      <c r="I1089" s="1">
        <v>0.03303069096975442</v>
      </c>
      <c r="J1089" s="1">
        <v>0.02411627126517257</v>
      </c>
      <c r="K1089" s="1">
        <v>-0.01133351380142233</v>
      </c>
      <c r="L1089" s="1">
        <v>-0.01074774464283079</v>
      </c>
      <c r="M1089" s="1">
        <v>0.00477484344216017</v>
      </c>
      <c r="N1089" s="1">
        <v>0.01350665614120206</v>
      </c>
      <c r="O1089" s="1">
        <v>-0.004387854474226294</v>
      </c>
      <c r="P1089" s="1">
        <v>0.01061879835837565</v>
      </c>
      <c r="Q1089" s="1">
        <v>0.01524282169443469</v>
      </c>
      <c r="R1089" s="1">
        <v>0.007499613895229906</v>
      </c>
      <c r="S1089" s="1">
        <v>-0.005918475087375197</v>
      </c>
      <c r="T1089" s="1">
        <v>0.02046671231461361</v>
      </c>
      <c r="U1089" s="1">
        <v>0.01530872121379256</v>
      </c>
      <c r="V1089" s="1">
        <v>0.001878847951350071</v>
      </c>
      <c r="W1089" s="1">
        <v>0.002191539959460753</v>
      </c>
      <c r="X1089" s="1">
        <v>0.004826961228415749</v>
      </c>
      <c r="Y1089" s="1">
        <v>0.02930404427095601</v>
      </c>
      <c r="Z1089" s="1">
        <v>-0.006010665456402164</v>
      </c>
      <c r="AA1089" s="1">
        <v>0.01066352571830387</v>
      </c>
      <c r="AB1089" s="1">
        <v>-0.001865242155845603</v>
      </c>
      <c r="AC1089" s="1">
        <v>0.003274247407249797</v>
      </c>
      <c r="AD1089" s="1">
        <v>0.01374981422068977</v>
      </c>
      <c r="AE1089" s="1">
        <v>0.00863964086315816</v>
      </c>
      <c r="AF1089" s="1">
        <v>-0.002600064391615309</v>
      </c>
      <c r="AG1089" s="1">
        <v>0.007178709662931881</v>
      </c>
      <c r="AH1089" s="1">
        <v>0.01760208464142865</v>
      </c>
      <c r="AI1089" s="1">
        <v>0.01040690145884815</v>
      </c>
      <c r="AJ1089" s="1">
        <v>0.001165010096604968</v>
      </c>
      <c r="AK1089" s="1">
        <v>0.01677769548164432</v>
      </c>
      <c r="AL1089" s="1">
        <v>0.01725186646439636</v>
      </c>
      <c r="AM1089" s="1">
        <v>0.02999121809947036</v>
      </c>
      <c r="AN1089" s="1">
        <v>-0.004686294791212964</v>
      </c>
      <c r="AO1089" s="1">
        <v>0.009213264103674623</v>
      </c>
      <c r="AP1089" s="1">
        <v>-0.01381724423114872</v>
      </c>
      <c r="AQ1089" s="1">
        <v>0.003530446789265618</v>
      </c>
      <c r="AR1089" s="1">
        <v>0.01762218297831142</v>
      </c>
      <c r="AS1089" s="1">
        <v>0.009214349970905644</v>
      </c>
      <c r="AT1089" s="1">
        <v>0.02057156224782242</v>
      </c>
      <c r="AU1089" s="1">
        <v>-0.02456061573578916</v>
      </c>
      <c r="AV1089" s="1">
        <v>0.01267486565404341</v>
      </c>
      <c r="AW1089" s="1">
        <v>-0.0002410896023732345</v>
      </c>
      <c r="AX1089" s="1">
        <v>0.07821783885404354</v>
      </c>
      <c r="AY1089" s="1">
        <v>0.02008452215825973</v>
      </c>
      <c r="AZ1089" s="1">
        <v>-0.005932835696913052</v>
      </c>
      <c r="BA1089" s="1">
        <v>0.01265555597949986</v>
      </c>
      <c r="BB1089" s="1">
        <v>0.01358200045083913</v>
      </c>
      <c r="BC1089" s="1">
        <v>-0.003777061012712357</v>
      </c>
      <c r="BD1089" s="1">
        <v>0.00481241819361844</v>
      </c>
      <c r="BE1089" s="1">
        <v>-0.0008883195407010103</v>
      </c>
      <c r="BF1089" s="1">
        <v>0</v>
      </c>
      <c r="BG1089" s="1">
        <v>-0.01383709653618015</v>
      </c>
    </row>
    <row r="1090" spans="1:59">
      <c r="A1090" s="11">
        <v>44889</v>
      </c>
      <c r="B1090" s="1">
        <v>0</v>
      </c>
      <c r="C1090" s="1">
        <v>0</v>
      </c>
      <c r="D1090" s="1">
        <v>0</v>
      </c>
      <c r="E1090" s="1">
        <v>0</v>
      </c>
      <c r="F1090" s="1">
        <v>0</v>
      </c>
      <c r="G1090" s="1">
        <v>0</v>
      </c>
      <c r="H1090" s="1">
        <v>0.0008319950775002027</v>
      </c>
      <c r="I1090" s="1">
        <v>0</v>
      </c>
      <c r="J1090" s="1">
        <v>0.0229031962733115</v>
      </c>
      <c r="K1090" s="1">
        <v>0</v>
      </c>
      <c r="L1090" s="1">
        <v>0.008992947271823981</v>
      </c>
      <c r="M1090" s="1">
        <v>0</v>
      </c>
      <c r="N1090" s="1">
        <v>0</v>
      </c>
      <c r="O1090" s="1">
        <v>0</v>
      </c>
      <c r="P1090" s="1">
        <v>0</v>
      </c>
      <c r="Q1090" s="1">
        <v>-0.001361697745722812</v>
      </c>
      <c r="R1090" s="1">
        <v>0</v>
      </c>
      <c r="S1090" s="1">
        <v>0.007730478011893194</v>
      </c>
      <c r="T1090" s="1">
        <v>0</v>
      </c>
      <c r="U1090" s="1">
        <v>0</v>
      </c>
      <c r="V1090" s="1">
        <v>0</v>
      </c>
      <c r="W1090" s="1">
        <v>0.006248071647192655</v>
      </c>
      <c r="X1090" s="1">
        <v>0.0006132211477578586</v>
      </c>
      <c r="Y1090" s="1">
        <v>0.0005828636295341916</v>
      </c>
      <c r="Z1090" s="1">
        <v>0</v>
      </c>
      <c r="AA1090" s="1">
        <v>0</v>
      </c>
      <c r="AB1090" s="1">
        <v>0.01000325404533187</v>
      </c>
      <c r="AC1090" s="1">
        <v>0</v>
      </c>
      <c r="AD1090" s="1">
        <v>0</v>
      </c>
      <c r="AE1090" s="1">
        <v>0</v>
      </c>
      <c r="AF1090" s="1">
        <v>0</v>
      </c>
      <c r="AG1090" s="1">
        <v>0</v>
      </c>
      <c r="AH1090" s="1">
        <v>0</v>
      </c>
      <c r="AI1090" s="1">
        <v>0</v>
      </c>
      <c r="AJ1090" s="1">
        <v>0</v>
      </c>
      <c r="AK1090" s="1">
        <v>0</v>
      </c>
      <c r="AL1090" s="1">
        <v>0</v>
      </c>
      <c r="AM1090" s="1">
        <v>0</v>
      </c>
      <c r="AN1090" s="1">
        <v>0</v>
      </c>
      <c r="AO1090" s="1">
        <v>0</v>
      </c>
      <c r="AP1090" s="1">
        <v>0</v>
      </c>
      <c r="AQ1090" s="1">
        <v>0</v>
      </c>
      <c r="AR1090" s="1">
        <v>0.01863217837035602</v>
      </c>
      <c r="AS1090" s="1">
        <v>0</v>
      </c>
      <c r="AT1090" s="1">
        <v>0.003063518619579764</v>
      </c>
      <c r="AU1090" s="1">
        <v>0</v>
      </c>
      <c r="AV1090" s="1">
        <v>0</v>
      </c>
      <c r="AW1090" s="1">
        <v>0</v>
      </c>
      <c r="AX1090" s="1">
        <v>0</v>
      </c>
      <c r="AY1090" s="1">
        <v>0</v>
      </c>
      <c r="AZ1090" s="1">
        <v>0</v>
      </c>
      <c r="BA1090" s="1">
        <v>0</v>
      </c>
      <c r="BB1090" s="1">
        <v>0</v>
      </c>
      <c r="BC1090" s="1">
        <v>0</v>
      </c>
      <c r="BD1090" s="1">
        <v>0</v>
      </c>
      <c r="BE1090" s="1">
        <v>0</v>
      </c>
      <c r="BF1090" s="1">
        <v>0</v>
      </c>
      <c r="BG1090" s="1">
        <v>0</v>
      </c>
    </row>
    <row r="1091" spans="1:59">
      <c r="A1091" s="11">
        <v>44890</v>
      </c>
      <c r="B1091" s="1">
        <v>0.008866274959156151</v>
      </c>
      <c r="C1091" s="1">
        <v>0.00694444444444442</v>
      </c>
      <c r="D1091" s="1">
        <v>0.007964224658027819</v>
      </c>
      <c r="E1091" s="1">
        <v>-0.01649217422860483</v>
      </c>
      <c r="F1091" s="1">
        <v>-0.007648928209040728</v>
      </c>
      <c r="G1091" s="1">
        <v>-0.006726127491041289</v>
      </c>
      <c r="H1091" s="1">
        <v>0.01213628011480616</v>
      </c>
      <c r="I1091" s="1">
        <v>-0.03821656050955413</v>
      </c>
      <c r="J1091" s="1">
        <v>-0.03185109904426853</v>
      </c>
      <c r="K1091" s="1">
        <v>0.01037568271780342</v>
      </c>
      <c r="L1091" s="1">
        <v>0</v>
      </c>
      <c r="M1091" s="1">
        <v>-0.001552914189243859</v>
      </c>
      <c r="N1091" s="1">
        <v>0.01482591050718751</v>
      </c>
      <c r="O1091" s="1">
        <v>0.008054692320910384</v>
      </c>
      <c r="P1091" s="1">
        <v>0</v>
      </c>
      <c r="Q1091" s="1">
        <v>0</v>
      </c>
      <c r="R1091" s="1">
        <v>0.000288534627104875</v>
      </c>
      <c r="S1091" s="1">
        <v>0.00527639813307057</v>
      </c>
      <c r="T1091" s="1">
        <v>-0.008247397175136117</v>
      </c>
      <c r="U1091" s="1">
        <v>-0.0123456914032658</v>
      </c>
      <c r="V1091" s="1">
        <v>0.004743522315915571</v>
      </c>
      <c r="W1091" s="1">
        <v>0.0003105289200486805</v>
      </c>
      <c r="X1091" s="1">
        <v>0.005005132190053718</v>
      </c>
      <c r="Y1091" s="1">
        <v>0</v>
      </c>
      <c r="Z1091" s="1">
        <v>0.00935103775173296</v>
      </c>
      <c r="AA1091" s="1">
        <v>0.001905112644816187</v>
      </c>
      <c r="AB1091" s="1">
        <v>0.0080540434837304</v>
      </c>
      <c r="AC1091" s="1">
        <v>0.004968079625620181</v>
      </c>
      <c r="AD1091" s="1">
        <v>0.001747440947897916</v>
      </c>
      <c r="AE1091" s="1">
        <v>0.0001615890348800608</v>
      </c>
      <c r="AF1091" s="1">
        <v>0.002997858757554317</v>
      </c>
      <c r="AG1091" s="1">
        <v>-0.007394816620252875</v>
      </c>
      <c r="AH1091" s="1">
        <v>0.002937341853155973</v>
      </c>
      <c r="AI1091" s="1">
        <v>-0.0003635040682811175</v>
      </c>
      <c r="AJ1091" s="1">
        <v>0.001570911124876062</v>
      </c>
      <c r="AK1091" s="1">
        <v>-0.02044593981158882</v>
      </c>
      <c r="AL1091" s="1">
        <v>-0.01500825515865833</v>
      </c>
      <c r="AM1091" s="1">
        <v>-0.01507356056103215</v>
      </c>
      <c r="AN1091" s="1">
        <v>0.007369511189284417</v>
      </c>
      <c r="AO1091" s="1">
        <v>0.006906870249155483</v>
      </c>
      <c r="AP1091" s="1">
        <v>0.006631786854694122</v>
      </c>
      <c r="AQ1091" s="1">
        <v>0.005716845621095645</v>
      </c>
      <c r="AR1091" s="1">
        <v>-0.006455777751655067</v>
      </c>
      <c r="AS1091" s="1">
        <v>0.002082349310904341</v>
      </c>
      <c r="AT1091" s="1">
        <v>0</v>
      </c>
      <c r="AU1091" s="1">
        <v>0.01593898387887283</v>
      </c>
      <c r="AV1091" s="1">
        <v>-0.001726409814226559</v>
      </c>
      <c r="AW1091" s="1">
        <v>0.005225092587669122</v>
      </c>
      <c r="AX1091" s="1">
        <v>-0.001855875237741889</v>
      </c>
      <c r="AY1091" s="1">
        <v>0.002072586378684127</v>
      </c>
      <c r="AZ1091" s="1">
        <v>0.002190605085330866</v>
      </c>
      <c r="BA1091" s="1">
        <v>0.01493264770614355</v>
      </c>
      <c r="BB1091" s="1">
        <v>-0.01276185221546977</v>
      </c>
      <c r="BC1091" s="1">
        <v>0.007180606542118051</v>
      </c>
      <c r="BD1091" s="1">
        <v>0.004264592330941674</v>
      </c>
      <c r="BE1091" s="1">
        <v>-0.01050762236446112</v>
      </c>
      <c r="BF1091" s="1">
        <v>0</v>
      </c>
      <c r="BG1091" s="1">
        <v>-0.004047518764526026</v>
      </c>
    </row>
    <row r="1092" spans="1:59">
      <c r="A1092" s="11">
        <v>44892</v>
      </c>
      <c r="B1092" s="1">
        <v>0</v>
      </c>
      <c r="C1092" s="1">
        <v>0</v>
      </c>
      <c r="D1092" s="1">
        <v>0</v>
      </c>
      <c r="E1092" s="1">
        <v>0</v>
      </c>
      <c r="F1092" s="1">
        <v>0</v>
      </c>
      <c r="G1092" s="1">
        <v>0</v>
      </c>
      <c r="H1092" s="1">
        <v>0</v>
      </c>
      <c r="I1092" s="1">
        <v>0</v>
      </c>
      <c r="J1092" s="1">
        <v>0</v>
      </c>
      <c r="K1092" s="1">
        <v>0</v>
      </c>
      <c r="L1092" s="1">
        <v>-0.003483667828699244</v>
      </c>
      <c r="M1092" s="1">
        <v>0</v>
      </c>
      <c r="N1092" s="1">
        <v>0</v>
      </c>
      <c r="O1092" s="1">
        <v>0</v>
      </c>
      <c r="P1092" s="1">
        <v>0</v>
      </c>
      <c r="Q1092" s="1">
        <v>0.01943982784420273</v>
      </c>
      <c r="R1092" s="1">
        <v>0</v>
      </c>
      <c r="S1092" s="1">
        <v>0</v>
      </c>
      <c r="T1092" s="1">
        <v>0</v>
      </c>
      <c r="U1092" s="1">
        <v>0</v>
      </c>
      <c r="V1092" s="1">
        <v>0</v>
      </c>
      <c r="W1092" s="1">
        <v>0</v>
      </c>
      <c r="X1092" s="1">
        <v>0</v>
      </c>
      <c r="Y1092" s="1">
        <v>-0.00459911083857123</v>
      </c>
      <c r="Z1092" s="1">
        <v>0</v>
      </c>
      <c r="AA1092" s="1">
        <v>0</v>
      </c>
      <c r="AB1092" s="1">
        <v>0</v>
      </c>
      <c r="AC1092" s="1">
        <v>0</v>
      </c>
      <c r="AD1092" s="1">
        <v>0</v>
      </c>
      <c r="AE1092" s="1">
        <v>0</v>
      </c>
      <c r="AF1092" s="1">
        <v>0</v>
      </c>
      <c r="AG1092" s="1">
        <v>0</v>
      </c>
      <c r="AH1092" s="1">
        <v>0</v>
      </c>
      <c r="AI1092" s="1">
        <v>0</v>
      </c>
      <c r="AJ1092" s="1">
        <v>0</v>
      </c>
      <c r="AK1092" s="1">
        <v>0</v>
      </c>
      <c r="AL1092" s="1">
        <v>0</v>
      </c>
      <c r="AM1092" s="1">
        <v>0</v>
      </c>
      <c r="AN1092" s="1">
        <v>0</v>
      </c>
      <c r="AO1092" s="1">
        <v>0</v>
      </c>
      <c r="AP1092" s="1">
        <v>0</v>
      </c>
      <c r="AQ1092" s="1">
        <v>0</v>
      </c>
      <c r="AR1092" s="1">
        <v>0</v>
      </c>
      <c r="AS1092" s="1">
        <v>0</v>
      </c>
      <c r="AT1092" s="1">
        <v>0.002522922065337996</v>
      </c>
      <c r="AU1092" s="1">
        <v>0</v>
      </c>
      <c r="AV1092" s="1">
        <v>0</v>
      </c>
      <c r="AW1092" s="1">
        <v>0</v>
      </c>
      <c r="AX1092" s="1">
        <v>0</v>
      </c>
      <c r="AY1092" s="1">
        <v>0</v>
      </c>
      <c r="AZ1092" s="1">
        <v>0</v>
      </c>
      <c r="BA1092" s="1">
        <v>0</v>
      </c>
      <c r="BB1092" s="1">
        <v>0</v>
      </c>
      <c r="BC1092" s="1">
        <v>0</v>
      </c>
      <c r="BD1092" s="1">
        <v>0</v>
      </c>
      <c r="BE1092" s="1">
        <v>0</v>
      </c>
      <c r="BF1092" s="1">
        <v>0</v>
      </c>
      <c r="BG1092" s="1">
        <v>0</v>
      </c>
    </row>
    <row r="1093" spans="1:59">
      <c r="A1093" s="11">
        <v>44893</v>
      </c>
      <c r="B1093" s="1">
        <v>-0.01467838171524571</v>
      </c>
      <c r="C1093" s="1">
        <v>-0.02082761567214442</v>
      </c>
      <c r="D1093" s="1">
        <v>-0.01993797718905077</v>
      </c>
      <c r="E1093" s="1">
        <v>-0.02595151668993523</v>
      </c>
      <c r="F1093" s="1">
        <v>0.00578089353348199</v>
      </c>
      <c r="G1093" s="1">
        <v>-0.0180990051540213</v>
      </c>
      <c r="H1093" s="1">
        <v>0.01839683453613317</v>
      </c>
      <c r="I1093" s="1">
        <v>0.005033076204211451</v>
      </c>
      <c r="J1093" s="1">
        <v>-0.004886043066812729</v>
      </c>
      <c r="K1093" s="1">
        <v>-0.004844712914887417</v>
      </c>
      <c r="L1093" s="1">
        <v>0.01811490991315523</v>
      </c>
      <c r="M1093" s="1">
        <v>-0.005134337166473046</v>
      </c>
      <c r="N1093" s="1">
        <v>-0.01346027116662363</v>
      </c>
      <c r="O1093" s="1">
        <v>-0.02110661069247022</v>
      </c>
      <c r="P1093" s="1">
        <v>-0.01090583248414856</v>
      </c>
      <c r="Q1093" s="1">
        <v>-0.02119561335633535</v>
      </c>
      <c r="R1093" s="1">
        <v>0.002480488379818624</v>
      </c>
      <c r="S1093" s="1">
        <v>0.01840313816569861</v>
      </c>
      <c r="T1093" s="1">
        <v>-0.01568697824137333</v>
      </c>
      <c r="U1093" s="1">
        <v>-0.01383195179535834</v>
      </c>
      <c r="V1093" s="1">
        <v>-0.01548093581206555</v>
      </c>
      <c r="W1093" s="1">
        <v>-0.01365613027273549</v>
      </c>
      <c r="X1093" s="1">
        <v>-0.006809647363329674</v>
      </c>
      <c r="Y1093" s="1">
        <v>0.003111072741798893</v>
      </c>
      <c r="Z1093" s="1">
        <v>0.006485103007897397</v>
      </c>
      <c r="AA1093" s="1">
        <v>-0.01747842104458541</v>
      </c>
      <c r="AB1093" s="1">
        <v>-0.01068889509615778</v>
      </c>
      <c r="AC1093" s="1">
        <v>-0.0005171545473363626</v>
      </c>
      <c r="AD1093" s="1">
        <v>0.005869960947200825</v>
      </c>
      <c r="AE1093" s="1">
        <v>-0.02036031923256565</v>
      </c>
      <c r="AF1093" s="1">
        <v>-0.01585436828709919</v>
      </c>
      <c r="AG1093" s="1">
        <v>-0.0236065415704404</v>
      </c>
      <c r="AH1093" s="1">
        <v>0.026684012594832</v>
      </c>
      <c r="AI1093" s="1">
        <v>-0.02315249448118173</v>
      </c>
      <c r="AJ1093" s="1">
        <v>-0.01522009769185628</v>
      </c>
      <c r="AK1093" s="1">
        <v>-0.01530431808647925</v>
      </c>
      <c r="AL1093" s="1">
        <v>0.02026515140506757</v>
      </c>
      <c r="AM1093" s="1">
        <v>-0.02722800605629649</v>
      </c>
      <c r="AN1093" s="1">
        <v>0.007315598802056344</v>
      </c>
      <c r="AO1093" s="1">
        <v>-0.0300625915277084</v>
      </c>
      <c r="AP1093" s="1">
        <v>-0.02059936587602573</v>
      </c>
      <c r="AQ1093" s="1">
        <v>-0.01442937960631563</v>
      </c>
      <c r="AR1093" s="1">
        <v>-0.008880238239363791</v>
      </c>
      <c r="AS1093" s="1">
        <v>-0.0135869928094543</v>
      </c>
      <c r="AT1093" s="1">
        <v>-8.82453335249167E-05</v>
      </c>
      <c r="AU1093" s="1">
        <v>-0.003865351767047054</v>
      </c>
      <c r="AV1093" s="1">
        <v>-0.07176826232781808</v>
      </c>
      <c r="AW1093" s="1">
        <v>-0.0313475066187513</v>
      </c>
      <c r="AX1093" s="1">
        <v>0.0003281065208000644</v>
      </c>
      <c r="AY1093" s="1">
        <v>-0.02895550473237452</v>
      </c>
      <c r="AZ1093" s="1">
        <v>0.01982822350805735</v>
      </c>
      <c r="BA1093" s="1">
        <v>-0.0099512213729539</v>
      </c>
      <c r="BB1093" s="1">
        <v>0.005440022012894508</v>
      </c>
      <c r="BC1093" s="1">
        <v>-0.01927796068849308</v>
      </c>
      <c r="BD1093" s="1">
        <v>0.002874417988922184</v>
      </c>
      <c r="BE1093" s="1">
        <v>-0.04843980063610276</v>
      </c>
      <c r="BF1093" s="1">
        <v>0</v>
      </c>
      <c r="BG1093" s="1">
        <v>0.003251174200202822</v>
      </c>
    </row>
    <row r="1094" spans="1:59">
      <c r="A1094" s="11">
        <v>44894</v>
      </c>
      <c r="B1094" s="1">
        <v>-0.003700535078347666</v>
      </c>
      <c r="C1094" s="1">
        <v>-0.00154952266039865</v>
      </c>
      <c r="D1094" s="1">
        <v>0.01145074559442505</v>
      </c>
      <c r="E1094" s="1">
        <v>0.002732571957519747</v>
      </c>
      <c r="F1094" s="1">
        <v>-0.0162852456518946</v>
      </c>
      <c r="G1094" s="1">
        <v>0.0200626767914871</v>
      </c>
      <c r="H1094" s="1">
        <v>-0.01209673689415336</v>
      </c>
      <c r="I1094" s="1">
        <v>0.05245128493668094</v>
      </c>
      <c r="J1094" s="1">
        <v>0.01112930150831004</v>
      </c>
      <c r="K1094" s="1">
        <v>-0.01360630902320581</v>
      </c>
      <c r="L1094" s="1">
        <v>0</v>
      </c>
      <c r="M1094" s="1">
        <v>-0.003691631508681903</v>
      </c>
      <c r="N1094" s="1">
        <v>-0.007986681437987309</v>
      </c>
      <c r="O1094" s="1">
        <v>0.009856759381493774</v>
      </c>
      <c r="P1094" s="1">
        <v>0.007326275949835814</v>
      </c>
      <c r="Q1094" s="1">
        <v>0</v>
      </c>
      <c r="R1094" s="1">
        <v>-0.01852918197330966</v>
      </c>
      <c r="S1094" s="1">
        <v>0.01020487168897066</v>
      </c>
      <c r="T1094" s="1">
        <v>-0.009408634048369335</v>
      </c>
      <c r="U1094" s="1">
        <v>-0.00841555905032465</v>
      </c>
      <c r="V1094" s="1">
        <v>0.001561273475044311</v>
      </c>
      <c r="W1094" s="1">
        <v>0.008181253092014229</v>
      </c>
      <c r="X1094" s="1">
        <v>0.04441256941952587</v>
      </c>
      <c r="Y1094" s="1">
        <v>0</v>
      </c>
      <c r="Z1094" s="1">
        <v>-0.02037314179820926</v>
      </c>
      <c r="AA1094" s="1">
        <v>0.01644950766414821</v>
      </c>
      <c r="AB1094" s="1">
        <v>0.011131772378427</v>
      </c>
      <c r="AC1094" s="1">
        <v>0.00184192620335133</v>
      </c>
      <c r="AD1094" s="1">
        <v>0.0001101314277041077</v>
      </c>
      <c r="AE1094" s="1">
        <v>-0.0144329896907216</v>
      </c>
      <c r="AF1094" s="1">
        <v>0.00448958567039992</v>
      </c>
      <c r="AG1094" s="1">
        <v>0.006251151983881043</v>
      </c>
      <c r="AH1094" s="1">
        <v>-0.002218690856321537</v>
      </c>
      <c r="AI1094" s="1">
        <v>-0.005914926821115607</v>
      </c>
      <c r="AJ1094" s="1">
        <v>0.00825859090704717</v>
      </c>
      <c r="AK1094" s="1">
        <v>-0.0007469572238372191</v>
      </c>
      <c r="AL1094" s="1">
        <v>0.02718040202671168</v>
      </c>
      <c r="AM1094" s="1">
        <v>-0.01187841920667176</v>
      </c>
      <c r="AN1094" s="1">
        <v>-0.001613839355455449</v>
      </c>
      <c r="AO1094" s="1">
        <v>0.01082340877086185</v>
      </c>
      <c r="AP1094" s="1">
        <v>0.009853086272511469</v>
      </c>
      <c r="AQ1094" s="1">
        <v>0.01641521370258148</v>
      </c>
      <c r="AR1094" s="1">
        <v>-0.0148601796762402</v>
      </c>
      <c r="AS1094" s="1">
        <v>-0.005347561517635047</v>
      </c>
      <c r="AT1094" s="1">
        <v>0</v>
      </c>
      <c r="AU1094" s="1">
        <v>-0.003423910549575027</v>
      </c>
      <c r="AV1094" s="1">
        <v>0.04261764996695683</v>
      </c>
      <c r="AW1094" s="1">
        <v>-0.005201001136819539</v>
      </c>
      <c r="AX1094" s="1">
        <v>-0.01142573998913066</v>
      </c>
      <c r="AY1094" s="1">
        <v>0.04792330061895389</v>
      </c>
      <c r="AZ1094" s="1">
        <v>-0.01609654778399827</v>
      </c>
      <c r="BA1094" s="1">
        <v>-0.008022280749553468</v>
      </c>
      <c r="BB1094" s="1">
        <v>-0.02266028697182887</v>
      </c>
      <c r="BC1094" s="1">
        <v>-0.01971503024026711</v>
      </c>
      <c r="BD1094" s="1">
        <v>-0.003517642534400345</v>
      </c>
      <c r="BE1094" s="1">
        <v>-0.007983520664695876</v>
      </c>
      <c r="BF1094" s="1">
        <v>0</v>
      </c>
      <c r="BG1094" s="1">
        <v>0.01215226493138988</v>
      </c>
    </row>
    <row r="1095" spans="1:59">
      <c r="A1095" s="11">
        <v>44895</v>
      </c>
      <c r="B1095" s="1">
        <v>0.02457144601004457</v>
      </c>
      <c r="C1095" s="1">
        <v>0.0148138133809983</v>
      </c>
      <c r="D1095" s="1">
        <v>0.00389855296623165</v>
      </c>
      <c r="E1095" s="1">
        <v>0.0577735100017942</v>
      </c>
      <c r="F1095" s="1">
        <v>0.04457912603558589</v>
      </c>
      <c r="G1095" s="1">
        <v>0.01745541727818267</v>
      </c>
      <c r="H1095" s="1">
        <v>0.0027818387702081</v>
      </c>
      <c r="I1095" s="1">
        <v>0.0964186938316165</v>
      </c>
      <c r="J1095" s="1">
        <v>0</v>
      </c>
      <c r="K1095" s="1">
        <v>0.02514134301547033</v>
      </c>
      <c r="L1095" s="1">
        <v>0.002943187360646693</v>
      </c>
      <c r="M1095" s="1">
        <v>0.01945322444023123</v>
      </c>
      <c r="N1095" s="1">
        <v>0.04344180139196152</v>
      </c>
      <c r="O1095" s="1">
        <v>0.02424895492886003</v>
      </c>
      <c r="P1095" s="1">
        <v>3.640047267339241E-05</v>
      </c>
      <c r="Q1095" s="1">
        <v>0.01429624381521521</v>
      </c>
      <c r="R1095" s="1">
        <v>0.013250526489065</v>
      </c>
      <c r="S1095" s="1">
        <v>-0.01809156578005722</v>
      </c>
      <c r="T1095" s="1">
        <v>0.03043224830743596</v>
      </c>
      <c r="U1095" s="1">
        <v>0.06297144125206477</v>
      </c>
      <c r="V1095" s="1">
        <v>0.03540808809287732</v>
      </c>
      <c r="W1095" s="1">
        <v>0.001248467989523716</v>
      </c>
      <c r="X1095" s="1">
        <v>0</v>
      </c>
      <c r="Y1095" s="1">
        <v>0.01799418158766231</v>
      </c>
      <c r="Z1095" s="1">
        <v>0.02743676333975542</v>
      </c>
      <c r="AA1095" s="1">
        <v>0.01186288185522555</v>
      </c>
      <c r="AB1095" s="1">
        <v>0</v>
      </c>
      <c r="AC1095" s="1">
        <v>0.008501343350659996</v>
      </c>
      <c r="AD1095" s="1">
        <v>0.04676315614849558</v>
      </c>
      <c r="AE1095" s="1">
        <v>0.05389123381929917</v>
      </c>
      <c r="AF1095" s="1">
        <v>0.008281809595706235</v>
      </c>
      <c r="AG1095" s="1">
        <v>0.07893293862519379</v>
      </c>
      <c r="AH1095" s="1">
        <v>0.02255397378643731</v>
      </c>
      <c r="AI1095" s="1">
        <v>0.06162359025405717</v>
      </c>
      <c r="AJ1095" s="1">
        <v>0.001767635220363273</v>
      </c>
      <c r="AK1095" s="1">
        <v>0.0874501995710204</v>
      </c>
      <c r="AL1095" s="1">
        <v>0.03402157616771451</v>
      </c>
      <c r="AM1095" s="1">
        <v>0.08237920768289508</v>
      </c>
      <c r="AN1095" s="1">
        <v>0.01293189266402672</v>
      </c>
      <c r="AO1095" s="1">
        <v>0.0236661161112468</v>
      </c>
      <c r="AP1095" s="1">
        <v>0.01350973347293705</v>
      </c>
      <c r="AQ1095" s="1">
        <v>0.01309468524917667</v>
      </c>
      <c r="AR1095" s="1">
        <v>0</v>
      </c>
      <c r="AS1095" s="1">
        <v>0.01466271905376626</v>
      </c>
      <c r="AT1095" s="1">
        <v>0.02296075998873692</v>
      </c>
      <c r="AU1095" s="1">
        <v>0.02954651672092945</v>
      </c>
      <c r="AV1095" s="1">
        <v>0.02501672817585465</v>
      </c>
      <c r="AW1095" s="1">
        <v>0.03659754076439325</v>
      </c>
      <c r="AX1095" s="1">
        <v>0.07670184691003823</v>
      </c>
      <c r="AY1095" s="1">
        <v>0.01626014684258204</v>
      </c>
      <c r="AZ1095" s="1">
        <v>0.03325329263961185</v>
      </c>
      <c r="BA1095" s="1">
        <v>0.03742426091974438</v>
      </c>
      <c r="BB1095" s="1">
        <v>0.04341152194124187</v>
      </c>
      <c r="BC1095" s="1">
        <v>-0.006288547543584766</v>
      </c>
      <c r="BD1095" s="1">
        <v>-0.00359549615851984</v>
      </c>
      <c r="BE1095" s="1">
        <v>0.01159574243332528</v>
      </c>
      <c r="BF1095" s="1">
        <v>0</v>
      </c>
      <c r="BG1095" s="1">
        <v>-0.01200636045823955</v>
      </c>
    </row>
    <row r="1096" spans="1:59">
      <c r="A1096" s="11">
        <v>44896</v>
      </c>
      <c r="B1096" s="1">
        <v>0.001487228388098671</v>
      </c>
      <c r="C1096" s="1">
        <v>-0.001807274473327292</v>
      </c>
      <c r="D1096" s="1">
        <v>-0.00492896514865071</v>
      </c>
      <c r="E1096" s="1">
        <v>-0.007213674847439178</v>
      </c>
      <c r="F1096" s="1">
        <v>-0.00160553944299735</v>
      </c>
      <c r="G1096" s="1">
        <v>-0.02482784086651191</v>
      </c>
      <c r="H1096" s="1">
        <v>0.003590098320586987</v>
      </c>
      <c r="I1096" s="1">
        <v>-0.01581766269361895</v>
      </c>
      <c r="J1096" s="1">
        <v>0.01845256413359575</v>
      </c>
      <c r="K1096" s="1">
        <v>-0.02715828321736036</v>
      </c>
      <c r="L1096" s="1">
        <v>0</v>
      </c>
      <c r="M1096" s="1">
        <v>-0.0613815597654439</v>
      </c>
      <c r="N1096" s="1">
        <v>0.01358304505929553</v>
      </c>
      <c r="O1096" s="1">
        <v>-0.01235857334419654</v>
      </c>
      <c r="P1096" s="1">
        <v>0</v>
      </c>
      <c r="Q1096" s="1">
        <v>0</v>
      </c>
      <c r="R1096" s="1">
        <v>-0.0163754294127848</v>
      </c>
      <c r="S1096" s="1">
        <v>0.01212778900237921</v>
      </c>
      <c r="T1096" s="1">
        <v>0.02031606159056953</v>
      </c>
      <c r="U1096" s="1">
        <v>0.001173024144684343</v>
      </c>
      <c r="V1096" s="1">
        <v>0.009140751625420496</v>
      </c>
      <c r="W1096" s="1">
        <v>-0.01683294528383106</v>
      </c>
      <c r="X1096" s="1">
        <v>-0.02214381356707618</v>
      </c>
      <c r="Y1096" s="1">
        <v>0</v>
      </c>
      <c r="Z1096" s="1">
        <v>0.0005181773738827111</v>
      </c>
      <c r="AA1096" s="1">
        <v>-0.01686561178051904</v>
      </c>
      <c r="AB1096" s="1">
        <v>0.00183484259196498</v>
      </c>
      <c r="AC1096" s="1">
        <v>-0.008141165702416298</v>
      </c>
      <c r="AD1096" s="1">
        <v>0.001603996405712849</v>
      </c>
      <c r="AE1096" s="1">
        <v>0.004287763260752531</v>
      </c>
      <c r="AF1096" s="1">
        <v>0.00410694203311146</v>
      </c>
      <c r="AG1096" s="1">
        <v>0.01625739368122048</v>
      </c>
      <c r="AH1096" s="1">
        <v>0.0003107218594962102</v>
      </c>
      <c r="AI1096" s="1">
        <v>-0.006114280639357261</v>
      </c>
      <c r="AJ1096" s="1">
        <v>-0.008822491249889763</v>
      </c>
      <c r="AK1096" s="1">
        <v>0.03246821414384327</v>
      </c>
      <c r="AL1096" s="1">
        <v>-0.04597868596986365</v>
      </c>
      <c r="AM1096" s="1">
        <v>0.003187367529263518</v>
      </c>
      <c r="AN1096" s="1">
        <v>0.0100737530951136</v>
      </c>
      <c r="AO1096" s="1">
        <v>-0.0175917719702402</v>
      </c>
      <c r="AP1096" s="1">
        <v>-0.00129593067879652</v>
      </c>
      <c r="AQ1096" s="1">
        <v>-0.0146487832249298</v>
      </c>
      <c r="AR1096" s="1">
        <v>0.03061228634479152</v>
      </c>
      <c r="AS1096" s="1">
        <v>0.009794486549578041</v>
      </c>
      <c r="AT1096" s="1">
        <v>0</v>
      </c>
      <c r="AU1096" s="1">
        <v>-0.004226973040741377</v>
      </c>
      <c r="AV1096" s="1">
        <v>0</v>
      </c>
      <c r="AW1096" s="1">
        <v>0.01000720489434404</v>
      </c>
      <c r="AX1096" s="1">
        <v>0.002203942849211771</v>
      </c>
      <c r="AY1096" s="1">
        <v>0.003999996185302779</v>
      </c>
      <c r="AZ1096" s="1">
        <v>0.0146179620541842</v>
      </c>
      <c r="BA1096" s="1">
        <v>-0.01512284806953035</v>
      </c>
      <c r="BB1096" s="1">
        <v>0.0005253525068027454</v>
      </c>
      <c r="BC1096" s="1">
        <v>-0.007044732392723851</v>
      </c>
      <c r="BD1096" s="1">
        <v>-0.005740716510376331</v>
      </c>
      <c r="BE1096" s="1">
        <v>-0.0135158409788807</v>
      </c>
      <c r="BF1096" s="1">
        <v>0.04166666666666674</v>
      </c>
      <c r="BG1096" s="1">
        <v>-0.02781532868540515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096"/>
  <sheetViews>
    <sheetView showGridLines="0" workbookViewId="0"/>
  </sheetViews>
  <sheetFormatPr defaultRowHeight="15"/>
  <cols>
    <col min="1" max="1" width="10.7109375" style="10" customWidth="1"/>
  </cols>
  <sheetData>
    <row r="1" spans="1:2">
      <c r="A1" s="5" t="s">
        <v>59</v>
      </c>
      <c r="B1" s="5" t="s">
        <v>85</v>
      </c>
    </row>
    <row r="2" spans="1:2">
      <c r="A2" s="11">
        <f>Returns!A2</f>
        <v>0</v>
      </c>
      <c r="B2" s="1">
        <f t="array" ref="B2">MMULT(Returns!B2:BG2,Resume!$B$38:$B$95)</f>
        <v>0</v>
      </c>
    </row>
    <row r="3" spans="1:2">
      <c r="A3" s="11">
        <f>Returns!A3</f>
        <v>0</v>
      </c>
      <c r="B3" s="1">
        <f t="array" ref="B3">MMULT(Returns!B3:BG3,Resume!$B$38:$B$95)</f>
        <v>0</v>
      </c>
    </row>
    <row r="4" spans="1:2">
      <c r="A4" s="11">
        <f>Returns!A4</f>
        <v>0</v>
      </c>
      <c r="B4" s="1">
        <f t="array" ref="B4">MMULT(Returns!B4:BG4,Resume!$B$38:$B$95)</f>
        <v>0</v>
      </c>
    </row>
    <row r="5" spans="1:2">
      <c r="A5" s="11">
        <f>Returns!A5</f>
        <v>0</v>
      </c>
      <c r="B5" s="1">
        <f t="array" ref="B5">MMULT(Returns!B5:BG5,Resume!$B$38:$B$95)</f>
        <v>0</v>
      </c>
    </row>
    <row r="6" spans="1:2">
      <c r="A6" s="11">
        <f>Returns!A6</f>
        <v>0</v>
      </c>
      <c r="B6" s="1">
        <f t="array" ref="B6">MMULT(Returns!B6:BG6,Resume!$B$38:$B$95)</f>
        <v>0</v>
      </c>
    </row>
    <row r="7" spans="1:2">
      <c r="A7" s="11">
        <f>Returns!A7</f>
        <v>0</v>
      </c>
      <c r="B7" s="1">
        <f t="array" ref="B7">MMULT(Returns!B7:BG7,Resume!$B$38:$B$95)</f>
        <v>0</v>
      </c>
    </row>
    <row r="8" spans="1:2">
      <c r="A8" s="11">
        <f>Returns!A8</f>
        <v>0</v>
      </c>
      <c r="B8" s="1">
        <f t="array" ref="B8">MMULT(Returns!B8:BG8,Resume!$B$38:$B$95)</f>
        <v>0</v>
      </c>
    </row>
    <row r="9" spans="1:2">
      <c r="A9" s="11">
        <f>Returns!A9</f>
        <v>0</v>
      </c>
      <c r="B9" s="1">
        <f t="array" ref="B9">MMULT(Returns!B9:BG9,Resume!$B$38:$B$95)</f>
        <v>0</v>
      </c>
    </row>
    <row r="10" spans="1:2">
      <c r="A10" s="11">
        <f>Returns!A10</f>
        <v>0</v>
      </c>
      <c r="B10" s="1">
        <f t="array" ref="B10">MMULT(Returns!B10:BG10,Resume!$B$38:$B$95)</f>
        <v>0</v>
      </c>
    </row>
    <row r="11" spans="1:2">
      <c r="A11" s="11">
        <f>Returns!A11</f>
        <v>0</v>
      </c>
      <c r="B11" s="1">
        <f t="array" ref="B11">MMULT(Returns!B11:BG11,Resume!$B$38:$B$95)</f>
        <v>0</v>
      </c>
    </row>
    <row r="12" spans="1:2">
      <c r="A12" s="11">
        <f>Returns!A12</f>
        <v>0</v>
      </c>
      <c r="B12" s="1">
        <f t="array" ref="B12">MMULT(Returns!B12:BG12,Resume!$B$38:$B$95)</f>
        <v>0</v>
      </c>
    </row>
    <row r="13" spans="1:2">
      <c r="A13" s="11">
        <f>Returns!A13</f>
        <v>0</v>
      </c>
      <c r="B13" s="1">
        <f t="array" ref="B13">MMULT(Returns!B13:BG13,Resume!$B$38:$B$95)</f>
        <v>0</v>
      </c>
    </row>
    <row r="14" spans="1:2">
      <c r="A14" s="11">
        <f>Returns!A14</f>
        <v>0</v>
      </c>
      <c r="B14" s="1">
        <f t="array" ref="B14">MMULT(Returns!B14:BG14,Resume!$B$38:$B$95)</f>
        <v>0</v>
      </c>
    </row>
    <row r="15" spans="1:2">
      <c r="A15" s="11">
        <f>Returns!A15</f>
        <v>0</v>
      </c>
      <c r="B15" s="1">
        <f t="array" ref="B15">MMULT(Returns!B15:BG15,Resume!$B$38:$B$95)</f>
        <v>0</v>
      </c>
    </row>
    <row r="16" spans="1:2">
      <c r="A16" s="11">
        <f>Returns!A16</f>
        <v>0</v>
      </c>
      <c r="B16" s="1">
        <f t="array" ref="B16">MMULT(Returns!B16:BG16,Resume!$B$38:$B$95)</f>
        <v>0</v>
      </c>
    </row>
    <row r="17" spans="1:2">
      <c r="A17" s="11">
        <f>Returns!A17</f>
        <v>0</v>
      </c>
      <c r="B17" s="1">
        <f t="array" ref="B17">MMULT(Returns!B17:BG17,Resume!$B$38:$B$95)</f>
        <v>0</v>
      </c>
    </row>
    <row r="18" spans="1:2">
      <c r="A18" s="11">
        <f>Returns!A18</f>
        <v>0</v>
      </c>
      <c r="B18" s="1">
        <f t="array" ref="B18">MMULT(Returns!B18:BG18,Resume!$B$38:$B$95)</f>
        <v>0</v>
      </c>
    </row>
    <row r="19" spans="1:2">
      <c r="A19" s="11">
        <f>Returns!A19</f>
        <v>0</v>
      </c>
      <c r="B19" s="1">
        <f t="array" ref="B19">MMULT(Returns!B19:BG19,Resume!$B$38:$B$95)</f>
        <v>0</v>
      </c>
    </row>
    <row r="20" spans="1:2">
      <c r="A20" s="11">
        <f>Returns!A20</f>
        <v>0</v>
      </c>
      <c r="B20" s="1">
        <f t="array" ref="B20">MMULT(Returns!B20:BG20,Resume!$B$38:$B$95)</f>
        <v>0</v>
      </c>
    </row>
    <row r="21" spans="1:2">
      <c r="A21" s="11">
        <f>Returns!A21</f>
        <v>0</v>
      </c>
      <c r="B21" s="1">
        <f t="array" ref="B21">MMULT(Returns!B21:BG21,Resume!$B$38:$B$95)</f>
        <v>0</v>
      </c>
    </row>
    <row r="22" spans="1:2">
      <c r="A22" s="11">
        <f>Returns!A22</f>
        <v>0</v>
      </c>
      <c r="B22" s="1">
        <f t="array" ref="B22">MMULT(Returns!B22:BG22,Resume!$B$38:$B$95)</f>
        <v>0</v>
      </c>
    </row>
    <row r="23" spans="1:2">
      <c r="A23" s="11">
        <f>Returns!A23</f>
        <v>0</v>
      </c>
      <c r="B23" s="1">
        <f t="array" ref="B23">MMULT(Returns!B23:BG23,Resume!$B$38:$B$95)</f>
        <v>0</v>
      </c>
    </row>
    <row r="24" spans="1:2">
      <c r="A24" s="11">
        <f>Returns!A24</f>
        <v>0</v>
      </c>
      <c r="B24" s="1">
        <f t="array" ref="B24">MMULT(Returns!B24:BG24,Resume!$B$38:$B$95)</f>
        <v>0</v>
      </c>
    </row>
    <row r="25" spans="1:2">
      <c r="A25" s="11">
        <f>Returns!A25</f>
        <v>0</v>
      </c>
      <c r="B25" s="1">
        <f t="array" ref="B25">MMULT(Returns!B25:BG25,Resume!$B$38:$B$95)</f>
        <v>0</v>
      </c>
    </row>
    <row r="26" spans="1:2">
      <c r="A26" s="11">
        <f>Returns!A26</f>
        <v>0</v>
      </c>
      <c r="B26" s="1">
        <f t="array" ref="B26">MMULT(Returns!B26:BG26,Resume!$B$38:$B$95)</f>
        <v>0</v>
      </c>
    </row>
    <row r="27" spans="1:2">
      <c r="A27" s="11">
        <f>Returns!A27</f>
        <v>0</v>
      </c>
      <c r="B27" s="1">
        <f t="array" ref="B27">MMULT(Returns!B27:BG27,Resume!$B$38:$B$95)</f>
        <v>0</v>
      </c>
    </row>
    <row r="28" spans="1:2">
      <c r="A28" s="11">
        <f>Returns!A28</f>
        <v>0</v>
      </c>
      <c r="B28" s="1">
        <f t="array" ref="B28">MMULT(Returns!B28:BG28,Resume!$B$38:$B$95)</f>
        <v>0</v>
      </c>
    </row>
    <row r="29" spans="1:2">
      <c r="A29" s="11">
        <f>Returns!A29</f>
        <v>0</v>
      </c>
      <c r="B29" s="1">
        <f t="array" ref="B29">MMULT(Returns!B29:BG29,Resume!$B$38:$B$95)</f>
        <v>0</v>
      </c>
    </row>
    <row r="30" spans="1:2">
      <c r="A30" s="11">
        <f>Returns!A30</f>
        <v>0</v>
      </c>
      <c r="B30" s="1">
        <f t="array" ref="B30">MMULT(Returns!B30:BG30,Resume!$B$38:$B$95)</f>
        <v>0</v>
      </c>
    </row>
    <row r="31" spans="1:2">
      <c r="A31" s="11">
        <f>Returns!A31</f>
        <v>0</v>
      </c>
      <c r="B31" s="1">
        <f t="array" ref="B31">MMULT(Returns!B31:BG31,Resume!$B$38:$B$95)</f>
        <v>0</v>
      </c>
    </row>
    <row r="32" spans="1:2">
      <c r="A32" s="11">
        <f>Returns!A32</f>
        <v>0</v>
      </c>
      <c r="B32" s="1">
        <f t="array" ref="B32">MMULT(Returns!B32:BG32,Resume!$B$38:$B$95)</f>
        <v>0</v>
      </c>
    </row>
    <row r="33" spans="1:2">
      <c r="A33" s="11">
        <f>Returns!A33</f>
        <v>0</v>
      </c>
      <c r="B33" s="1">
        <f t="array" ref="B33">MMULT(Returns!B33:BG33,Resume!$B$38:$B$95)</f>
        <v>0</v>
      </c>
    </row>
    <row r="34" spans="1:2">
      <c r="A34" s="11">
        <f>Returns!A34</f>
        <v>0</v>
      </c>
      <c r="B34" s="1">
        <f t="array" ref="B34">MMULT(Returns!B34:BG34,Resume!$B$38:$B$95)</f>
        <v>0</v>
      </c>
    </row>
    <row r="35" spans="1:2">
      <c r="A35" s="11">
        <f>Returns!A35</f>
        <v>0</v>
      </c>
      <c r="B35" s="1">
        <f t="array" ref="B35">MMULT(Returns!B35:BG35,Resume!$B$38:$B$95)</f>
        <v>0</v>
      </c>
    </row>
    <row r="36" spans="1:2">
      <c r="A36" s="11">
        <f>Returns!A36</f>
        <v>0</v>
      </c>
      <c r="B36" s="1">
        <f t="array" ref="B36">MMULT(Returns!B36:BG36,Resume!$B$38:$B$95)</f>
        <v>0</v>
      </c>
    </row>
    <row r="37" spans="1:2">
      <c r="A37" s="11">
        <f>Returns!A37</f>
        <v>0</v>
      </c>
      <c r="B37" s="1">
        <f t="array" ref="B37">MMULT(Returns!B37:BG37,Resume!$B$38:$B$95)</f>
        <v>0</v>
      </c>
    </row>
    <row r="38" spans="1:2">
      <c r="A38" s="11">
        <f>Returns!A38</f>
        <v>0</v>
      </c>
      <c r="B38" s="1">
        <f t="array" ref="B38">MMULT(Returns!B38:BG38,Resume!$B$38:$B$95)</f>
        <v>0</v>
      </c>
    </row>
    <row r="39" spans="1:2">
      <c r="A39" s="11">
        <f>Returns!A39</f>
        <v>0</v>
      </c>
      <c r="B39" s="1">
        <f t="array" ref="B39">MMULT(Returns!B39:BG39,Resume!$B$38:$B$95)</f>
        <v>0</v>
      </c>
    </row>
    <row r="40" spans="1:2">
      <c r="A40" s="11">
        <f>Returns!A40</f>
        <v>0</v>
      </c>
      <c r="B40" s="1">
        <f t="array" ref="B40">MMULT(Returns!B40:BG40,Resume!$B$38:$B$95)</f>
        <v>0</v>
      </c>
    </row>
    <row r="41" spans="1:2">
      <c r="A41" s="11">
        <f>Returns!A41</f>
        <v>0</v>
      </c>
      <c r="B41" s="1">
        <f t="array" ref="B41">MMULT(Returns!B41:BG41,Resume!$B$38:$B$95)</f>
        <v>0</v>
      </c>
    </row>
    <row r="42" spans="1:2">
      <c r="A42" s="11">
        <f>Returns!A42</f>
        <v>0</v>
      </c>
      <c r="B42" s="1">
        <f t="array" ref="B42">MMULT(Returns!B42:BG42,Resume!$B$38:$B$95)</f>
        <v>0</v>
      </c>
    </row>
    <row r="43" spans="1:2">
      <c r="A43" s="11">
        <f>Returns!A43</f>
        <v>0</v>
      </c>
      <c r="B43" s="1">
        <f t="array" ref="B43">MMULT(Returns!B43:BG43,Resume!$B$38:$B$95)</f>
        <v>0</v>
      </c>
    </row>
    <row r="44" spans="1:2">
      <c r="A44" s="11">
        <f>Returns!A44</f>
        <v>0</v>
      </c>
      <c r="B44" s="1">
        <f t="array" ref="B44">MMULT(Returns!B44:BG44,Resume!$B$38:$B$95)</f>
        <v>0</v>
      </c>
    </row>
    <row r="45" spans="1:2">
      <c r="A45" s="11">
        <f>Returns!A45</f>
        <v>0</v>
      </c>
      <c r="B45" s="1">
        <f t="array" ref="B45">MMULT(Returns!B45:BG45,Resume!$B$38:$B$95)</f>
        <v>0</v>
      </c>
    </row>
    <row r="46" spans="1:2">
      <c r="A46" s="11">
        <f>Returns!A46</f>
        <v>0</v>
      </c>
      <c r="B46" s="1">
        <f t="array" ref="B46">MMULT(Returns!B46:BG46,Resume!$B$38:$B$95)</f>
        <v>0</v>
      </c>
    </row>
    <row r="47" spans="1:2">
      <c r="A47" s="11">
        <f>Returns!A47</f>
        <v>0</v>
      </c>
      <c r="B47" s="1">
        <f t="array" ref="B47">MMULT(Returns!B47:BG47,Resume!$B$38:$B$95)</f>
        <v>0</v>
      </c>
    </row>
    <row r="48" spans="1:2">
      <c r="A48" s="11">
        <f>Returns!A48</f>
        <v>0</v>
      </c>
      <c r="B48" s="1">
        <f t="array" ref="B48">MMULT(Returns!B48:BG48,Resume!$B$38:$B$95)</f>
        <v>0</v>
      </c>
    </row>
    <row r="49" spans="1:2">
      <c r="A49" s="11">
        <f>Returns!A49</f>
        <v>0</v>
      </c>
      <c r="B49" s="1">
        <f t="array" ref="B49">MMULT(Returns!B49:BG49,Resume!$B$38:$B$95)</f>
        <v>0</v>
      </c>
    </row>
    <row r="50" spans="1:2">
      <c r="A50" s="11">
        <f>Returns!A50</f>
        <v>0</v>
      </c>
      <c r="B50" s="1">
        <f t="array" ref="B50">MMULT(Returns!B50:BG50,Resume!$B$38:$B$95)</f>
        <v>0</v>
      </c>
    </row>
    <row r="51" spans="1:2">
      <c r="A51" s="11">
        <f>Returns!A51</f>
        <v>0</v>
      </c>
      <c r="B51" s="1">
        <f t="array" ref="B51">MMULT(Returns!B51:BG51,Resume!$B$38:$B$95)</f>
        <v>0</v>
      </c>
    </row>
    <row r="52" spans="1:2">
      <c r="A52" s="11">
        <f>Returns!A52</f>
        <v>0</v>
      </c>
      <c r="B52" s="1">
        <f t="array" ref="B52">MMULT(Returns!B52:BG52,Resume!$B$38:$B$95)</f>
        <v>0</v>
      </c>
    </row>
    <row r="53" spans="1:2">
      <c r="A53" s="11">
        <f>Returns!A53</f>
        <v>0</v>
      </c>
      <c r="B53" s="1">
        <f t="array" ref="B53">MMULT(Returns!B53:BG53,Resume!$B$38:$B$95)</f>
        <v>0</v>
      </c>
    </row>
    <row r="54" spans="1:2">
      <c r="A54" s="11">
        <f>Returns!A54</f>
        <v>0</v>
      </c>
      <c r="B54" s="1">
        <f t="array" ref="B54">MMULT(Returns!B54:BG54,Resume!$B$38:$B$95)</f>
        <v>0</v>
      </c>
    </row>
    <row r="55" spans="1:2">
      <c r="A55" s="11">
        <f>Returns!A55</f>
        <v>0</v>
      </c>
      <c r="B55" s="1">
        <f t="array" ref="B55">MMULT(Returns!B55:BG55,Resume!$B$38:$B$95)</f>
        <v>0</v>
      </c>
    </row>
    <row r="56" spans="1:2">
      <c r="A56" s="11">
        <f>Returns!A56</f>
        <v>0</v>
      </c>
      <c r="B56" s="1">
        <f t="array" ref="B56">MMULT(Returns!B56:BG56,Resume!$B$38:$B$95)</f>
        <v>0</v>
      </c>
    </row>
    <row r="57" spans="1:2">
      <c r="A57" s="11">
        <f>Returns!A57</f>
        <v>0</v>
      </c>
      <c r="B57" s="1">
        <f t="array" ref="B57">MMULT(Returns!B57:BG57,Resume!$B$38:$B$95)</f>
        <v>0</v>
      </c>
    </row>
    <row r="58" spans="1:2">
      <c r="A58" s="11">
        <f>Returns!A58</f>
        <v>0</v>
      </c>
      <c r="B58" s="1">
        <f t="array" ref="B58">MMULT(Returns!B58:BG58,Resume!$B$38:$B$95)</f>
        <v>0</v>
      </c>
    </row>
    <row r="59" spans="1:2">
      <c r="A59" s="11">
        <f>Returns!A59</f>
        <v>0</v>
      </c>
      <c r="B59" s="1">
        <f t="array" ref="B59">MMULT(Returns!B59:BG59,Resume!$B$38:$B$95)</f>
        <v>0</v>
      </c>
    </row>
    <row r="60" spans="1:2">
      <c r="A60" s="11">
        <f>Returns!A60</f>
        <v>0</v>
      </c>
      <c r="B60" s="1">
        <f t="array" ref="B60">MMULT(Returns!B60:BG60,Resume!$B$38:$B$95)</f>
        <v>0</v>
      </c>
    </row>
    <row r="61" spans="1:2">
      <c r="A61" s="11">
        <f>Returns!A61</f>
        <v>0</v>
      </c>
      <c r="B61" s="1">
        <f t="array" ref="B61">MMULT(Returns!B61:BG61,Resume!$B$38:$B$95)</f>
        <v>0</v>
      </c>
    </row>
    <row r="62" spans="1:2">
      <c r="A62" s="11">
        <f>Returns!A62</f>
        <v>0</v>
      </c>
      <c r="B62" s="1">
        <f t="array" ref="B62">MMULT(Returns!B62:BG62,Resume!$B$38:$B$95)</f>
        <v>0</v>
      </c>
    </row>
    <row r="63" spans="1:2">
      <c r="A63" s="11">
        <f>Returns!A63</f>
        <v>0</v>
      </c>
      <c r="B63" s="1">
        <f t="array" ref="B63">MMULT(Returns!B63:BG63,Resume!$B$38:$B$95)</f>
        <v>0</v>
      </c>
    </row>
    <row r="64" spans="1:2">
      <c r="A64" s="11">
        <f>Returns!A64</f>
        <v>0</v>
      </c>
      <c r="B64" s="1">
        <f t="array" ref="B64">MMULT(Returns!B64:BG64,Resume!$B$38:$B$95)</f>
        <v>0</v>
      </c>
    </row>
    <row r="65" spans="1:2">
      <c r="A65" s="11">
        <f>Returns!A65</f>
        <v>0</v>
      </c>
      <c r="B65" s="1">
        <f t="array" ref="B65">MMULT(Returns!B65:BG65,Resume!$B$38:$B$95)</f>
        <v>0</v>
      </c>
    </row>
    <row r="66" spans="1:2">
      <c r="A66" s="11">
        <f>Returns!A66</f>
        <v>0</v>
      </c>
      <c r="B66" s="1">
        <f t="array" ref="B66">MMULT(Returns!B66:BG66,Resume!$B$38:$B$95)</f>
        <v>0</v>
      </c>
    </row>
    <row r="67" spans="1:2">
      <c r="A67" s="11">
        <f>Returns!A67</f>
        <v>0</v>
      </c>
      <c r="B67" s="1">
        <f t="array" ref="B67">MMULT(Returns!B67:BG67,Resume!$B$38:$B$95)</f>
        <v>0</v>
      </c>
    </row>
    <row r="68" spans="1:2">
      <c r="A68" s="11">
        <f>Returns!A68</f>
        <v>0</v>
      </c>
      <c r="B68" s="1">
        <f t="array" ref="B68">MMULT(Returns!B68:BG68,Resume!$B$38:$B$95)</f>
        <v>0</v>
      </c>
    </row>
    <row r="69" spans="1:2">
      <c r="A69" s="11">
        <f>Returns!A69</f>
        <v>0</v>
      </c>
      <c r="B69" s="1">
        <f t="array" ref="B69">MMULT(Returns!B69:BG69,Resume!$B$38:$B$95)</f>
        <v>0</v>
      </c>
    </row>
    <row r="70" spans="1:2">
      <c r="A70" s="11">
        <f>Returns!A70</f>
        <v>0</v>
      </c>
      <c r="B70" s="1">
        <f t="array" ref="B70">MMULT(Returns!B70:BG70,Resume!$B$38:$B$95)</f>
        <v>0</v>
      </c>
    </row>
    <row r="71" spans="1:2">
      <c r="A71" s="11">
        <f>Returns!A71</f>
        <v>0</v>
      </c>
      <c r="B71" s="1">
        <f t="array" ref="B71">MMULT(Returns!B71:BG71,Resume!$B$38:$B$95)</f>
        <v>0</v>
      </c>
    </row>
    <row r="72" spans="1:2">
      <c r="A72" s="11">
        <f>Returns!A72</f>
        <v>0</v>
      </c>
      <c r="B72" s="1">
        <f t="array" ref="B72">MMULT(Returns!B72:BG72,Resume!$B$38:$B$95)</f>
        <v>0</v>
      </c>
    </row>
    <row r="73" spans="1:2">
      <c r="A73" s="11">
        <f>Returns!A73</f>
        <v>0</v>
      </c>
      <c r="B73" s="1">
        <f t="array" ref="B73">MMULT(Returns!B73:BG73,Resume!$B$38:$B$95)</f>
        <v>0</v>
      </c>
    </row>
    <row r="74" spans="1:2">
      <c r="A74" s="11">
        <f>Returns!A74</f>
        <v>0</v>
      </c>
      <c r="B74" s="1">
        <f t="array" ref="B74">MMULT(Returns!B74:BG74,Resume!$B$38:$B$95)</f>
        <v>0</v>
      </c>
    </row>
    <row r="75" spans="1:2">
      <c r="A75" s="11">
        <f>Returns!A75</f>
        <v>0</v>
      </c>
      <c r="B75" s="1">
        <f t="array" ref="B75">MMULT(Returns!B75:BG75,Resume!$B$38:$B$95)</f>
        <v>0</v>
      </c>
    </row>
    <row r="76" spans="1:2">
      <c r="A76" s="11">
        <f>Returns!A76</f>
        <v>0</v>
      </c>
      <c r="B76" s="1">
        <f t="array" ref="B76">MMULT(Returns!B76:BG76,Resume!$B$38:$B$95)</f>
        <v>0</v>
      </c>
    </row>
    <row r="77" spans="1:2">
      <c r="A77" s="11">
        <f>Returns!A77</f>
        <v>0</v>
      </c>
      <c r="B77" s="1">
        <f t="array" ref="B77">MMULT(Returns!B77:BG77,Resume!$B$38:$B$95)</f>
        <v>0</v>
      </c>
    </row>
    <row r="78" spans="1:2">
      <c r="A78" s="11">
        <f>Returns!A78</f>
        <v>0</v>
      </c>
      <c r="B78" s="1">
        <f t="array" ref="B78">MMULT(Returns!B78:BG78,Resume!$B$38:$B$95)</f>
        <v>0</v>
      </c>
    </row>
    <row r="79" spans="1:2">
      <c r="A79" s="11">
        <f>Returns!A79</f>
        <v>0</v>
      </c>
      <c r="B79" s="1">
        <f t="array" ref="B79">MMULT(Returns!B79:BG79,Resume!$B$38:$B$95)</f>
        <v>0</v>
      </c>
    </row>
    <row r="80" spans="1:2">
      <c r="A80" s="11">
        <f>Returns!A80</f>
        <v>0</v>
      </c>
      <c r="B80" s="1">
        <f t="array" ref="B80">MMULT(Returns!B80:BG80,Resume!$B$38:$B$95)</f>
        <v>0</v>
      </c>
    </row>
    <row r="81" spans="1:2">
      <c r="A81" s="11">
        <f>Returns!A81</f>
        <v>0</v>
      </c>
      <c r="B81" s="1">
        <f t="array" ref="B81">MMULT(Returns!B81:BG81,Resume!$B$38:$B$95)</f>
        <v>0</v>
      </c>
    </row>
    <row r="82" spans="1:2">
      <c r="A82" s="11">
        <f>Returns!A82</f>
        <v>0</v>
      </c>
      <c r="B82" s="1">
        <f t="array" ref="B82">MMULT(Returns!B82:BG82,Resume!$B$38:$B$95)</f>
        <v>0</v>
      </c>
    </row>
    <row r="83" spans="1:2">
      <c r="A83" s="11">
        <f>Returns!A83</f>
        <v>0</v>
      </c>
      <c r="B83" s="1">
        <f t="array" ref="B83">MMULT(Returns!B83:BG83,Resume!$B$38:$B$95)</f>
        <v>0</v>
      </c>
    </row>
    <row r="84" spans="1:2">
      <c r="A84" s="11">
        <f>Returns!A84</f>
        <v>0</v>
      </c>
      <c r="B84" s="1">
        <f t="array" ref="B84">MMULT(Returns!B84:BG84,Resume!$B$38:$B$95)</f>
        <v>0</v>
      </c>
    </row>
    <row r="85" spans="1:2">
      <c r="A85" s="11">
        <f>Returns!A85</f>
        <v>0</v>
      </c>
      <c r="B85" s="1">
        <f t="array" ref="B85">MMULT(Returns!B85:BG85,Resume!$B$38:$B$95)</f>
        <v>0</v>
      </c>
    </row>
    <row r="86" spans="1:2">
      <c r="A86" s="11">
        <f>Returns!A86</f>
        <v>0</v>
      </c>
      <c r="B86" s="1">
        <f t="array" ref="B86">MMULT(Returns!B86:BG86,Resume!$B$38:$B$95)</f>
        <v>0</v>
      </c>
    </row>
    <row r="87" spans="1:2">
      <c r="A87" s="11">
        <f>Returns!A87</f>
        <v>0</v>
      </c>
      <c r="B87" s="1">
        <f t="array" ref="B87">MMULT(Returns!B87:BG87,Resume!$B$38:$B$95)</f>
        <v>0</v>
      </c>
    </row>
    <row r="88" spans="1:2">
      <c r="A88" s="11">
        <f>Returns!A88</f>
        <v>0</v>
      </c>
      <c r="B88" s="1">
        <f t="array" ref="B88">MMULT(Returns!B88:BG88,Resume!$B$38:$B$95)</f>
        <v>0</v>
      </c>
    </row>
    <row r="89" spans="1:2">
      <c r="A89" s="11">
        <f>Returns!A89</f>
        <v>0</v>
      </c>
      <c r="B89" s="1">
        <f t="array" ref="B89">MMULT(Returns!B89:BG89,Resume!$B$38:$B$95)</f>
        <v>0</v>
      </c>
    </row>
    <row r="90" spans="1:2">
      <c r="A90" s="11">
        <f>Returns!A90</f>
        <v>0</v>
      </c>
      <c r="B90" s="1">
        <f t="array" ref="B90">MMULT(Returns!B90:BG90,Resume!$B$38:$B$95)</f>
        <v>0</v>
      </c>
    </row>
    <row r="91" spans="1:2">
      <c r="A91" s="11">
        <f>Returns!A91</f>
        <v>0</v>
      </c>
      <c r="B91" s="1">
        <f t="array" ref="B91">MMULT(Returns!B91:BG91,Resume!$B$38:$B$95)</f>
        <v>0</v>
      </c>
    </row>
    <row r="92" spans="1:2">
      <c r="A92" s="11">
        <f>Returns!A92</f>
        <v>0</v>
      </c>
      <c r="B92" s="1">
        <f t="array" ref="B92">MMULT(Returns!B92:BG92,Resume!$B$38:$B$95)</f>
        <v>0</v>
      </c>
    </row>
    <row r="93" spans="1:2">
      <c r="A93" s="11">
        <f>Returns!A93</f>
        <v>0</v>
      </c>
      <c r="B93" s="1">
        <f t="array" ref="B93">MMULT(Returns!B93:BG93,Resume!$B$38:$B$95)</f>
        <v>0</v>
      </c>
    </row>
    <row r="94" spans="1:2">
      <c r="A94" s="11">
        <f>Returns!A94</f>
        <v>0</v>
      </c>
      <c r="B94" s="1">
        <f t="array" ref="B94">MMULT(Returns!B94:BG94,Resume!$B$38:$B$95)</f>
        <v>0</v>
      </c>
    </row>
    <row r="95" spans="1:2">
      <c r="A95" s="11">
        <f>Returns!A95</f>
        <v>0</v>
      </c>
      <c r="B95" s="1">
        <f t="array" ref="B95">MMULT(Returns!B95:BG95,Resume!$B$38:$B$95)</f>
        <v>0</v>
      </c>
    </row>
    <row r="96" spans="1:2">
      <c r="A96" s="11">
        <f>Returns!A96</f>
        <v>0</v>
      </c>
      <c r="B96" s="1">
        <f t="array" ref="B96">MMULT(Returns!B96:BG96,Resume!$B$38:$B$95)</f>
        <v>0</v>
      </c>
    </row>
    <row r="97" spans="1:2">
      <c r="A97" s="11">
        <f>Returns!A97</f>
        <v>0</v>
      </c>
      <c r="B97" s="1">
        <f t="array" ref="B97">MMULT(Returns!B97:BG97,Resume!$B$38:$B$95)</f>
        <v>0</v>
      </c>
    </row>
    <row r="98" spans="1:2">
      <c r="A98" s="11">
        <f>Returns!A98</f>
        <v>0</v>
      </c>
      <c r="B98" s="1">
        <f t="array" ref="B98">MMULT(Returns!B98:BG98,Resume!$B$38:$B$95)</f>
        <v>0</v>
      </c>
    </row>
    <row r="99" spans="1:2">
      <c r="A99" s="11">
        <f>Returns!A99</f>
        <v>0</v>
      </c>
      <c r="B99" s="1">
        <f t="array" ref="B99">MMULT(Returns!B99:BG99,Resume!$B$38:$B$95)</f>
        <v>0</v>
      </c>
    </row>
    <row r="100" spans="1:2">
      <c r="A100" s="11">
        <f>Returns!A100</f>
        <v>0</v>
      </c>
      <c r="B100" s="1">
        <f t="array" ref="B100">MMULT(Returns!B100:BG100,Resume!$B$38:$B$95)</f>
        <v>0</v>
      </c>
    </row>
    <row r="101" spans="1:2">
      <c r="A101" s="11">
        <f>Returns!A101</f>
        <v>0</v>
      </c>
      <c r="B101" s="1">
        <f t="array" ref="B101">MMULT(Returns!B101:BG101,Resume!$B$38:$B$95)</f>
        <v>0</v>
      </c>
    </row>
    <row r="102" spans="1:2">
      <c r="A102" s="11">
        <f>Returns!A102</f>
        <v>0</v>
      </c>
      <c r="B102" s="1">
        <f t="array" ref="B102">MMULT(Returns!B102:BG102,Resume!$B$38:$B$95)</f>
        <v>0</v>
      </c>
    </row>
    <row r="103" spans="1:2">
      <c r="A103" s="11">
        <f>Returns!A103</f>
        <v>0</v>
      </c>
      <c r="B103" s="1">
        <f t="array" ref="B103">MMULT(Returns!B103:BG103,Resume!$B$38:$B$95)</f>
        <v>0</v>
      </c>
    </row>
    <row r="104" spans="1:2">
      <c r="A104" s="11">
        <f>Returns!A104</f>
        <v>0</v>
      </c>
      <c r="B104" s="1">
        <f t="array" ref="B104">MMULT(Returns!B104:BG104,Resume!$B$38:$B$95)</f>
        <v>0</v>
      </c>
    </row>
    <row r="105" spans="1:2">
      <c r="A105" s="11">
        <f>Returns!A105</f>
        <v>0</v>
      </c>
      <c r="B105" s="1">
        <f t="array" ref="B105">MMULT(Returns!B105:BG105,Resume!$B$38:$B$95)</f>
        <v>0</v>
      </c>
    </row>
    <row r="106" spans="1:2">
      <c r="A106" s="11">
        <f>Returns!A106</f>
        <v>0</v>
      </c>
      <c r="B106" s="1">
        <f t="array" ref="B106">MMULT(Returns!B106:BG106,Resume!$B$38:$B$95)</f>
        <v>0</v>
      </c>
    </row>
    <row r="107" spans="1:2">
      <c r="A107" s="11">
        <f>Returns!A107</f>
        <v>0</v>
      </c>
      <c r="B107" s="1">
        <f t="array" ref="B107">MMULT(Returns!B107:BG107,Resume!$B$38:$B$95)</f>
        <v>0</v>
      </c>
    </row>
    <row r="108" spans="1:2">
      <c r="A108" s="11">
        <f>Returns!A108</f>
        <v>0</v>
      </c>
      <c r="B108" s="1">
        <f t="array" ref="B108">MMULT(Returns!B108:BG108,Resume!$B$38:$B$95)</f>
        <v>0</v>
      </c>
    </row>
    <row r="109" spans="1:2">
      <c r="A109" s="11">
        <f>Returns!A109</f>
        <v>0</v>
      </c>
      <c r="B109" s="1">
        <f t="array" ref="B109">MMULT(Returns!B109:BG109,Resume!$B$38:$B$95)</f>
        <v>0</v>
      </c>
    </row>
    <row r="110" spans="1:2">
      <c r="A110" s="11">
        <f>Returns!A110</f>
        <v>0</v>
      </c>
      <c r="B110" s="1">
        <f t="array" ref="B110">MMULT(Returns!B110:BG110,Resume!$B$38:$B$95)</f>
        <v>0</v>
      </c>
    </row>
    <row r="111" spans="1:2">
      <c r="A111" s="11">
        <f>Returns!A111</f>
        <v>0</v>
      </c>
      <c r="B111" s="1">
        <f t="array" ref="B111">MMULT(Returns!B111:BG111,Resume!$B$38:$B$95)</f>
        <v>0</v>
      </c>
    </row>
    <row r="112" spans="1:2">
      <c r="A112" s="11">
        <f>Returns!A112</f>
        <v>0</v>
      </c>
      <c r="B112" s="1">
        <f t="array" ref="B112">MMULT(Returns!B112:BG112,Resume!$B$38:$B$95)</f>
        <v>0</v>
      </c>
    </row>
    <row r="113" spans="1:2">
      <c r="A113" s="11">
        <f>Returns!A113</f>
        <v>0</v>
      </c>
      <c r="B113" s="1">
        <f t="array" ref="B113">MMULT(Returns!B113:BG113,Resume!$B$38:$B$95)</f>
        <v>0</v>
      </c>
    </row>
    <row r="114" spans="1:2">
      <c r="A114" s="11">
        <f>Returns!A114</f>
        <v>0</v>
      </c>
      <c r="B114" s="1">
        <f t="array" ref="B114">MMULT(Returns!B114:BG114,Resume!$B$38:$B$95)</f>
        <v>0</v>
      </c>
    </row>
    <row r="115" spans="1:2">
      <c r="A115" s="11">
        <f>Returns!A115</f>
        <v>0</v>
      </c>
      <c r="B115" s="1">
        <f t="array" ref="B115">MMULT(Returns!B115:BG115,Resume!$B$38:$B$95)</f>
        <v>0</v>
      </c>
    </row>
    <row r="116" spans="1:2">
      <c r="A116" s="11">
        <f>Returns!A116</f>
        <v>0</v>
      </c>
      <c r="B116" s="1">
        <f t="array" ref="B116">MMULT(Returns!B116:BG116,Resume!$B$38:$B$95)</f>
        <v>0</v>
      </c>
    </row>
    <row r="117" spans="1:2">
      <c r="A117" s="11">
        <f>Returns!A117</f>
        <v>0</v>
      </c>
      <c r="B117" s="1">
        <f t="array" ref="B117">MMULT(Returns!B117:BG117,Resume!$B$38:$B$95)</f>
        <v>0</v>
      </c>
    </row>
    <row r="118" spans="1:2">
      <c r="A118" s="11">
        <f>Returns!A118</f>
        <v>0</v>
      </c>
      <c r="B118" s="1">
        <f t="array" ref="B118">MMULT(Returns!B118:BG118,Resume!$B$38:$B$95)</f>
        <v>0</v>
      </c>
    </row>
    <row r="119" spans="1:2">
      <c r="A119" s="11">
        <f>Returns!A119</f>
        <v>0</v>
      </c>
      <c r="B119" s="1">
        <f t="array" ref="B119">MMULT(Returns!B119:BG119,Resume!$B$38:$B$95)</f>
        <v>0</v>
      </c>
    </row>
    <row r="120" spans="1:2">
      <c r="A120" s="11">
        <f>Returns!A120</f>
        <v>0</v>
      </c>
      <c r="B120" s="1">
        <f t="array" ref="B120">MMULT(Returns!B120:BG120,Resume!$B$38:$B$95)</f>
        <v>0</v>
      </c>
    </row>
    <row r="121" spans="1:2">
      <c r="A121" s="11">
        <f>Returns!A121</f>
        <v>0</v>
      </c>
      <c r="B121" s="1">
        <f t="array" ref="B121">MMULT(Returns!B121:BG121,Resume!$B$38:$B$95)</f>
        <v>0</v>
      </c>
    </row>
    <row r="122" spans="1:2">
      <c r="A122" s="11">
        <f>Returns!A122</f>
        <v>0</v>
      </c>
      <c r="B122" s="1">
        <f t="array" ref="B122">MMULT(Returns!B122:BG122,Resume!$B$38:$B$95)</f>
        <v>0</v>
      </c>
    </row>
    <row r="123" spans="1:2">
      <c r="A123" s="11">
        <f>Returns!A123</f>
        <v>0</v>
      </c>
      <c r="B123" s="1">
        <f t="array" ref="B123">MMULT(Returns!B123:BG123,Resume!$B$38:$B$95)</f>
        <v>0</v>
      </c>
    </row>
    <row r="124" spans="1:2">
      <c r="A124" s="11">
        <f>Returns!A124</f>
        <v>0</v>
      </c>
      <c r="B124" s="1">
        <f t="array" ref="B124">MMULT(Returns!B124:BG124,Resume!$B$38:$B$95)</f>
        <v>0</v>
      </c>
    </row>
    <row r="125" spans="1:2">
      <c r="A125" s="11">
        <f>Returns!A125</f>
        <v>0</v>
      </c>
      <c r="B125" s="1">
        <f t="array" ref="B125">MMULT(Returns!B125:BG125,Resume!$B$38:$B$95)</f>
        <v>0</v>
      </c>
    </row>
    <row r="126" spans="1:2">
      <c r="A126" s="11">
        <f>Returns!A126</f>
        <v>0</v>
      </c>
      <c r="B126" s="1">
        <f t="array" ref="B126">MMULT(Returns!B126:BG126,Resume!$B$38:$B$95)</f>
        <v>0</v>
      </c>
    </row>
    <row r="127" spans="1:2">
      <c r="A127" s="11">
        <f>Returns!A127</f>
        <v>0</v>
      </c>
      <c r="B127" s="1">
        <f t="array" ref="B127">MMULT(Returns!B127:BG127,Resume!$B$38:$B$95)</f>
        <v>0</v>
      </c>
    </row>
    <row r="128" spans="1:2">
      <c r="A128" s="11">
        <f>Returns!A128</f>
        <v>0</v>
      </c>
      <c r="B128" s="1">
        <f t="array" ref="B128">MMULT(Returns!B128:BG128,Resume!$B$38:$B$95)</f>
        <v>0</v>
      </c>
    </row>
    <row r="129" spans="1:2">
      <c r="A129" s="11">
        <f>Returns!A129</f>
        <v>0</v>
      </c>
      <c r="B129" s="1">
        <f t="array" ref="B129">MMULT(Returns!B129:BG129,Resume!$B$38:$B$95)</f>
        <v>0</v>
      </c>
    </row>
    <row r="130" spans="1:2">
      <c r="A130" s="11">
        <f>Returns!A130</f>
        <v>0</v>
      </c>
      <c r="B130" s="1">
        <f t="array" ref="B130">MMULT(Returns!B130:BG130,Resume!$B$38:$B$95)</f>
        <v>0</v>
      </c>
    </row>
    <row r="131" spans="1:2">
      <c r="A131" s="11">
        <f>Returns!A131</f>
        <v>0</v>
      </c>
      <c r="B131" s="1">
        <f t="array" ref="B131">MMULT(Returns!B131:BG131,Resume!$B$38:$B$95)</f>
        <v>0</v>
      </c>
    </row>
    <row r="132" spans="1:2">
      <c r="A132" s="11">
        <f>Returns!A132</f>
        <v>0</v>
      </c>
      <c r="B132" s="1">
        <f t="array" ref="B132">MMULT(Returns!B132:BG132,Resume!$B$38:$B$95)</f>
        <v>0</v>
      </c>
    </row>
    <row r="133" spans="1:2">
      <c r="A133" s="11">
        <f>Returns!A133</f>
        <v>0</v>
      </c>
      <c r="B133" s="1">
        <f t="array" ref="B133">MMULT(Returns!B133:BG133,Resume!$B$38:$B$95)</f>
        <v>0</v>
      </c>
    </row>
    <row r="134" spans="1:2">
      <c r="A134" s="11">
        <f>Returns!A134</f>
        <v>0</v>
      </c>
      <c r="B134" s="1">
        <f t="array" ref="B134">MMULT(Returns!B134:BG134,Resume!$B$38:$B$95)</f>
        <v>0</v>
      </c>
    </row>
    <row r="135" spans="1:2">
      <c r="A135" s="11">
        <f>Returns!A135</f>
        <v>0</v>
      </c>
      <c r="B135" s="1">
        <f t="array" ref="B135">MMULT(Returns!B135:BG135,Resume!$B$38:$B$95)</f>
        <v>0</v>
      </c>
    </row>
    <row r="136" spans="1:2">
      <c r="A136" s="11">
        <f>Returns!A136</f>
        <v>0</v>
      </c>
      <c r="B136" s="1">
        <f t="array" ref="B136">MMULT(Returns!B136:BG136,Resume!$B$38:$B$95)</f>
        <v>0</v>
      </c>
    </row>
    <row r="137" spans="1:2">
      <c r="A137" s="11">
        <f>Returns!A137</f>
        <v>0</v>
      </c>
      <c r="B137" s="1">
        <f t="array" ref="B137">MMULT(Returns!B137:BG137,Resume!$B$38:$B$95)</f>
        <v>0</v>
      </c>
    </row>
    <row r="138" spans="1:2">
      <c r="A138" s="11">
        <f>Returns!A138</f>
        <v>0</v>
      </c>
      <c r="B138" s="1">
        <f t="array" ref="B138">MMULT(Returns!B138:BG138,Resume!$B$38:$B$95)</f>
        <v>0</v>
      </c>
    </row>
    <row r="139" spans="1:2">
      <c r="A139" s="11">
        <f>Returns!A139</f>
        <v>0</v>
      </c>
      <c r="B139" s="1">
        <f t="array" ref="B139">MMULT(Returns!B139:BG139,Resume!$B$38:$B$95)</f>
        <v>0</v>
      </c>
    </row>
    <row r="140" spans="1:2">
      <c r="A140" s="11">
        <f>Returns!A140</f>
        <v>0</v>
      </c>
      <c r="B140" s="1">
        <f t="array" ref="B140">MMULT(Returns!B140:BG140,Resume!$B$38:$B$95)</f>
        <v>0</v>
      </c>
    </row>
    <row r="141" spans="1:2">
      <c r="A141" s="11">
        <f>Returns!A141</f>
        <v>0</v>
      </c>
      <c r="B141" s="1">
        <f t="array" ref="B141">MMULT(Returns!B141:BG141,Resume!$B$38:$B$95)</f>
        <v>0</v>
      </c>
    </row>
    <row r="142" spans="1:2">
      <c r="A142" s="11">
        <f>Returns!A142</f>
        <v>0</v>
      </c>
      <c r="B142" s="1">
        <f t="array" ref="B142">MMULT(Returns!B142:BG142,Resume!$B$38:$B$95)</f>
        <v>0</v>
      </c>
    </row>
    <row r="143" spans="1:2">
      <c r="A143" s="11">
        <f>Returns!A143</f>
        <v>0</v>
      </c>
      <c r="B143" s="1">
        <f t="array" ref="B143">MMULT(Returns!B143:BG143,Resume!$B$38:$B$95)</f>
        <v>0</v>
      </c>
    </row>
    <row r="144" spans="1:2">
      <c r="A144" s="11">
        <f>Returns!A144</f>
        <v>0</v>
      </c>
      <c r="B144" s="1">
        <f t="array" ref="B144">MMULT(Returns!B144:BG144,Resume!$B$38:$B$95)</f>
        <v>0</v>
      </c>
    </row>
    <row r="145" spans="1:2">
      <c r="A145" s="11">
        <f>Returns!A145</f>
        <v>0</v>
      </c>
      <c r="B145" s="1">
        <f t="array" ref="B145">MMULT(Returns!B145:BG145,Resume!$B$38:$B$95)</f>
        <v>0</v>
      </c>
    </row>
    <row r="146" spans="1:2">
      <c r="A146" s="11">
        <f>Returns!A146</f>
        <v>0</v>
      </c>
      <c r="B146" s="1">
        <f t="array" ref="B146">MMULT(Returns!B146:BG146,Resume!$B$38:$B$95)</f>
        <v>0</v>
      </c>
    </row>
    <row r="147" spans="1:2">
      <c r="A147" s="11">
        <f>Returns!A147</f>
        <v>0</v>
      </c>
      <c r="B147" s="1">
        <f t="array" ref="B147">MMULT(Returns!B147:BG147,Resume!$B$38:$B$95)</f>
        <v>0</v>
      </c>
    </row>
    <row r="148" spans="1:2">
      <c r="A148" s="11">
        <f>Returns!A148</f>
        <v>0</v>
      </c>
      <c r="B148" s="1">
        <f t="array" ref="B148">MMULT(Returns!B148:BG148,Resume!$B$38:$B$95)</f>
        <v>0</v>
      </c>
    </row>
    <row r="149" spans="1:2">
      <c r="A149" s="11">
        <f>Returns!A149</f>
        <v>0</v>
      </c>
      <c r="B149" s="1">
        <f t="array" ref="B149">MMULT(Returns!B149:BG149,Resume!$B$38:$B$95)</f>
        <v>0</v>
      </c>
    </row>
    <row r="150" spans="1:2">
      <c r="A150" s="11">
        <f>Returns!A150</f>
        <v>0</v>
      </c>
      <c r="B150" s="1">
        <f t="array" ref="B150">MMULT(Returns!B150:BG150,Resume!$B$38:$B$95)</f>
        <v>0</v>
      </c>
    </row>
    <row r="151" spans="1:2">
      <c r="A151" s="11">
        <f>Returns!A151</f>
        <v>0</v>
      </c>
      <c r="B151" s="1">
        <f t="array" ref="B151">MMULT(Returns!B151:BG151,Resume!$B$38:$B$95)</f>
        <v>0</v>
      </c>
    </row>
    <row r="152" spans="1:2">
      <c r="A152" s="11">
        <f>Returns!A152</f>
        <v>0</v>
      </c>
      <c r="B152" s="1">
        <f t="array" ref="B152">MMULT(Returns!B152:BG152,Resume!$B$38:$B$95)</f>
        <v>0</v>
      </c>
    </row>
    <row r="153" spans="1:2">
      <c r="A153" s="11">
        <f>Returns!A153</f>
        <v>0</v>
      </c>
      <c r="B153" s="1">
        <f t="array" ref="B153">MMULT(Returns!B153:BG153,Resume!$B$38:$B$95)</f>
        <v>0</v>
      </c>
    </row>
    <row r="154" spans="1:2">
      <c r="A154" s="11">
        <f>Returns!A154</f>
        <v>0</v>
      </c>
      <c r="B154" s="1">
        <f t="array" ref="B154">MMULT(Returns!B154:BG154,Resume!$B$38:$B$95)</f>
        <v>0</v>
      </c>
    </row>
    <row r="155" spans="1:2">
      <c r="A155" s="11">
        <f>Returns!A155</f>
        <v>0</v>
      </c>
      <c r="B155" s="1">
        <f t="array" ref="B155">MMULT(Returns!B155:BG155,Resume!$B$38:$B$95)</f>
        <v>0</v>
      </c>
    </row>
    <row r="156" spans="1:2">
      <c r="A156" s="11">
        <f>Returns!A156</f>
        <v>0</v>
      </c>
      <c r="B156" s="1">
        <f t="array" ref="B156">MMULT(Returns!B156:BG156,Resume!$B$38:$B$95)</f>
        <v>0</v>
      </c>
    </row>
    <row r="157" spans="1:2">
      <c r="A157" s="11">
        <f>Returns!A157</f>
        <v>0</v>
      </c>
      <c r="B157" s="1">
        <f t="array" ref="B157">MMULT(Returns!B157:BG157,Resume!$B$38:$B$95)</f>
        <v>0</v>
      </c>
    </row>
    <row r="158" spans="1:2">
      <c r="A158" s="11">
        <f>Returns!A158</f>
        <v>0</v>
      </c>
      <c r="B158" s="1">
        <f t="array" ref="B158">MMULT(Returns!B158:BG158,Resume!$B$38:$B$95)</f>
        <v>0</v>
      </c>
    </row>
    <row r="159" spans="1:2">
      <c r="A159" s="11">
        <f>Returns!A159</f>
        <v>0</v>
      </c>
      <c r="B159" s="1">
        <f t="array" ref="B159">MMULT(Returns!B159:BG159,Resume!$B$38:$B$95)</f>
        <v>0</v>
      </c>
    </row>
    <row r="160" spans="1:2">
      <c r="A160" s="11">
        <f>Returns!A160</f>
        <v>0</v>
      </c>
      <c r="B160" s="1">
        <f t="array" ref="B160">MMULT(Returns!B160:BG160,Resume!$B$38:$B$95)</f>
        <v>0</v>
      </c>
    </row>
    <row r="161" spans="1:2">
      <c r="A161" s="11">
        <f>Returns!A161</f>
        <v>0</v>
      </c>
      <c r="B161" s="1">
        <f t="array" ref="B161">MMULT(Returns!B161:BG161,Resume!$B$38:$B$95)</f>
        <v>0</v>
      </c>
    </row>
    <row r="162" spans="1:2">
      <c r="A162" s="11">
        <f>Returns!A162</f>
        <v>0</v>
      </c>
      <c r="B162" s="1">
        <f t="array" ref="B162">MMULT(Returns!B162:BG162,Resume!$B$38:$B$95)</f>
        <v>0</v>
      </c>
    </row>
    <row r="163" spans="1:2">
      <c r="A163" s="11">
        <f>Returns!A163</f>
        <v>0</v>
      </c>
      <c r="B163" s="1">
        <f t="array" ref="B163">MMULT(Returns!B163:BG163,Resume!$B$38:$B$95)</f>
        <v>0</v>
      </c>
    </row>
    <row r="164" spans="1:2">
      <c r="A164" s="11">
        <f>Returns!A164</f>
        <v>0</v>
      </c>
      <c r="B164" s="1">
        <f t="array" ref="B164">MMULT(Returns!B164:BG164,Resume!$B$38:$B$95)</f>
        <v>0</v>
      </c>
    </row>
    <row r="165" spans="1:2">
      <c r="A165" s="11">
        <f>Returns!A165</f>
        <v>0</v>
      </c>
      <c r="B165" s="1">
        <f t="array" ref="B165">MMULT(Returns!B165:BG165,Resume!$B$38:$B$95)</f>
        <v>0</v>
      </c>
    </row>
    <row r="166" spans="1:2">
      <c r="A166" s="11">
        <f>Returns!A166</f>
        <v>0</v>
      </c>
      <c r="B166" s="1">
        <f t="array" ref="B166">MMULT(Returns!B166:BG166,Resume!$B$38:$B$95)</f>
        <v>0</v>
      </c>
    </row>
    <row r="167" spans="1:2">
      <c r="A167" s="11">
        <f>Returns!A167</f>
        <v>0</v>
      </c>
      <c r="B167" s="1">
        <f t="array" ref="B167">MMULT(Returns!B167:BG167,Resume!$B$38:$B$95)</f>
        <v>0</v>
      </c>
    </row>
    <row r="168" spans="1:2">
      <c r="A168" s="11">
        <f>Returns!A168</f>
        <v>0</v>
      </c>
      <c r="B168" s="1">
        <f t="array" ref="B168">MMULT(Returns!B168:BG168,Resume!$B$38:$B$95)</f>
        <v>0</v>
      </c>
    </row>
    <row r="169" spans="1:2">
      <c r="A169" s="11">
        <f>Returns!A169</f>
        <v>0</v>
      </c>
      <c r="B169" s="1">
        <f t="array" ref="B169">MMULT(Returns!B169:BG169,Resume!$B$38:$B$95)</f>
        <v>0</v>
      </c>
    </row>
    <row r="170" spans="1:2">
      <c r="A170" s="11">
        <f>Returns!A170</f>
        <v>0</v>
      </c>
      <c r="B170" s="1">
        <f t="array" ref="B170">MMULT(Returns!B170:BG170,Resume!$B$38:$B$95)</f>
        <v>0</v>
      </c>
    </row>
    <row r="171" spans="1:2">
      <c r="A171" s="11">
        <f>Returns!A171</f>
        <v>0</v>
      </c>
      <c r="B171" s="1">
        <f t="array" ref="B171">MMULT(Returns!B171:BG171,Resume!$B$38:$B$95)</f>
        <v>0</v>
      </c>
    </row>
    <row r="172" spans="1:2">
      <c r="A172" s="11">
        <f>Returns!A172</f>
        <v>0</v>
      </c>
      <c r="B172" s="1">
        <f t="array" ref="B172">MMULT(Returns!B172:BG172,Resume!$B$38:$B$95)</f>
        <v>0</v>
      </c>
    </row>
    <row r="173" spans="1:2">
      <c r="A173" s="11">
        <f>Returns!A173</f>
        <v>0</v>
      </c>
      <c r="B173" s="1">
        <f t="array" ref="B173">MMULT(Returns!B173:BG173,Resume!$B$38:$B$95)</f>
        <v>0</v>
      </c>
    </row>
    <row r="174" spans="1:2">
      <c r="A174" s="11">
        <f>Returns!A174</f>
        <v>0</v>
      </c>
      <c r="B174" s="1">
        <f t="array" ref="B174">MMULT(Returns!B174:BG174,Resume!$B$38:$B$95)</f>
        <v>0</v>
      </c>
    </row>
    <row r="175" spans="1:2">
      <c r="A175" s="11">
        <f>Returns!A175</f>
        <v>0</v>
      </c>
      <c r="B175" s="1">
        <f t="array" ref="B175">MMULT(Returns!B175:BG175,Resume!$B$38:$B$95)</f>
        <v>0</v>
      </c>
    </row>
    <row r="176" spans="1:2">
      <c r="A176" s="11">
        <f>Returns!A176</f>
        <v>0</v>
      </c>
      <c r="B176" s="1">
        <f t="array" ref="B176">MMULT(Returns!B176:BG176,Resume!$B$38:$B$95)</f>
        <v>0</v>
      </c>
    </row>
    <row r="177" spans="1:2">
      <c r="A177" s="11">
        <f>Returns!A177</f>
        <v>0</v>
      </c>
      <c r="B177" s="1">
        <f t="array" ref="B177">MMULT(Returns!B177:BG177,Resume!$B$38:$B$95)</f>
        <v>0</v>
      </c>
    </row>
    <row r="178" spans="1:2">
      <c r="A178" s="11">
        <f>Returns!A178</f>
        <v>0</v>
      </c>
      <c r="B178" s="1">
        <f t="array" ref="B178">MMULT(Returns!B178:BG178,Resume!$B$38:$B$95)</f>
        <v>0</v>
      </c>
    </row>
    <row r="179" spans="1:2">
      <c r="A179" s="11">
        <f>Returns!A179</f>
        <v>0</v>
      </c>
      <c r="B179" s="1">
        <f t="array" ref="B179">MMULT(Returns!B179:BG179,Resume!$B$38:$B$95)</f>
        <v>0</v>
      </c>
    </row>
    <row r="180" spans="1:2">
      <c r="A180" s="11">
        <f>Returns!A180</f>
        <v>0</v>
      </c>
      <c r="B180" s="1">
        <f t="array" ref="B180">MMULT(Returns!B180:BG180,Resume!$B$38:$B$95)</f>
        <v>0</v>
      </c>
    </row>
    <row r="181" spans="1:2">
      <c r="A181" s="11">
        <f>Returns!A181</f>
        <v>0</v>
      </c>
      <c r="B181" s="1">
        <f t="array" ref="B181">MMULT(Returns!B181:BG181,Resume!$B$38:$B$95)</f>
        <v>0</v>
      </c>
    </row>
    <row r="182" spans="1:2">
      <c r="A182" s="11">
        <f>Returns!A182</f>
        <v>0</v>
      </c>
      <c r="B182" s="1">
        <f t="array" ref="B182">MMULT(Returns!B182:BG182,Resume!$B$38:$B$95)</f>
        <v>0</v>
      </c>
    </row>
    <row r="183" spans="1:2">
      <c r="A183" s="11">
        <f>Returns!A183</f>
        <v>0</v>
      </c>
      <c r="B183" s="1">
        <f t="array" ref="B183">MMULT(Returns!B183:BG183,Resume!$B$38:$B$95)</f>
        <v>0</v>
      </c>
    </row>
    <row r="184" spans="1:2">
      <c r="A184" s="11">
        <f>Returns!A184</f>
        <v>0</v>
      </c>
      <c r="B184" s="1">
        <f t="array" ref="B184">MMULT(Returns!B184:BG184,Resume!$B$38:$B$95)</f>
        <v>0</v>
      </c>
    </row>
    <row r="185" spans="1:2">
      <c r="A185" s="11">
        <f>Returns!A185</f>
        <v>0</v>
      </c>
      <c r="B185" s="1">
        <f t="array" ref="B185">MMULT(Returns!B185:BG185,Resume!$B$38:$B$95)</f>
        <v>0</v>
      </c>
    </row>
    <row r="186" spans="1:2">
      <c r="A186" s="11">
        <f>Returns!A186</f>
        <v>0</v>
      </c>
      <c r="B186" s="1">
        <f t="array" ref="B186">MMULT(Returns!B186:BG186,Resume!$B$38:$B$95)</f>
        <v>0</v>
      </c>
    </row>
    <row r="187" spans="1:2">
      <c r="A187" s="11">
        <f>Returns!A187</f>
        <v>0</v>
      </c>
      <c r="B187" s="1">
        <f t="array" ref="B187">MMULT(Returns!B187:BG187,Resume!$B$38:$B$95)</f>
        <v>0</v>
      </c>
    </row>
    <row r="188" spans="1:2">
      <c r="A188" s="11">
        <f>Returns!A188</f>
        <v>0</v>
      </c>
      <c r="B188" s="1">
        <f t="array" ref="B188">MMULT(Returns!B188:BG188,Resume!$B$38:$B$95)</f>
        <v>0</v>
      </c>
    </row>
    <row r="189" spans="1:2">
      <c r="A189" s="11">
        <f>Returns!A189</f>
        <v>0</v>
      </c>
      <c r="B189" s="1">
        <f t="array" ref="B189">MMULT(Returns!B189:BG189,Resume!$B$38:$B$95)</f>
        <v>0</v>
      </c>
    </row>
    <row r="190" spans="1:2">
      <c r="A190" s="11">
        <f>Returns!A190</f>
        <v>0</v>
      </c>
      <c r="B190" s="1">
        <f t="array" ref="B190">MMULT(Returns!B190:BG190,Resume!$B$38:$B$95)</f>
        <v>0</v>
      </c>
    </row>
    <row r="191" spans="1:2">
      <c r="A191" s="11">
        <f>Returns!A191</f>
        <v>0</v>
      </c>
      <c r="B191" s="1">
        <f t="array" ref="B191">MMULT(Returns!B191:BG191,Resume!$B$38:$B$95)</f>
        <v>0</v>
      </c>
    </row>
    <row r="192" spans="1:2">
      <c r="A192" s="11">
        <f>Returns!A192</f>
        <v>0</v>
      </c>
      <c r="B192" s="1">
        <f t="array" ref="B192">MMULT(Returns!B192:BG192,Resume!$B$38:$B$95)</f>
        <v>0</v>
      </c>
    </row>
    <row r="193" spans="1:2">
      <c r="A193" s="11">
        <f>Returns!A193</f>
        <v>0</v>
      </c>
      <c r="B193" s="1">
        <f t="array" ref="B193">MMULT(Returns!B193:BG193,Resume!$B$38:$B$95)</f>
        <v>0</v>
      </c>
    </row>
    <row r="194" spans="1:2">
      <c r="A194" s="11">
        <f>Returns!A194</f>
        <v>0</v>
      </c>
      <c r="B194" s="1">
        <f t="array" ref="B194">MMULT(Returns!B194:BG194,Resume!$B$38:$B$95)</f>
        <v>0</v>
      </c>
    </row>
    <row r="195" spans="1:2">
      <c r="A195" s="11">
        <f>Returns!A195</f>
        <v>0</v>
      </c>
      <c r="B195" s="1">
        <f t="array" ref="B195">MMULT(Returns!B195:BG195,Resume!$B$38:$B$95)</f>
        <v>0</v>
      </c>
    </row>
    <row r="196" spans="1:2">
      <c r="A196" s="11">
        <f>Returns!A196</f>
        <v>0</v>
      </c>
      <c r="B196" s="1">
        <f t="array" ref="B196">MMULT(Returns!B196:BG196,Resume!$B$38:$B$95)</f>
        <v>0</v>
      </c>
    </row>
    <row r="197" spans="1:2">
      <c r="A197" s="11">
        <f>Returns!A197</f>
        <v>0</v>
      </c>
      <c r="B197" s="1">
        <f t="array" ref="B197">MMULT(Returns!B197:BG197,Resume!$B$38:$B$95)</f>
        <v>0</v>
      </c>
    </row>
    <row r="198" spans="1:2">
      <c r="A198" s="11">
        <f>Returns!A198</f>
        <v>0</v>
      </c>
      <c r="B198" s="1">
        <f t="array" ref="B198">MMULT(Returns!B198:BG198,Resume!$B$38:$B$95)</f>
        <v>0</v>
      </c>
    </row>
    <row r="199" spans="1:2">
      <c r="A199" s="11">
        <f>Returns!A199</f>
        <v>0</v>
      </c>
      <c r="B199" s="1">
        <f t="array" ref="B199">MMULT(Returns!B199:BG199,Resume!$B$38:$B$95)</f>
        <v>0</v>
      </c>
    </row>
    <row r="200" spans="1:2">
      <c r="A200" s="11">
        <f>Returns!A200</f>
        <v>0</v>
      </c>
      <c r="B200" s="1">
        <f t="array" ref="B200">MMULT(Returns!B200:BG200,Resume!$B$38:$B$95)</f>
        <v>0</v>
      </c>
    </row>
    <row r="201" spans="1:2">
      <c r="A201" s="11">
        <f>Returns!A201</f>
        <v>0</v>
      </c>
      <c r="B201" s="1">
        <f t="array" ref="B201">MMULT(Returns!B201:BG201,Resume!$B$38:$B$95)</f>
        <v>0</v>
      </c>
    </row>
    <row r="202" spans="1:2">
      <c r="A202" s="11">
        <f>Returns!A202</f>
        <v>0</v>
      </c>
      <c r="B202" s="1">
        <f t="array" ref="B202">MMULT(Returns!B202:BG202,Resume!$B$38:$B$95)</f>
        <v>0</v>
      </c>
    </row>
    <row r="203" spans="1:2">
      <c r="A203" s="11">
        <f>Returns!A203</f>
        <v>0</v>
      </c>
      <c r="B203" s="1">
        <f t="array" ref="B203">MMULT(Returns!B203:BG203,Resume!$B$38:$B$95)</f>
        <v>0</v>
      </c>
    </row>
    <row r="204" spans="1:2">
      <c r="A204" s="11">
        <f>Returns!A204</f>
        <v>0</v>
      </c>
      <c r="B204" s="1">
        <f t="array" ref="B204">MMULT(Returns!B204:BG204,Resume!$B$38:$B$95)</f>
        <v>0</v>
      </c>
    </row>
    <row r="205" spans="1:2">
      <c r="A205" s="11">
        <f>Returns!A205</f>
        <v>0</v>
      </c>
      <c r="B205" s="1">
        <f t="array" ref="B205">MMULT(Returns!B205:BG205,Resume!$B$38:$B$95)</f>
        <v>0</v>
      </c>
    </row>
    <row r="206" spans="1:2">
      <c r="A206" s="11">
        <f>Returns!A206</f>
        <v>0</v>
      </c>
      <c r="B206" s="1">
        <f t="array" ref="B206">MMULT(Returns!B206:BG206,Resume!$B$38:$B$95)</f>
        <v>0</v>
      </c>
    </row>
    <row r="207" spans="1:2">
      <c r="A207" s="11">
        <f>Returns!A207</f>
        <v>0</v>
      </c>
      <c r="B207" s="1">
        <f t="array" ref="B207">MMULT(Returns!B207:BG207,Resume!$B$38:$B$95)</f>
        <v>0</v>
      </c>
    </row>
    <row r="208" spans="1:2">
      <c r="A208" s="11">
        <f>Returns!A208</f>
        <v>0</v>
      </c>
      <c r="B208" s="1">
        <f t="array" ref="B208">MMULT(Returns!B208:BG208,Resume!$B$38:$B$95)</f>
        <v>0</v>
      </c>
    </row>
    <row r="209" spans="1:2">
      <c r="A209" s="11">
        <f>Returns!A209</f>
        <v>0</v>
      </c>
      <c r="B209" s="1">
        <f t="array" ref="B209">MMULT(Returns!B209:BG209,Resume!$B$38:$B$95)</f>
        <v>0</v>
      </c>
    </row>
    <row r="210" spans="1:2">
      <c r="A210" s="11">
        <f>Returns!A210</f>
        <v>0</v>
      </c>
      <c r="B210" s="1">
        <f t="array" ref="B210">MMULT(Returns!B210:BG210,Resume!$B$38:$B$95)</f>
        <v>0</v>
      </c>
    </row>
    <row r="211" spans="1:2">
      <c r="A211" s="11">
        <f>Returns!A211</f>
        <v>0</v>
      </c>
      <c r="B211" s="1">
        <f t="array" ref="B211">MMULT(Returns!B211:BG211,Resume!$B$38:$B$95)</f>
        <v>0</v>
      </c>
    </row>
    <row r="212" spans="1:2">
      <c r="A212" s="11">
        <f>Returns!A212</f>
        <v>0</v>
      </c>
      <c r="B212" s="1">
        <f t="array" ref="B212">MMULT(Returns!B212:BG212,Resume!$B$38:$B$95)</f>
        <v>0</v>
      </c>
    </row>
    <row r="213" spans="1:2">
      <c r="A213" s="11">
        <f>Returns!A213</f>
        <v>0</v>
      </c>
      <c r="B213" s="1">
        <f t="array" ref="B213">MMULT(Returns!B213:BG213,Resume!$B$38:$B$95)</f>
        <v>0</v>
      </c>
    </row>
    <row r="214" spans="1:2">
      <c r="A214" s="11">
        <f>Returns!A214</f>
        <v>0</v>
      </c>
      <c r="B214" s="1">
        <f t="array" ref="B214">MMULT(Returns!B214:BG214,Resume!$B$38:$B$95)</f>
        <v>0</v>
      </c>
    </row>
    <row r="215" spans="1:2">
      <c r="A215" s="11">
        <f>Returns!A215</f>
        <v>0</v>
      </c>
      <c r="B215" s="1">
        <f t="array" ref="B215">MMULT(Returns!B215:BG215,Resume!$B$38:$B$95)</f>
        <v>0</v>
      </c>
    </row>
    <row r="216" spans="1:2">
      <c r="A216" s="11">
        <f>Returns!A216</f>
        <v>0</v>
      </c>
      <c r="B216" s="1">
        <f t="array" ref="B216">MMULT(Returns!B216:BG216,Resume!$B$38:$B$95)</f>
        <v>0</v>
      </c>
    </row>
    <row r="217" spans="1:2">
      <c r="A217" s="11">
        <f>Returns!A217</f>
        <v>0</v>
      </c>
      <c r="B217" s="1">
        <f t="array" ref="B217">MMULT(Returns!B217:BG217,Resume!$B$38:$B$95)</f>
        <v>0</v>
      </c>
    </row>
    <row r="218" spans="1:2">
      <c r="A218" s="11">
        <f>Returns!A218</f>
        <v>0</v>
      </c>
      <c r="B218" s="1">
        <f t="array" ref="B218">MMULT(Returns!B218:BG218,Resume!$B$38:$B$95)</f>
        <v>0</v>
      </c>
    </row>
    <row r="219" spans="1:2">
      <c r="A219" s="11">
        <f>Returns!A219</f>
        <v>0</v>
      </c>
      <c r="B219" s="1">
        <f t="array" ref="B219">MMULT(Returns!B219:BG219,Resume!$B$38:$B$95)</f>
        <v>0</v>
      </c>
    </row>
    <row r="220" spans="1:2">
      <c r="A220" s="11">
        <f>Returns!A220</f>
        <v>0</v>
      </c>
      <c r="B220" s="1">
        <f t="array" ref="B220">MMULT(Returns!B220:BG220,Resume!$B$38:$B$95)</f>
        <v>0</v>
      </c>
    </row>
    <row r="221" spans="1:2">
      <c r="A221" s="11">
        <f>Returns!A221</f>
        <v>0</v>
      </c>
      <c r="B221" s="1">
        <f t="array" ref="B221">MMULT(Returns!B221:BG221,Resume!$B$38:$B$95)</f>
        <v>0</v>
      </c>
    </row>
    <row r="222" spans="1:2">
      <c r="A222" s="11">
        <f>Returns!A222</f>
        <v>0</v>
      </c>
      <c r="B222" s="1">
        <f t="array" ref="B222">MMULT(Returns!B222:BG222,Resume!$B$38:$B$95)</f>
        <v>0</v>
      </c>
    </row>
    <row r="223" spans="1:2">
      <c r="A223" s="11">
        <f>Returns!A223</f>
        <v>0</v>
      </c>
      <c r="B223" s="1">
        <f t="array" ref="B223">MMULT(Returns!B223:BG223,Resume!$B$38:$B$95)</f>
        <v>0</v>
      </c>
    </row>
    <row r="224" spans="1:2">
      <c r="A224" s="11">
        <f>Returns!A224</f>
        <v>0</v>
      </c>
      <c r="B224" s="1">
        <f t="array" ref="B224">MMULT(Returns!B224:BG224,Resume!$B$38:$B$95)</f>
        <v>0</v>
      </c>
    </row>
    <row r="225" spans="1:2">
      <c r="A225" s="11">
        <f>Returns!A225</f>
        <v>0</v>
      </c>
      <c r="B225" s="1">
        <f t="array" ref="B225">MMULT(Returns!B225:BG225,Resume!$B$38:$B$95)</f>
        <v>0</v>
      </c>
    </row>
    <row r="226" spans="1:2">
      <c r="A226" s="11">
        <f>Returns!A226</f>
        <v>0</v>
      </c>
      <c r="B226" s="1">
        <f t="array" ref="B226">MMULT(Returns!B226:BG226,Resume!$B$38:$B$95)</f>
        <v>0</v>
      </c>
    </row>
    <row r="227" spans="1:2">
      <c r="A227" s="11">
        <f>Returns!A227</f>
        <v>0</v>
      </c>
      <c r="B227" s="1">
        <f t="array" ref="B227">MMULT(Returns!B227:BG227,Resume!$B$38:$B$95)</f>
        <v>0</v>
      </c>
    </row>
    <row r="228" spans="1:2">
      <c r="A228" s="11">
        <f>Returns!A228</f>
        <v>0</v>
      </c>
      <c r="B228" s="1">
        <f t="array" ref="B228">MMULT(Returns!B228:BG228,Resume!$B$38:$B$95)</f>
        <v>0</v>
      </c>
    </row>
    <row r="229" spans="1:2">
      <c r="A229" s="11">
        <f>Returns!A229</f>
        <v>0</v>
      </c>
      <c r="B229" s="1">
        <f t="array" ref="B229">MMULT(Returns!B229:BG229,Resume!$B$38:$B$95)</f>
        <v>0</v>
      </c>
    </row>
    <row r="230" spans="1:2">
      <c r="A230" s="11">
        <f>Returns!A230</f>
        <v>0</v>
      </c>
      <c r="B230" s="1">
        <f t="array" ref="B230">MMULT(Returns!B230:BG230,Resume!$B$38:$B$95)</f>
        <v>0</v>
      </c>
    </row>
    <row r="231" spans="1:2">
      <c r="A231" s="11">
        <f>Returns!A231</f>
        <v>0</v>
      </c>
      <c r="B231" s="1">
        <f t="array" ref="B231">MMULT(Returns!B231:BG231,Resume!$B$38:$B$95)</f>
        <v>0</v>
      </c>
    </row>
    <row r="232" spans="1:2">
      <c r="A232" s="11">
        <f>Returns!A232</f>
        <v>0</v>
      </c>
      <c r="B232" s="1">
        <f t="array" ref="B232">MMULT(Returns!B232:BG232,Resume!$B$38:$B$95)</f>
        <v>0</v>
      </c>
    </row>
    <row r="233" spans="1:2">
      <c r="A233" s="11">
        <f>Returns!A233</f>
        <v>0</v>
      </c>
      <c r="B233" s="1">
        <f t="array" ref="B233">MMULT(Returns!B233:BG233,Resume!$B$38:$B$95)</f>
        <v>0</v>
      </c>
    </row>
    <row r="234" spans="1:2">
      <c r="A234" s="11">
        <f>Returns!A234</f>
        <v>0</v>
      </c>
      <c r="B234" s="1">
        <f t="array" ref="B234">MMULT(Returns!B234:BG234,Resume!$B$38:$B$95)</f>
        <v>0</v>
      </c>
    </row>
    <row r="235" spans="1:2">
      <c r="A235" s="11">
        <f>Returns!A235</f>
        <v>0</v>
      </c>
      <c r="B235" s="1">
        <f t="array" ref="B235">MMULT(Returns!B235:BG235,Resume!$B$38:$B$95)</f>
        <v>0</v>
      </c>
    </row>
    <row r="236" spans="1:2">
      <c r="A236" s="11">
        <f>Returns!A236</f>
        <v>0</v>
      </c>
      <c r="B236" s="1">
        <f t="array" ref="B236">MMULT(Returns!B236:BG236,Resume!$B$38:$B$95)</f>
        <v>0</v>
      </c>
    </row>
    <row r="237" spans="1:2">
      <c r="A237" s="11">
        <f>Returns!A237</f>
        <v>0</v>
      </c>
      <c r="B237" s="1">
        <f t="array" ref="B237">MMULT(Returns!B237:BG237,Resume!$B$38:$B$95)</f>
        <v>0</v>
      </c>
    </row>
    <row r="238" spans="1:2">
      <c r="A238" s="11">
        <f>Returns!A238</f>
        <v>0</v>
      </c>
      <c r="B238" s="1">
        <f t="array" ref="B238">MMULT(Returns!B238:BG238,Resume!$B$38:$B$95)</f>
        <v>0</v>
      </c>
    </row>
    <row r="239" spans="1:2">
      <c r="A239" s="11">
        <f>Returns!A239</f>
        <v>0</v>
      </c>
      <c r="B239" s="1">
        <f t="array" ref="B239">MMULT(Returns!B239:BG239,Resume!$B$38:$B$95)</f>
        <v>0</v>
      </c>
    </row>
    <row r="240" spans="1:2">
      <c r="A240" s="11">
        <f>Returns!A240</f>
        <v>0</v>
      </c>
      <c r="B240" s="1">
        <f t="array" ref="B240">MMULT(Returns!B240:BG240,Resume!$B$38:$B$95)</f>
        <v>0</v>
      </c>
    </row>
    <row r="241" spans="1:2">
      <c r="A241" s="11">
        <f>Returns!A241</f>
        <v>0</v>
      </c>
      <c r="B241" s="1">
        <f t="array" ref="B241">MMULT(Returns!B241:BG241,Resume!$B$38:$B$95)</f>
        <v>0</v>
      </c>
    </row>
    <row r="242" spans="1:2">
      <c r="A242" s="11">
        <f>Returns!A242</f>
        <v>0</v>
      </c>
      <c r="B242" s="1">
        <f t="array" ref="B242">MMULT(Returns!B242:BG242,Resume!$B$38:$B$95)</f>
        <v>0</v>
      </c>
    </row>
    <row r="243" spans="1:2">
      <c r="A243" s="11">
        <f>Returns!A243</f>
        <v>0</v>
      </c>
      <c r="B243" s="1">
        <f t="array" ref="B243">MMULT(Returns!B243:BG243,Resume!$B$38:$B$95)</f>
        <v>0</v>
      </c>
    </row>
    <row r="244" spans="1:2">
      <c r="A244" s="11">
        <f>Returns!A244</f>
        <v>0</v>
      </c>
      <c r="B244" s="1">
        <f t="array" ref="B244">MMULT(Returns!B244:BG244,Resume!$B$38:$B$95)</f>
        <v>0</v>
      </c>
    </row>
    <row r="245" spans="1:2">
      <c r="A245" s="11">
        <f>Returns!A245</f>
        <v>0</v>
      </c>
      <c r="B245" s="1">
        <f t="array" ref="B245">MMULT(Returns!B245:BG245,Resume!$B$38:$B$95)</f>
        <v>0</v>
      </c>
    </row>
    <row r="246" spans="1:2">
      <c r="A246" s="11">
        <f>Returns!A246</f>
        <v>0</v>
      </c>
      <c r="B246" s="1">
        <f t="array" ref="B246">MMULT(Returns!B246:BG246,Resume!$B$38:$B$95)</f>
        <v>0</v>
      </c>
    </row>
    <row r="247" spans="1:2">
      <c r="A247" s="11">
        <f>Returns!A247</f>
        <v>0</v>
      </c>
      <c r="B247" s="1">
        <f t="array" ref="B247">MMULT(Returns!B247:BG247,Resume!$B$38:$B$95)</f>
        <v>0</v>
      </c>
    </row>
    <row r="248" spans="1:2">
      <c r="A248" s="11">
        <f>Returns!A248</f>
        <v>0</v>
      </c>
      <c r="B248" s="1">
        <f t="array" ref="B248">MMULT(Returns!B248:BG248,Resume!$B$38:$B$95)</f>
        <v>0</v>
      </c>
    </row>
    <row r="249" spans="1:2">
      <c r="A249" s="11">
        <f>Returns!A249</f>
        <v>0</v>
      </c>
      <c r="B249" s="1">
        <f t="array" ref="B249">MMULT(Returns!B249:BG249,Resume!$B$38:$B$95)</f>
        <v>0</v>
      </c>
    </row>
    <row r="250" spans="1:2">
      <c r="A250" s="11">
        <f>Returns!A250</f>
        <v>0</v>
      </c>
      <c r="B250" s="1">
        <f t="array" ref="B250">MMULT(Returns!B250:BG250,Resume!$B$38:$B$95)</f>
        <v>0</v>
      </c>
    </row>
    <row r="251" spans="1:2">
      <c r="A251" s="11">
        <f>Returns!A251</f>
        <v>0</v>
      </c>
      <c r="B251" s="1">
        <f t="array" ref="B251">MMULT(Returns!B251:BG251,Resume!$B$38:$B$95)</f>
        <v>0</v>
      </c>
    </row>
    <row r="252" spans="1:2">
      <c r="A252" s="11">
        <f>Returns!A252</f>
        <v>0</v>
      </c>
      <c r="B252" s="1">
        <f t="array" ref="B252">MMULT(Returns!B252:BG252,Resume!$B$38:$B$95)</f>
        <v>0</v>
      </c>
    </row>
    <row r="253" spans="1:2">
      <c r="A253" s="11">
        <f>Returns!A253</f>
        <v>0</v>
      </c>
      <c r="B253" s="1">
        <f t="array" ref="B253">MMULT(Returns!B253:BG253,Resume!$B$38:$B$95)</f>
        <v>0</v>
      </c>
    </row>
    <row r="254" spans="1:2">
      <c r="A254" s="11">
        <f>Returns!A254</f>
        <v>0</v>
      </c>
      <c r="B254" s="1">
        <f t="array" ref="B254">MMULT(Returns!B254:BG254,Resume!$B$38:$B$95)</f>
        <v>0</v>
      </c>
    </row>
    <row r="255" spans="1:2">
      <c r="A255" s="11">
        <f>Returns!A255</f>
        <v>0</v>
      </c>
      <c r="B255" s="1">
        <f t="array" ref="B255">MMULT(Returns!B255:BG255,Resume!$B$38:$B$95)</f>
        <v>0</v>
      </c>
    </row>
    <row r="256" spans="1:2">
      <c r="A256" s="11">
        <f>Returns!A256</f>
        <v>0</v>
      </c>
      <c r="B256" s="1">
        <f t="array" ref="B256">MMULT(Returns!B256:BG256,Resume!$B$38:$B$95)</f>
        <v>0</v>
      </c>
    </row>
    <row r="257" spans="1:2">
      <c r="A257" s="11">
        <f>Returns!A257</f>
        <v>0</v>
      </c>
      <c r="B257" s="1">
        <f t="array" ref="B257">MMULT(Returns!B257:BG257,Resume!$B$38:$B$95)</f>
        <v>0</v>
      </c>
    </row>
    <row r="258" spans="1:2">
      <c r="A258" s="11">
        <f>Returns!A258</f>
        <v>0</v>
      </c>
      <c r="B258" s="1">
        <f t="array" ref="B258">MMULT(Returns!B258:BG258,Resume!$B$38:$B$95)</f>
        <v>0</v>
      </c>
    </row>
    <row r="259" spans="1:2">
      <c r="A259" s="11">
        <f>Returns!A259</f>
        <v>0</v>
      </c>
      <c r="B259" s="1">
        <f t="array" ref="B259">MMULT(Returns!B259:BG259,Resume!$B$38:$B$95)</f>
        <v>0</v>
      </c>
    </row>
    <row r="260" spans="1:2">
      <c r="A260" s="11">
        <f>Returns!A260</f>
        <v>0</v>
      </c>
      <c r="B260" s="1">
        <f t="array" ref="B260">MMULT(Returns!B260:BG260,Resume!$B$38:$B$95)</f>
        <v>0</v>
      </c>
    </row>
    <row r="261" spans="1:2">
      <c r="A261" s="11">
        <f>Returns!A261</f>
        <v>0</v>
      </c>
      <c r="B261" s="1">
        <f t="array" ref="B261">MMULT(Returns!B261:BG261,Resume!$B$38:$B$95)</f>
        <v>0</v>
      </c>
    </row>
    <row r="262" spans="1:2">
      <c r="A262" s="11">
        <f>Returns!A262</f>
        <v>0</v>
      </c>
      <c r="B262" s="1">
        <f t="array" ref="B262">MMULT(Returns!B262:BG262,Resume!$B$38:$B$95)</f>
        <v>0</v>
      </c>
    </row>
    <row r="263" spans="1:2">
      <c r="A263" s="11">
        <f>Returns!A263</f>
        <v>0</v>
      </c>
      <c r="B263" s="1">
        <f t="array" ref="B263">MMULT(Returns!B263:BG263,Resume!$B$38:$B$95)</f>
        <v>0</v>
      </c>
    </row>
    <row r="264" spans="1:2">
      <c r="A264" s="11">
        <f>Returns!A264</f>
        <v>0</v>
      </c>
      <c r="B264" s="1">
        <f t="array" ref="B264">MMULT(Returns!B264:BG264,Resume!$B$38:$B$95)</f>
        <v>0</v>
      </c>
    </row>
    <row r="265" spans="1:2">
      <c r="A265" s="11">
        <f>Returns!A265</f>
        <v>0</v>
      </c>
      <c r="B265" s="1">
        <f t="array" ref="B265">MMULT(Returns!B265:BG265,Resume!$B$38:$B$95)</f>
        <v>0</v>
      </c>
    </row>
    <row r="266" spans="1:2">
      <c r="A266" s="11">
        <f>Returns!A266</f>
        <v>0</v>
      </c>
      <c r="B266" s="1">
        <f t="array" ref="B266">MMULT(Returns!B266:BG266,Resume!$B$38:$B$95)</f>
        <v>0</v>
      </c>
    </row>
    <row r="267" spans="1:2">
      <c r="A267" s="11">
        <f>Returns!A267</f>
        <v>0</v>
      </c>
      <c r="B267" s="1">
        <f t="array" ref="B267">MMULT(Returns!B267:BG267,Resume!$B$38:$B$95)</f>
        <v>0</v>
      </c>
    </row>
    <row r="268" spans="1:2">
      <c r="A268" s="11">
        <f>Returns!A268</f>
        <v>0</v>
      </c>
      <c r="B268" s="1">
        <f t="array" ref="B268">MMULT(Returns!B268:BG268,Resume!$B$38:$B$95)</f>
        <v>0</v>
      </c>
    </row>
    <row r="269" spans="1:2">
      <c r="A269" s="11">
        <f>Returns!A269</f>
        <v>0</v>
      </c>
      <c r="B269" s="1">
        <f t="array" ref="B269">MMULT(Returns!B269:BG269,Resume!$B$38:$B$95)</f>
        <v>0</v>
      </c>
    </row>
    <row r="270" spans="1:2">
      <c r="A270" s="11">
        <f>Returns!A270</f>
        <v>0</v>
      </c>
      <c r="B270" s="1">
        <f t="array" ref="B270">MMULT(Returns!B270:BG270,Resume!$B$38:$B$95)</f>
        <v>0</v>
      </c>
    </row>
    <row r="271" spans="1:2">
      <c r="A271" s="11">
        <f>Returns!A271</f>
        <v>0</v>
      </c>
      <c r="B271" s="1">
        <f t="array" ref="B271">MMULT(Returns!B271:BG271,Resume!$B$38:$B$95)</f>
        <v>0</v>
      </c>
    </row>
    <row r="272" spans="1:2">
      <c r="A272" s="11">
        <f>Returns!A272</f>
        <v>0</v>
      </c>
      <c r="B272" s="1">
        <f t="array" ref="B272">MMULT(Returns!B272:BG272,Resume!$B$38:$B$95)</f>
        <v>0</v>
      </c>
    </row>
    <row r="273" spans="1:2">
      <c r="A273" s="11">
        <f>Returns!A273</f>
        <v>0</v>
      </c>
      <c r="B273" s="1">
        <f t="array" ref="B273">MMULT(Returns!B273:BG273,Resume!$B$38:$B$95)</f>
        <v>0</v>
      </c>
    </row>
    <row r="274" spans="1:2">
      <c r="A274" s="11">
        <f>Returns!A274</f>
        <v>0</v>
      </c>
      <c r="B274" s="1">
        <f t="array" ref="B274">MMULT(Returns!B274:BG274,Resume!$B$38:$B$95)</f>
        <v>0</v>
      </c>
    </row>
    <row r="275" spans="1:2">
      <c r="A275" s="11">
        <f>Returns!A275</f>
        <v>0</v>
      </c>
      <c r="B275" s="1">
        <f t="array" ref="B275">MMULT(Returns!B275:BG275,Resume!$B$38:$B$95)</f>
        <v>0</v>
      </c>
    </row>
    <row r="276" spans="1:2">
      <c r="A276" s="11">
        <f>Returns!A276</f>
        <v>0</v>
      </c>
      <c r="B276" s="1">
        <f t="array" ref="B276">MMULT(Returns!B276:BG276,Resume!$B$38:$B$95)</f>
        <v>0</v>
      </c>
    </row>
    <row r="277" spans="1:2">
      <c r="A277" s="11">
        <f>Returns!A277</f>
        <v>0</v>
      </c>
      <c r="B277" s="1">
        <f t="array" ref="B277">MMULT(Returns!B277:BG277,Resume!$B$38:$B$95)</f>
        <v>0</v>
      </c>
    </row>
    <row r="278" spans="1:2">
      <c r="A278" s="11">
        <f>Returns!A278</f>
        <v>0</v>
      </c>
      <c r="B278" s="1">
        <f t="array" ref="B278">MMULT(Returns!B278:BG278,Resume!$B$38:$B$95)</f>
        <v>0</v>
      </c>
    </row>
    <row r="279" spans="1:2">
      <c r="A279" s="11">
        <f>Returns!A279</f>
        <v>0</v>
      </c>
      <c r="B279" s="1">
        <f t="array" ref="B279">MMULT(Returns!B279:BG279,Resume!$B$38:$B$95)</f>
        <v>0</v>
      </c>
    </row>
    <row r="280" spans="1:2">
      <c r="A280" s="11">
        <f>Returns!A280</f>
        <v>0</v>
      </c>
      <c r="B280" s="1">
        <f t="array" ref="B280">MMULT(Returns!B280:BG280,Resume!$B$38:$B$95)</f>
        <v>0</v>
      </c>
    </row>
    <row r="281" spans="1:2">
      <c r="A281" s="11">
        <f>Returns!A281</f>
        <v>0</v>
      </c>
      <c r="B281" s="1">
        <f t="array" ref="B281">MMULT(Returns!B281:BG281,Resume!$B$38:$B$95)</f>
        <v>0</v>
      </c>
    </row>
    <row r="282" spans="1:2">
      <c r="A282" s="11">
        <f>Returns!A282</f>
        <v>0</v>
      </c>
      <c r="B282" s="1">
        <f t="array" ref="B282">MMULT(Returns!B282:BG282,Resume!$B$38:$B$95)</f>
        <v>0</v>
      </c>
    </row>
    <row r="283" spans="1:2">
      <c r="A283" s="11">
        <f>Returns!A283</f>
        <v>0</v>
      </c>
      <c r="B283" s="1">
        <f t="array" ref="B283">MMULT(Returns!B283:BG283,Resume!$B$38:$B$95)</f>
        <v>0</v>
      </c>
    </row>
    <row r="284" spans="1:2">
      <c r="A284" s="11">
        <f>Returns!A284</f>
        <v>0</v>
      </c>
      <c r="B284" s="1">
        <f t="array" ref="B284">MMULT(Returns!B284:BG284,Resume!$B$38:$B$95)</f>
        <v>0</v>
      </c>
    </row>
    <row r="285" spans="1:2">
      <c r="A285" s="11">
        <f>Returns!A285</f>
        <v>0</v>
      </c>
      <c r="B285" s="1">
        <f t="array" ref="B285">MMULT(Returns!B285:BG285,Resume!$B$38:$B$95)</f>
        <v>0</v>
      </c>
    </row>
    <row r="286" spans="1:2">
      <c r="A286" s="11">
        <f>Returns!A286</f>
        <v>0</v>
      </c>
      <c r="B286" s="1">
        <f t="array" ref="B286">MMULT(Returns!B286:BG286,Resume!$B$38:$B$95)</f>
        <v>0</v>
      </c>
    </row>
    <row r="287" spans="1:2">
      <c r="A287" s="11">
        <f>Returns!A287</f>
        <v>0</v>
      </c>
      <c r="B287" s="1">
        <f t="array" ref="B287">MMULT(Returns!B287:BG287,Resume!$B$38:$B$95)</f>
        <v>0</v>
      </c>
    </row>
    <row r="288" spans="1:2">
      <c r="A288" s="11">
        <f>Returns!A288</f>
        <v>0</v>
      </c>
      <c r="B288" s="1">
        <f t="array" ref="B288">MMULT(Returns!B288:BG288,Resume!$B$38:$B$95)</f>
        <v>0</v>
      </c>
    </row>
    <row r="289" spans="1:2">
      <c r="A289" s="11">
        <f>Returns!A289</f>
        <v>0</v>
      </c>
      <c r="B289" s="1">
        <f t="array" ref="B289">MMULT(Returns!B289:BG289,Resume!$B$38:$B$95)</f>
        <v>0</v>
      </c>
    </row>
    <row r="290" spans="1:2">
      <c r="A290" s="11">
        <f>Returns!A290</f>
        <v>0</v>
      </c>
      <c r="B290" s="1">
        <f t="array" ref="B290">MMULT(Returns!B290:BG290,Resume!$B$38:$B$95)</f>
        <v>0</v>
      </c>
    </row>
    <row r="291" spans="1:2">
      <c r="A291" s="11">
        <f>Returns!A291</f>
        <v>0</v>
      </c>
      <c r="B291" s="1">
        <f t="array" ref="B291">MMULT(Returns!B291:BG291,Resume!$B$38:$B$95)</f>
        <v>0</v>
      </c>
    </row>
    <row r="292" spans="1:2">
      <c r="A292" s="11">
        <f>Returns!A292</f>
        <v>0</v>
      </c>
      <c r="B292" s="1">
        <f t="array" ref="B292">MMULT(Returns!B292:BG292,Resume!$B$38:$B$95)</f>
        <v>0</v>
      </c>
    </row>
    <row r="293" spans="1:2">
      <c r="A293" s="11">
        <f>Returns!A293</f>
        <v>0</v>
      </c>
      <c r="B293" s="1">
        <f t="array" ref="B293">MMULT(Returns!B293:BG293,Resume!$B$38:$B$95)</f>
        <v>0</v>
      </c>
    </row>
    <row r="294" spans="1:2">
      <c r="A294" s="11">
        <f>Returns!A294</f>
        <v>0</v>
      </c>
      <c r="B294" s="1">
        <f t="array" ref="B294">MMULT(Returns!B294:BG294,Resume!$B$38:$B$95)</f>
        <v>0</v>
      </c>
    </row>
    <row r="295" spans="1:2">
      <c r="A295" s="11">
        <f>Returns!A295</f>
        <v>0</v>
      </c>
      <c r="B295" s="1">
        <f t="array" ref="B295">MMULT(Returns!B295:BG295,Resume!$B$38:$B$95)</f>
        <v>0</v>
      </c>
    </row>
    <row r="296" spans="1:2">
      <c r="A296" s="11">
        <f>Returns!A296</f>
        <v>0</v>
      </c>
      <c r="B296" s="1">
        <f t="array" ref="B296">MMULT(Returns!B296:BG296,Resume!$B$38:$B$95)</f>
        <v>0</v>
      </c>
    </row>
    <row r="297" spans="1:2">
      <c r="A297" s="11">
        <f>Returns!A297</f>
        <v>0</v>
      </c>
      <c r="B297" s="1">
        <f t="array" ref="B297">MMULT(Returns!B297:BG297,Resume!$B$38:$B$95)</f>
        <v>0</v>
      </c>
    </row>
    <row r="298" spans="1:2">
      <c r="A298" s="11">
        <f>Returns!A298</f>
        <v>0</v>
      </c>
      <c r="B298" s="1">
        <f t="array" ref="B298">MMULT(Returns!B298:BG298,Resume!$B$38:$B$95)</f>
        <v>0</v>
      </c>
    </row>
    <row r="299" spans="1:2">
      <c r="A299" s="11">
        <f>Returns!A299</f>
        <v>0</v>
      </c>
      <c r="B299" s="1">
        <f t="array" ref="B299">MMULT(Returns!B299:BG299,Resume!$B$38:$B$95)</f>
        <v>0</v>
      </c>
    </row>
    <row r="300" spans="1:2">
      <c r="A300" s="11">
        <f>Returns!A300</f>
        <v>0</v>
      </c>
      <c r="B300" s="1">
        <f t="array" ref="B300">MMULT(Returns!B300:BG300,Resume!$B$38:$B$95)</f>
        <v>0</v>
      </c>
    </row>
    <row r="301" spans="1:2">
      <c r="A301" s="11">
        <f>Returns!A301</f>
        <v>0</v>
      </c>
      <c r="B301" s="1">
        <f t="array" ref="B301">MMULT(Returns!B301:BG301,Resume!$B$38:$B$95)</f>
        <v>0</v>
      </c>
    </row>
    <row r="302" spans="1:2">
      <c r="A302" s="11">
        <f>Returns!A302</f>
        <v>0</v>
      </c>
      <c r="B302" s="1">
        <f t="array" ref="B302">MMULT(Returns!B302:BG302,Resume!$B$38:$B$95)</f>
        <v>0</v>
      </c>
    </row>
    <row r="303" spans="1:2">
      <c r="A303" s="11">
        <f>Returns!A303</f>
        <v>0</v>
      </c>
      <c r="B303" s="1">
        <f t="array" ref="B303">MMULT(Returns!B303:BG303,Resume!$B$38:$B$95)</f>
        <v>0</v>
      </c>
    </row>
    <row r="304" spans="1:2">
      <c r="A304" s="11">
        <f>Returns!A304</f>
        <v>0</v>
      </c>
      <c r="B304" s="1">
        <f t="array" ref="B304">MMULT(Returns!B304:BG304,Resume!$B$38:$B$95)</f>
        <v>0</v>
      </c>
    </row>
    <row r="305" spans="1:2">
      <c r="A305" s="11">
        <f>Returns!A305</f>
        <v>0</v>
      </c>
      <c r="B305" s="1">
        <f t="array" ref="B305">MMULT(Returns!B305:BG305,Resume!$B$38:$B$95)</f>
        <v>0</v>
      </c>
    </row>
    <row r="306" spans="1:2">
      <c r="A306" s="11">
        <f>Returns!A306</f>
        <v>0</v>
      </c>
      <c r="B306" s="1">
        <f t="array" ref="B306">MMULT(Returns!B306:BG306,Resume!$B$38:$B$95)</f>
        <v>0</v>
      </c>
    </row>
    <row r="307" spans="1:2">
      <c r="A307" s="11">
        <f>Returns!A307</f>
        <v>0</v>
      </c>
      <c r="B307" s="1">
        <f t="array" ref="B307">MMULT(Returns!B307:BG307,Resume!$B$38:$B$95)</f>
        <v>0</v>
      </c>
    </row>
    <row r="308" spans="1:2">
      <c r="A308" s="11">
        <f>Returns!A308</f>
        <v>0</v>
      </c>
      <c r="B308" s="1">
        <f t="array" ref="B308">MMULT(Returns!B308:BG308,Resume!$B$38:$B$95)</f>
        <v>0</v>
      </c>
    </row>
    <row r="309" spans="1:2">
      <c r="A309" s="11">
        <f>Returns!A309</f>
        <v>0</v>
      </c>
      <c r="B309" s="1">
        <f t="array" ref="B309">MMULT(Returns!B309:BG309,Resume!$B$38:$B$95)</f>
        <v>0</v>
      </c>
    </row>
    <row r="310" spans="1:2">
      <c r="A310" s="11">
        <f>Returns!A310</f>
        <v>0</v>
      </c>
      <c r="B310" s="1">
        <f t="array" ref="B310">MMULT(Returns!B310:BG310,Resume!$B$38:$B$95)</f>
        <v>0</v>
      </c>
    </row>
    <row r="311" spans="1:2">
      <c r="A311" s="11">
        <f>Returns!A311</f>
        <v>0</v>
      </c>
      <c r="B311" s="1">
        <f t="array" ref="B311">MMULT(Returns!B311:BG311,Resume!$B$38:$B$95)</f>
        <v>0</v>
      </c>
    </row>
    <row r="312" spans="1:2">
      <c r="A312" s="11">
        <f>Returns!A312</f>
        <v>0</v>
      </c>
      <c r="B312" s="1">
        <f t="array" ref="B312">MMULT(Returns!B312:BG312,Resume!$B$38:$B$95)</f>
        <v>0</v>
      </c>
    </row>
    <row r="313" spans="1:2">
      <c r="A313" s="11">
        <f>Returns!A313</f>
        <v>0</v>
      </c>
      <c r="B313" s="1">
        <f t="array" ref="B313">MMULT(Returns!B313:BG313,Resume!$B$38:$B$95)</f>
        <v>0</v>
      </c>
    </row>
    <row r="314" spans="1:2">
      <c r="A314" s="11">
        <f>Returns!A314</f>
        <v>0</v>
      </c>
      <c r="B314" s="1">
        <f t="array" ref="B314">MMULT(Returns!B314:BG314,Resume!$B$38:$B$95)</f>
        <v>0</v>
      </c>
    </row>
    <row r="315" spans="1:2">
      <c r="A315" s="11">
        <f>Returns!A315</f>
        <v>0</v>
      </c>
      <c r="B315" s="1">
        <f t="array" ref="B315">MMULT(Returns!B315:BG315,Resume!$B$38:$B$95)</f>
        <v>0</v>
      </c>
    </row>
    <row r="316" spans="1:2">
      <c r="A316" s="11">
        <f>Returns!A316</f>
        <v>0</v>
      </c>
      <c r="B316" s="1">
        <f t="array" ref="B316">MMULT(Returns!B316:BG316,Resume!$B$38:$B$95)</f>
        <v>0</v>
      </c>
    </row>
    <row r="317" spans="1:2">
      <c r="A317" s="11">
        <f>Returns!A317</f>
        <v>0</v>
      </c>
      <c r="B317" s="1">
        <f t="array" ref="B317">MMULT(Returns!B317:BG317,Resume!$B$38:$B$95)</f>
        <v>0</v>
      </c>
    </row>
    <row r="318" spans="1:2">
      <c r="A318" s="11">
        <f>Returns!A318</f>
        <v>0</v>
      </c>
      <c r="B318" s="1">
        <f t="array" ref="B318">MMULT(Returns!B318:BG318,Resume!$B$38:$B$95)</f>
        <v>0</v>
      </c>
    </row>
    <row r="319" spans="1:2">
      <c r="A319" s="11">
        <f>Returns!A319</f>
        <v>0</v>
      </c>
      <c r="B319" s="1">
        <f t="array" ref="B319">MMULT(Returns!B319:BG319,Resume!$B$38:$B$95)</f>
        <v>0</v>
      </c>
    </row>
    <row r="320" spans="1:2">
      <c r="A320" s="11">
        <f>Returns!A320</f>
        <v>0</v>
      </c>
      <c r="B320" s="1">
        <f t="array" ref="B320">MMULT(Returns!B320:BG320,Resume!$B$38:$B$95)</f>
        <v>0</v>
      </c>
    </row>
    <row r="321" spans="1:2">
      <c r="A321" s="11">
        <f>Returns!A321</f>
        <v>0</v>
      </c>
      <c r="B321" s="1">
        <f t="array" ref="B321">MMULT(Returns!B321:BG321,Resume!$B$38:$B$95)</f>
        <v>0</v>
      </c>
    </row>
    <row r="322" spans="1:2">
      <c r="A322" s="11">
        <f>Returns!A322</f>
        <v>0</v>
      </c>
      <c r="B322" s="1">
        <f t="array" ref="B322">MMULT(Returns!B322:BG322,Resume!$B$38:$B$95)</f>
        <v>0</v>
      </c>
    </row>
    <row r="323" spans="1:2">
      <c r="A323" s="11">
        <f>Returns!A323</f>
        <v>0</v>
      </c>
      <c r="B323" s="1">
        <f t="array" ref="B323">MMULT(Returns!B323:BG323,Resume!$B$38:$B$95)</f>
        <v>0</v>
      </c>
    </row>
    <row r="324" spans="1:2">
      <c r="A324" s="11">
        <f>Returns!A324</f>
        <v>0</v>
      </c>
      <c r="B324" s="1">
        <f t="array" ref="B324">MMULT(Returns!B324:BG324,Resume!$B$38:$B$95)</f>
        <v>0</v>
      </c>
    </row>
    <row r="325" spans="1:2">
      <c r="A325" s="11">
        <f>Returns!A325</f>
        <v>0</v>
      </c>
      <c r="B325" s="1">
        <f t="array" ref="B325">MMULT(Returns!B325:BG325,Resume!$B$38:$B$95)</f>
        <v>0</v>
      </c>
    </row>
    <row r="326" spans="1:2">
      <c r="A326" s="11">
        <f>Returns!A326</f>
        <v>0</v>
      </c>
      <c r="B326" s="1">
        <f t="array" ref="B326">MMULT(Returns!B326:BG326,Resume!$B$38:$B$95)</f>
        <v>0</v>
      </c>
    </row>
    <row r="327" spans="1:2">
      <c r="A327" s="11">
        <f>Returns!A327</f>
        <v>0</v>
      </c>
      <c r="B327" s="1">
        <f t="array" ref="B327">MMULT(Returns!B327:BG327,Resume!$B$38:$B$95)</f>
        <v>0</v>
      </c>
    </row>
    <row r="328" spans="1:2">
      <c r="A328" s="11">
        <f>Returns!A328</f>
        <v>0</v>
      </c>
      <c r="B328" s="1">
        <f t="array" ref="B328">MMULT(Returns!B328:BG328,Resume!$B$38:$B$95)</f>
        <v>0</v>
      </c>
    </row>
    <row r="329" spans="1:2">
      <c r="A329" s="11">
        <f>Returns!A329</f>
        <v>0</v>
      </c>
      <c r="B329" s="1">
        <f t="array" ref="B329">MMULT(Returns!B329:BG329,Resume!$B$38:$B$95)</f>
        <v>0</v>
      </c>
    </row>
    <row r="330" spans="1:2">
      <c r="A330" s="11">
        <f>Returns!A330</f>
        <v>0</v>
      </c>
      <c r="B330" s="1">
        <f t="array" ref="B330">MMULT(Returns!B330:BG330,Resume!$B$38:$B$95)</f>
        <v>0</v>
      </c>
    </row>
    <row r="331" spans="1:2">
      <c r="A331" s="11">
        <f>Returns!A331</f>
        <v>0</v>
      </c>
      <c r="B331" s="1">
        <f t="array" ref="B331">MMULT(Returns!B331:BG331,Resume!$B$38:$B$95)</f>
        <v>0</v>
      </c>
    </row>
    <row r="332" spans="1:2">
      <c r="A332" s="11">
        <f>Returns!A332</f>
        <v>0</v>
      </c>
      <c r="B332" s="1">
        <f t="array" ref="B332">MMULT(Returns!B332:BG332,Resume!$B$38:$B$95)</f>
        <v>0</v>
      </c>
    </row>
    <row r="333" spans="1:2">
      <c r="A333" s="11">
        <f>Returns!A333</f>
        <v>0</v>
      </c>
      <c r="B333" s="1">
        <f t="array" ref="B333">MMULT(Returns!B333:BG333,Resume!$B$38:$B$95)</f>
        <v>0</v>
      </c>
    </row>
    <row r="334" spans="1:2">
      <c r="A334" s="11">
        <f>Returns!A334</f>
        <v>0</v>
      </c>
      <c r="B334" s="1">
        <f t="array" ref="B334">MMULT(Returns!B334:BG334,Resume!$B$38:$B$95)</f>
        <v>0</v>
      </c>
    </row>
    <row r="335" spans="1:2">
      <c r="A335" s="11">
        <f>Returns!A335</f>
        <v>0</v>
      </c>
      <c r="B335" s="1">
        <f t="array" ref="B335">MMULT(Returns!B335:BG335,Resume!$B$38:$B$95)</f>
        <v>0</v>
      </c>
    </row>
    <row r="336" spans="1:2">
      <c r="A336" s="11">
        <f>Returns!A336</f>
        <v>0</v>
      </c>
      <c r="B336" s="1">
        <f t="array" ref="B336">MMULT(Returns!B336:BG336,Resume!$B$38:$B$95)</f>
        <v>0</v>
      </c>
    </row>
    <row r="337" spans="1:2">
      <c r="A337" s="11">
        <f>Returns!A337</f>
        <v>0</v>
      </c>
      <c r="B337" s="1">
        <f t="array" ref="B337">MMULT(Returns!B337:BG337,Resume!$B$38:$B$95)</f>
        <v>0</v>
      </c>
    </row>
    <row r="338" spans="1:2">
      <c r="A338" s="11">
        <f>Returns!A338</f>
        <v>0</v>
      </c>
      <c r="B338" s="1">
        <f t="array" ref="B338">MMULT(Returns!B338:BG338,Resume!$B$38:$B$95)</f>
        <v>0</v>
      </c>
    </row>
    <row r="339" spans="1:2">
      <c r="A339" s="11">
        <f>Returns!A339</f>
        <v>0</v>
      </c>
      <c r="B339" s="1">
        <f t="array" ref="B339">MMULT(Returns!B339:BG339,Resume!$B$38:$B$95)</f>
        <v>0</v>
      </c>
    </row>
    <row r="340" spans="1:2">
      <c r="A340" s="11">
        <f>Returns!A340</f>
        <v>0</v>
      </c>
      <c r="B340" s="1">
        <f t="array" ref="B340">MMULT(Returns!B340:BG340,Resume!$B$38:$B$95)</f>
        <v>0</v>
      </c>
    </row>
    <row r="341" spans="1:2">
      <c r="A341" s="11">
        <f>Returns!A341</f>
        <v>0</v>
      </c>
      <c r="B341" s="1">
        <f t="array" ref="B341">MMULT(Returns!B341:BG341,Resume!$B$38:$B$95)</f>
        <v>0</v>
      </c>
    </row>
    <row r="342" spans="1:2">
      <c r="A342" s="11">
        <f>Returns!A342</f>
        <v>0</v>
      </c>
      <c r="B342" s="1">
        <f t="array" ref="B342">MMULT(Returns!B342:BG342,Resume!$B$38:$B$95)</f>
        <v>0</v>
      </c>
    </row>
    <row r="343" spans="1:2">
      <c r="A343" s="11">
        <f>Returns!A343</f>
        <v>0</v>
      </c>
      <c r="B343" s="1">
        <f t="array" ref="B343">MMULT(Returns!B343:BG343,Resume!$B$38:$B$95)</f>
        <v>0</v>
      </c>
    </row>
    <row r="344" spans="1:2">
      <c r="A344" s="11">
        <f>Returns!A344</f>
        <v>0</v>
      </c>
      <c r="B344" s="1">
        <f t="array" ref="B344">MMULT(Returns!B344:BG344,Resume!$B$38:$B$95)</f>
        <v>0</v>
      </c>
    </row>
    <row r="345" spans="1:2">
      <c r="A345" s="11">
        <f>Returns!A345</f>
        <v>0</v>
      </c>
      <c r="B345" s="1">
        <f t="array" ref="B345">MMULT(Returns!B345:BG345,Resume!$B$38:$B$95)</f>
        <v>0</v>
      </c>
    </row>
    <row r="346" spans="1:2">
      <c r="A346" s="11">
        <f>Returns!A346</f>
        <v>0</v>
      </c>
      <c r="B346" s="1">
        <f t="array" ref="B346">MMULT(Returns!B346:BG346,Resume!$B$38:$B$95)</f>
        <v>0</v>
      </c>
    </row>
    <row r="347" spans="1:2">
      <c r="A347" s="11">
        <f>Returns!A347</f>
        <v>0</v>
      </c>
      <c r="B347" s="1">
        <f t="array" ref="B347">MMULT(Returns!B347:BG347,Resume!$B$38:$B$95)</f>
        <v>0</v>
      </c>
    </row>
    <row r="348" spans="1:2">
      <c r="A348" s="11">
        <f>Returns!A348</f>
        <v>0</v>
      </c>
      <c r="B348" s="1">
        <f t="array" ref="B348">MMULT(Returns!B348:BG348,Resume!$B$38:$B$95)</f>
        <v>0</v>
      </c>
    </row>
    <row r="349" spans="1:2">
      <c r="A349" s="11">
        <f>Returns!A349</f>
        <v>0</v>
      </c>
      <c r="B349" s="1">
        <f t="array" ref="B349">MMULT(Returns!B349:BG349,Resume!$B$38:$B$95)</f>
        <v>0</v>
      </c>
    </row>
    <row r="350" spans="1:2">
      <c r="A350" s="11">
        <f>Returns!A350</f>
        <v>0</v>
      </c>
      <c r="B350" s="1">
        <f t="array" ref="B350">MMULT(Returns!B350:BG350,Resume!$B$38:$B$95)</f>
        <v>0</v>
      </c>
    </row>
    <row r="351" spans="1:2">
      <c r="A351" s="11">
        <f>Returns!A351</f>
        <v>0</v>
      </c>
      <c r="B351" s="1">
        <f t="array" ref="B351">MMULT(Returns!B351:BG351,Resume!$B$38:$B$95)</f>
        <v>0</v>
      </c>
    </row>
    <row r="352" spans="1:2">
      <c r="A352" s="11">
        <f>Returns!A352</f>
        <v>0</v>
      </c>
      <c r="B352" s="1">
        <f t="array" ref="B352">MMULT(Returns!B352:BG352,Resume!$B$38:$B$95)</f>
        <v>0</v>
      </c>
    </row>
    <row r="353" spans="1:2">
      <c r="A353" s="11">
        <f>Returns!A353</f>
        <v>0</v>
      </c>
      <c r="B353" s="1">
        <f t="array" ref="B353">MMULT(Returns!B353:BG353,Resume!$B$38:$B$95)</f>
        <v>0</v>
      </c>
    </row>
    <row r="354" spans="1:2">
      <c r="A354" s="11">
        <f>Returns!A354</f>
        <v>0</v>
      </c>
      <c r="B354" s="1">
        <f t="array" ref="B354">MMULT(Returns!B354:BG354,Resume!$B$38:$B$95)</f>
        <v>0</v>
      </c>
    </row>
    <row r="355" spans="1:2">
      <c r="A355" s="11">
        <f>Returns!A355</f>
        <v>0</v>
      </c>
      <c r="B355" s="1">
        <f t="array" ref="B355">MMULT(Returns!B355:BG355,Resume!$B$38:$B$95)</f>
        <v>0</v>
      </c>
    </row>
    <row r="356" spans="1:2">
      <c r="A356" s="11">
        <f>Returns!A356</f>
        <v>0</v>
      </c>
      <c r="B356" s="1">
        <f t="array" ref="B356">MMULT(Returns!B356:BG356,Resume!$B$38:$B$95)</f>
        <v>0</v>
      </c>
    </row>
    <row r="357" spans="1:2">
      <c r="A357" s="11">
        <f>Returns!A357</f>
        <v>0</v>
      </c>
      <c r="B357" s="1">
        <f t="array" ref="B357">MMULT(Returns!B357:BG357,Resume!$B$38:$B$95)</f>
        <v>0</v>
      </c>
    </row>
    <row r="358" spans="1:2">
      <c r="A358" s="11">
        <f>Returns!A358</f>
        <v>0</v>
      </c>
      <c r="B358" s="1">
        <f t="array" ref="B358">MMULT(Returns!B358:BG358,Resume!$B$38:$B$95)</f>
        <v>0</v>
      </c>
    </row>
    <row r="359" spans="1:2">
      <c r="A359" s="11">
        <f>Returns!A359</f>
        <v>0</v>
      </c>
      <c r="B359" s="1">
        <f t="array" ref="B359">MMULT(Returns!B359:BG359,Resume!$B$38:$B$95)</f>
        <v>0</v>
      </c>
    </row>
    <row r="360" spans="1:2">
      <c r="A360" s="11">
        <f>Returns!A360</f>
        <v>0</v>
      </c>
      <c r="B360" s="1">
        <f t="array" ref="B360">MMULT(Returns!B360:BG360,Resume!$B$38:$B$95)</f>
        <v>0</v>
      </c>
    </row>
    <row r="361" spans="1:2">
      <c r="A361" s="11">
        <f>Returns!A361</f>
        <v>0</v>
      </c>
      <c r="B361" s="1">
        <f t="array" ref="B361">MMULT(Returns!B361:BG361,Resume!$B$38:$B$95)</f>
        <v>0</v>
      </c>
    </row>
    <row r="362" spans="1:2">
      <c r="A362" s="11">
        <f>Returns!A362</f>
        <v>0</v>
      </c>
      <c r="B362" s="1">
        <f t="array" ref="B362">MMULT(Returns!B362:BG362,Resume!$B$38:$B$95)</f>
        <v>0</v>
      </c>
    </row>
    <row r="363" spans="1:2">
      <c r="A363" s="11">
        <f>Returns!A363</f>
        <v>0</v>
      </c>
      <c r="B363" s="1">
        <f t="array" ref="B363">MMULT(Returns!B363:BG363,Resume!$B$38:$B$95)</f>
        <v>0</v>
      </c>
    </row>
    <row r="364" spans="1:2">
      <c r="A364" s="11">
        <f>Returns!A364</f>
        <v>0</v>
      </c>
      <c r="B364" s="1">
        <f t="array" ref="B364">MMULT(Returns!B364:BG364,Resume!$B$38:$B$95)</f>
        <v>0</v>
      </c>
    </row>
    <row r="365" spans="1:2">
      <c r="A365" s="11">
        <f>Returns!A365</f>
        <v>0</v>
      </c>
      <c r="B365" s="1">
        <f t="array" ref="B365">MMULT(Returns!B365:BG365,Resume!$B$38:$B$95)</f>
        <v>0</v>
      </c>
    </row>
    <row r="366" spans="1:2">
      <c r="A366" s="11">
        <f>Returns!A366</f>
        <v>0</v>
      </c>
      <c r="B366" s="1">
        <f t="array" ref="B366">MMULT(Returns!B366:BG366,Resume!$B$38:$B$95)</f>
        <v>0</v>
      </c>
    </row>
    <row r="367" spans="1:2">
      <c r="A367" s="11">
        <f>Returns!A367</f>
        <v>0</v>
      </c>
      <c r="B367" s="1">
        <f t="array" ref="B367">MMULT(Returns!B367:BG367,Resume!$B$38:$B$95)</f>
        <v>0</v>
      </c>
    </row>
    <row r="368" spans="1:2">
      <c r="A368" s="11">
        <f>Returns!A368</f>
        <v>0</v>
      </c>
      <c r="B368" s="1">
        <f t="array" ref="B368">MMULT(Returns!B368:BG368,Resume!$B$38:$B$95)</f>
        <v>0</v>
      </c>
    </row>
    <row r="369" spans="1:2">
      <c r="A369" s="11">
        <f>Returns!A369</f>
        <v>0</v>
      </c>
      <c r="B369" s="1">
        <f t="array" ref="B369">MMULT(Returns!B369:BG369,Resume!$B$38:$B$95)</f>
        <v>0</v>
      </c>
    </row>
    <row r="370" spans="1:2">
      <c r="A370" s="11">
        <f>Returns!A370</f>
        <v>0</v>
      </c>
      <c r="B370" s="1">
        <f t="array" ref="B370">MMULT(Returns!B370:BG370,Resume!$B$38:$B$95)</f>
        <v>0</v>
      </c>
    </row>
    <row r="371" spans="1:2">
      <c r="A371" s="11">
        <f>Returns!A371</f>
        <v>0</v>
      </c>
      <c r="B371" s="1">
        <f t="array" ref="B371">MMULT(Returns!B371:BG371,Resume!$B$38:$B$95)</f>
        <v>0</v>
      </c>
    </row>
    <row r="372" spans="1:2">
      <c r="A372" s="11">
        <f>Returns!A372</f>
        <v>0</v>
      </c>
      <c r="B372" s="1">
        <f t="array" ref="B372">MMULT(Returns!B372:BG372,Resume!$B$38:$B$95)</f>
        <v>0</v>
      </c>
    </row>
    <row r="373" spans="1:2">
      <c r="A373" s="11">
        <f>Returns!A373</f>
        <v>0</v>
      </c>
      <c r="B373" s="1">
        <f t="array" ref="B373">MMULT(Returns!B373:BG373,Resume!$B$38:$B$95)</f>
        <v>0</v>
      </c>
    </row>
    <row r="374" spans="1:2">
      <c r="A374" s="11">
        <f>Returns!A374</f>
        <v>0</v>
      </c>
      <c r="B374" s="1">
        <f t="array" ref="B374">MMULT(Returns!B374:BG374,Resume!$B$38:$B$95)</f>
        <v>0</v>
      </c>
    </row>
    <row r="375" spans="1:2">
      <c r="A375" s="11">
        <f>Returns!A375</f>
        <v>0</v>
      </c>
      <c r="B375" s="1">
        <f t="array" ref="B375">MMULT(Returns!B375:BG375,Resume!$B$38:$B$95)</f>
        <v>0</v>
      </c>
    </row>
    <row r="376" spans="1:2">
      <c r="A376" s="11">
        <f>Returns!A376</f>
        <v>0</v>
      </c>
      <c r="B376" s="1">
        <f t="array" ref="B376">MMULT(Returns!B376:BG376,Resume!$B$38:$B$95)</f>
        <v>0</v>
      </c>
    </row>
    <row r="377" spans="1:2">
      <c r="A377" s="11">
        <f>Returns!A377</f>
        <v>0</v>
      </c>
      <c r="B377" s="1">
        <f t="array" ref="B377">MMULT(Returns!B377:BG377,Resume!$B$38:$B$95)</f>
        <v>0</v>
      </c>
    </row>
    <row r="378" spans="1:2">
      <c r="A378" s="11">
        <f>Returns!A378</f>
        <v>0</v>
      </c>
      <c r="B378" s="1">
        <f t="array" ref="B378">MMULT(Returns!B378:BG378,Resume!$B$38:$B$95)</f>
        <v>0</v>
      </c>
    </row>
    <row r="379" spans="1:2">
      <c r="A379" s="11">
        <f>Returns!A379</f>
        <v>0</v>
      </c>
      <c r="B379" s="1">
        <f t="array" ref="B379">MMULT(Returns!B379:BG379,Resume!$B$38:$B$95)</f>
        <v>0</v>
      </c>
    </row>
    <row r="380" spans="1:2">
      <c r="A380" s="11">
        <f>Returns!A380</f>
        <v>0</v>
      </c>
      <c r="B380" s="1">
        <f t="array" ref="B380">MMULT(Returns!B380:BG380,Resume!$B$38:$B$95)</f>
        <v>0</v>
      </c>
    </row>
    <row r="381" spans="1:2">
      <c r="A381" s="11">
        <f>Returns!A381</f>
        <v>0</v>
      </c>
      <c r="B381" s="1">
        <f t="array" ref="B381">MMULT(Returns!B381:BG381,Resume!$B$38:$B$95)</f>
        <v>0</v>
      </c>
    </row>
    <row r="382" spans="1:2">
      <c r="A382" s="11">
        <f>Returns!A382</f>
        <v>0</v>
      </c>
      <c r="B382" s="1">
        <f t="array" ref="B382">MMULT(Returns!B382:BG382,Resume!$B$38:$B$95)</f>
        <v>0</v>
      </c>
    </row>
    <row r="383" spans="1:2">
      <c r="A383" s="11">
        <f>Returns!A383</f>
        <v>0</v>
      </c>
      <c r="B383" s="1">
        <f t="array" ref="B383">MMULT(Returns!B383:BG383,Resume!$B$38:$B$95)</f>
        <v>0</v>
      </c>
    </row>
    <row r="384" spans="1:2">
      <c r="A384" s="11">
        <f>Returns!A384</f>
        <v>0</v>
      </c>
      <c r="B384" s="1">
        <f t="array" ref="B384">MMULT(Returns!B384:BG384,Resume!$B$38:$B$95)</f>
        <v>0</v>
      </c>
    </row>
    <row r="385" spans="1:2">
      <c r="A385" s="11">
        <f>Returns!A385</f>
        <v>0</v>
      </c>
      <c r="B385" s="1">
        <f t="array" ref="B385">MMULT(Returns!B385:BG385,Resume!$B$38:$B$95)</f>
        <v>0</v>
      </c>
    </row>
    <row r="386" spans="1:2">
      <c r="A386" s="11">
        <f>Returns!A386</f>
        <v>0</v>
      </c>
      <c r="B386" s="1">
        <f t="array" ref="B386">MMULT(Returns!B386:BG386,Resume!$B$38:$B$95)</f>
        <v>0</v>
      </c>
    </row>
    <row r="387" spans="1:2">
      <c r="A387" s="11">
        <f>Returns!A387</f>
        <v>0</v>
      </c>
      <c r="B387" s="1">
        <f t="array" ref="B387">MMULT(Returns!B387:BG387,Resume!$B$38:$B$95)</f>
        <v>0</v>
      </c>
    </row>
    <row r="388" spans="1:2">
      <c r="A388" s="11">
        <f>Returns!A388</f>
        <v>0</v>
      </c>
      <c r="B388" s="1">
        <f t="array" ref="B388">MMULT(Returns!B388:BG388,Resume!$B$38:$B$95)</f>
        <v>0</v>
      </c>
    </row>
    <row r="389" spans="1:2">
      <c r="A389" s="11">
        <f>Returns!A389</f>
        <v>0</v>
      </c>
      <c r="B389" s="1">
        <f t="array" ref="B389">MMULT(Returns!B389:BG389,Resume!$B$38:$B$95)</f>
        <v>0</v>
      </c>
    </row>
    <row r="390" spans="1:2">
      <c r="A390" s="11">
        <f>Returns!A390</f>
        <v>0</v>
      </c>
      <c r="B390" s="1">
        <f t="array" ref="B390">MMULT(Returns!B390:BG390,Resume!$B$38:$B$95)</f>
        <v>0</v>
      </c>
    </row>
    <row r="391" spans="1:2">
      <c r="A391" s="11">
        <f>Returns!A391</f>
        <v>0</v>
      </c>
      <c r="B391" s="1">
        <f t="array" ref="B391">MMULT(Returns!B391:BG391,Resume!$B$38:$B$95)</f>
        <v>0</v>
      </c>
    </row>
    <row r="392" spans="1:2">
      <c r="A392" s="11">
        <f>Returns!A392</f>
        <v>0</v>
      </c>
      <c r="B392" s="1">
        <f t="array" ref="B392">MMULT(Returns!B392:BG392,Resume!$B$38:$B$95)</f>
        <v>0</v>
      </c>
    </row>
    <row r="393" spans="1:2">
      <c r="A393" s="11">
        <f>Returns!A393</f>
        <v>0</v>
      </c>
      <c r="B393" s="1">
        <f t="array" ref="B393">MMULT(Returns!B393:BG393,Resume!$B$38:$B$95)</f>
        <v>0</v>
      </c>
    </row>
    <row r="394" spans="1:2">
      <c r="A394" s="11">
        <f>Returns!A394</f>
        <v>0</v>
      </c>
      <c r="B394" s="1">
        <f t="array" ref="B394">MMULT(Returns!B394:BG394,Resume!$B$38:$B$95)</f>
        <v>0</v>
      </c>
    </row>
    <row r="395" spans="1:2">
      <c r="A395" s="11">
        <f>Returns!A395</f>
        <v>0</v>
      </c>
      <c r="B395" s="1">
        <f t="array" ref="B395">MMULT(Returns!B395:BG395,Resume!$B$38:$B$95)</f>
        <v>0</v>
      </c>
    </row>
    <row r="396" spans="1:2">
      <c r="A396" s="11">
        <f>Returns!A396</f>
        <v>0</v>
      </c>
      <c r="B396" s="1">
        <f t="array" ref="B396">MMULT(Returns!B396:BG396,Resume!$B$38:$B$95)</f>
        <v>0</v>
      </c>
    </row>
    <row r="397" spans="1:2">
      <c r="A397" s="11">
        <f>Returns!A397</f>
        <v>0</v>
      </c>
      <c r="B397" s="1">
        <f t="array" ref="B397">MMULT(Returns!B397:BG397,Resume!$B$38:$B$95)</f>
        <v>0</v>
      </c>
    </row>
    <row r="398" spans="1:2">
      <c r="A398" s="11">
        <f>Returns!A398</f>
        <v>0</v>
      </c>
      <c r="B398" s="1">
        <f t="array" ref="B398">MMULT(Returns!B398:BG398,Resume!$B$38:$B$95)</f>
        <v>0</v>
      </c>
    </row>
    <row r="399" spans="1:2">
      <c r="A399" s="11">
        <f>Returns!A399</f>
        <v>0</v>
      </c>
      <c r="B399" s="1">
        <f t="array" ref="B399">MMULT(Returns!B399:BG399,Resume!$B$38:$B$95)</f>
        <v>0</v>
      </c>
    </row>
    <row r="400" spans="1:2">
      <c r="A400" s="11">
        <f>Returns!A400</f>
        <v>0</v>
      </c>
      <c r="B400" s="1">
        <f t="array" ref="B400">MMULT(Returns!B400:BG400,Resume!$B$38:$B$95)</f>
        <v>0</v>
      </c>
    </row>
    <row r="401" spans="1:2">
      <c r="A401" s="11">
        <f>Returns!A401</f>
        <v>0</v>
      </c>
      <c r="B401" s="1">
        <f t="array" ref="B401">MMULT(Returns!B401:BG401,Resume!$B$38:$B$95)</f>
        <v>0</v>
      </c>
    </row>
    <row r="402" spans="1:2">
      <c r="A402" s="11">
        <f>Returns!A402</f>
        <v>0</v>
      </c>
      <c r="B402" s="1">
        <f t="array" ref="B402">MMULT(Returns!B402:BG402,Resume!$B$38:$B$95)</f>
        <v>0</v>
      </c>
    </row>
    <row r="403" spans="1:2">
      <c r="A403" s="11">
        <f>Returns!A403</f>
        <v>0</v>
      </c>
      <c r="B403" s="1">
        <f t="array" ref="B403">MMULT(Returns!B403:BG403,Resume!$B$38:$B$95)</f>
        <v>0</v>
      </c>
    </row>
    <row r="404" spans="1:2">
      <c r="A404" s="11">
        <f>Returns!A404</f>
        <v>0</v>
      </c>
      <c r="B404" s="1">
        <f t="array" ref="B404">MMULT(Returns!B404:BG404,Resume!$B$38:$B$95)</f>
        <v>0</v>
      </c>
    </row>
    <row r="405" spans="1:2">
      <c r="A405" s="11">
        <f>Returns!A405</f>
        <v>0</v>
      </c>
      <c r="B405" s="1">
        <f t="array" ref="B405">MMULT(Returns!B405:BG405,Resume!$B$38:$B$95)</f>
        <v>0</v>
      </c>
    </row>
    <row r="406" spans="1:2">
      <c r="A406" s="11">
        <f>Returns!A406</f>
        <v>0</v>
      </c>
      <c r="B406" s="1">
        <f t="array" ref="B406">MMULT(Returns!B406:BG406,Resume!$B$38:$B$95)</f>
        <v>0</v>
      </c>
    </row>
    <row r="407" spans="1:2">
      <c r="A407" s="11">
        <f>Returns!A407</f>
        <v>0</v>
      </c>
      <c r="B407" s="1">
        <f t="array" ref="B407">MMULT(Returns!B407:BG407,Resume!$B$38:$B$95)</f>
        <v>0</v>
      </c>
    </row>
    <row r="408" spans="1:2">
      <c r="A408" s="11">
        <f>Returns!A408</f>
        <v>0</v>
      </c>
      <c r="B408" s="1">
        <f t="array" ref="B408">MMULT(Returns!B408:BG408,Resume!$B$38:$B$95)</f>
        <v>0</v>
      </c>
    </row>
    <row r="409" spans="1:2">
      <c r="A409" s="11">
        <f>Returns!A409</f>
        <v>0</v>
      </c>
      <c r="B409" s="1">
        <f t="array" ref="B409">MMULT(Returns!B409:BG409,Resume!$B$38:$B$95)</f>
        <v>0</v>
      </c>
    </row>
    <row r="410" spans="1:2">
      <c r="A410" s="11">
        <f>Returns!A410</f>
        <v>0</v>
      </c>
      <c r="B410" s="1">
        <f t="array" ref="B410">MMULT(Returns!B410:BG410,Resume!$B$38:$B$95)</f>
        <v>0</v>
      </c>
    </row>
    <row r="411" spans="1:2">
      <c r="A411" s="11">
        <f>Returns!A411</f>
        <v>0</v>
      </c>
      <c r="B411" s="1">
        <f t="array" ref="B411">MMULT(Returns!B411:BG411,Resume!$B$38:$B$95)</f>
        <v>0</v>
      </c>
    </row>
    <row r="412" spans="1:2">
      <c r="A412" s="11">
        <f>Returns!A412</f>
        <v>0</v>
      </c>
      <c r="B412" s="1">
        <f t="array" ref="B412">MMULT(Returns!B412:BG412,Resume!$B$38:$B$95)</f>
        <v>0</v>
      </c>
    </row>
    <row r="413" spans="1:2">
      <c r="A413" s="11">
        <f>Returns!A413</f>
        <v>0</v>
      </c>
      <c r="B413" s="1">
        <f t="array" ref="B413">MMULT(Returns!B413:BG413,Resume!$B$38:$B$95)</f>
        <v>0</v>
      </c>
    </row>
    <row r="414" spans="1:2">
      <c r="A414" s="11">
        <f>Returns!A414</f>
        <v>0</v>
      </c>
      <c r="B414" s="1">
        <f t="array" ref="B414">MMULT(Returns!B414:BG414,Resume!$B$38:$B$95)</f>
        <v>0</v>
      </c>
    </row>
    <row r="415" spans="1:2">
      <c r="A415" s="11">
        <f>Returns!A415</f>
        <v>0</v>
      </c>
      <c r="B415" s="1">
        <f t="array" ref="B415">MMULT(Returns!B415:BG415,Resume!$B$38:$B$95)</f>
        <v>0</v>
      </c>
    </row>
    <row r="416" spans="1:2">
      <c r="A416" s="11">
        <f>Returns!A416</f>
        <v>0</v>
      </c>
      <c r="B416" s="1">
        <f t="array" ref="B416">MMULT(Returns!B416:BG416,Resume!$B$38:$B$95)</f>
        <v>0</v>
      </c>
    </row>
    <row r="417" spans="1:2">
      <c r="A417" s="11">
        <f>Returns!A417</f>
        <v>0</v>
      </c>
      <c r="B417" s="1">
        <f t="array" ref="B417">MMULT(Returns!B417:BG417,Resume!$B$38:$B$95)</f>
        <v>0</v>
      </c>
    </row>
    <row r="418" spans="1:2">
      <c r="A418" s="11">
        <f>Returns!A418</f>
        <v>0</v>
      </c>
      <c r="B418" s="1">
        <f t="array" ref="B418">MMULT(Returns!B418:BG418,Resume!$B$38:$B$95)</f>
        <v>0</v>
      </c>
    </row>
    <row r="419" spans="1:2">
      <c r="A419" s="11">
        <f>Returns!A419</f>
        <v>0</v>
      </c>
      <c r="B419" s="1">
        <f t="array" ref="B419">MMULT(Returns!B419:BG419,Resume!$B$38:$B$95)</f>
        <v>0</v>
      </c>
    </row>
    <row r="420" spans="1:2">
      <c r="A420" s="11">
        <f>Returns!A420</f>
        <v>0</v>
      </c>
      <c r="B420" s="1">
        <f t="array" ref="B420">MMULT(Returns!B420:BG420,Resume!$B$38:$B$95)</f>
        <v>0</v>
      </c>
    </row>
    <row r="421" spans="1:2">
      <c r="A421" s="11">
        <f>Returns!A421</f>
        <v>0</v>
      </c>
      <c r="B421" s="1">
        <f t="array" ref="B421">MMULT(Returns!B421:BG421,Resume!$B$38:$B$95)</f>
        <v>0</v>
      </c>
    </row>
    <row r="422" spans="1:2">
      <c r="A422" s="11">
        <f>Returns!A422</f>
        <v>0</v>
      </c>
      <c r="B422" s="1">
        <f t="array" ref="B422">MMULT(Returns!B422:BG422,Resume!$B$38:$B$95)</f>
        <v>0</v>
      </c>
    </row>
    <row r="423" spans="1:2">
      <c r="A423" s="11">
        <f>Returns!A423</f>
        <v>0</v>
      </c>
      <c r="B423" s="1">
        <f t="array" ref="B423">MMULT(Returns!B423:BG423,Resume!$B$38:$B$95)</f>
        <v>0</v>
      </c>
    </row>
    <row r="424" spans="1:2">
      <c r="A424" s="11">
        <f>Returns!A424</f>
        <v>0</v>
      </c>
      <c r="B424" s="1">
        <f t="array" ref="B424">MMULT(Returns!B424:BG424,Resume!$B$38:$B$95)</f>
        <v>0</v>
      </c>
    </row>
    <row r="425" spans="1:2">
      <c r="A425" s="11">
        <f>Returns!A425</f>
        <v>0</v>
      </c>
      <c r="B425" s="1">
        <f t="array" ref="B425">MMULT(Returns!B425:BG425,Resume!$B$38:$B$95)</f>
        <v>0</v>
      </c>
    </row>
    <row r="426" spans="1:2">
      <c r="A426" s="11">
        <f>Returns!A426</f>
        <v>0</v>
      </c>
      <c r="B426" s="1">
        <f t="array" ref="B426">MMULT(Returns!B426:BG426,Resume!$B$38:$B$95)</f>
        <v>0</v>
      </c>
    </row>
    <row r="427" spans="1:2">
      <c r="A427" s="11">
        <f>Returns!A427</f>
        <v>0</v>
      </c>
      <c r="B427" s="1">
        <f t="array" ref="B427">MMULT(Returns!B427:BG427,Resume!$B$38:$B$95)</f>
        <v>0</v>
      </c>
    </row>
    <row r="428" spans="1:2">
      <c r="A428" s="11">
        <f>Returns!A428</f>
        <v>0</v>
      </c>
      <c r="B428" s="1">
        <f t="array" ref="B428">MMULT(Returns!B428:BG428,Resume!$B$38:$B$95)</f>
        <v>0</v>
      </c>
    </row>
    <row r="429" spans="1:2">
      <c r="A429" s="11">
        <f>Returns!A429</f>
        <v>0</v>
      </c>
      <c r="B429" s="1">
        <f t="array" ref="B429">MMULT(Returns!B429:BG429,Resume!$B$38:$B$95)</f>
        <v>0</v>
      </c>
    </row>
    <row r="430" spans="1:2">
      <c r="A430" s="11">
        <f>Returns!A430</f>
        <v>0</v>
      </c>
      <c r="B430" s="1">
        <f t="array" ref="B430">MMULT(Returns!B430:BG430,Resume!$B$38:$B$95)</f>
        <v>0</v>
      </c>
    </row>
    <row r="431" spans="1:2">
      <c r="A431" s="11">
        <f>Returns!A431</f>
        <v>0</v>
      </c>
      <c r="B431" s="1">
        <f t="array" ref="B431">MMULT(Returns!B431:BG431,Resume!$B$38:$B$95)</f>
        <v>0</v>
      </c>
    </row>
    <row r="432" spans="1:2">
      <c r="A432" s="11">
        <f>Returns!A432</f>
        <v>0</v>
      </c>
      <c r="B432" s="1">
        <f t="array" ref="B432">MMULT(Returns!B432:BG432,Resume!$B$38:$B$95)</f>
        <v>0</v>
      </c>
    </row>
    <row r="433" spans="1:2">
      <c r="A433" s="11">
        <f>Returns!A433</f>
        <v>0</v>
      </c>
      <c r="B433" s="1">
        <f t="array" ref="B433">MMULT(Returns!B433:BG433,Resume!$B$38:$B$95)</f>
        <v>0</v>
      </c>
    </row>
    <row r="434" spans="1:2">
      <c r="A434" s="11">
        <f>Returns!A434</f>
        <v>0</v>
      </c>
      <c r="B434" s="1">
        <f t="array" ref="B434">MMULT(Returns!B434:BG434,Resume!$B$38:$B$95)</f>
        <v>0</v>
      </c>
    </row>
    <row r="435" spans="1:2">
      <c r="A435" s="11">
        <f>Returns!A435</f>
        <v>0</v>
      </c>
      <c r="B435" s="1">
        <f t="array" ref="B435">MMULT(Returns!B435:BG435,Resume!$B$38:$B$95)</f>
        <v>0</v>
      </c>
    </row>
    <row r="436" spans="1:2">
      <c r="A436" s="11">
        <f>Returns!A436</f>
        <v>0</v>
      </c>
      <c r="B436" s="1">
        <f t="array" ref="B436">MMULT(Returns!B436:BG436,Resume!$B$38:$B$95)</f>
        <v>0</v>
      </c>
    </row>
    <row r="437" spans="1:2">
      <c r="A437" s="11">
        <f>Returns!A437</f>
        <v>0</v>
      </c>
      <c r="B437" s="1">
        <f t="array" ref="B437">MMULT(Returns!B437:BG437,Resume!$B$38:$B$95)</f>
        <v>0</v>
      </c>
    </row>
    <row r="438" spans="1:2">
      <c r="A438" s="11">
        <f>Returns!A438</f>
        <v>0</v>
      </c>
      <c r="B438" s="1">
        <f t="array" ref="B438">MMULT(Returns!B438:BG438,Resume!$B$38:$B$95)</f>
        <v>0</v>
      </c>
    </row>
    <row r="439" spans="1:2">
      <c r="A439" s="11">
        <f>Returns!A439</f>
        <v>0</v>
      </c>
      <c r="B439" s="1">
        <f t="array" ref="B439">MMULT(Returns!B439:BG439,Resume!$B$38:$B$95)</f>
        <v>0</v>
      </c>
    </row>
    <row r="440" spans="1:2">
      <c r="A440" s="11">
        <f>Returns!A440</f>
        <v>0</v>
      </c>
      <c r="B440" s="1">
        <f t="array" ref="B440">MMULT(Returns!B440:BG440,Resume!$B$38:$B$95)</f>
        <v>0</v>
      </c>
    </row>
    <row r="441" spans="1:2">
      <c r="A441" s="11">
        <f>Returns!A441</f>
        <v>0</v>
      </c>
      <c r="B441" s="1">
        <f t="array" ref="B441">MMULT(Returns!B441:BG441,Resume!$B$38:$B$95)</f>
        <v>0</v>
      </c>
    </row>
    <row r="442" spans="1:2">
      <c r="A442" s="11">
        <f>Returns!A442</f>
        <v>0</v>
      </c>
      <c r="B442" s="1">
        <f t="array" ref="B442">MMULT(Returns!B442:BG442,Resume!$B$38:$B$95)</f>
        <v>0</v>
      </c>
    </row>
    <row r="443" spans="1:2">
      <c r="A443" s="11">
        <f>Returns!A443</f>
        <v>0</v>
      </c>
      <c r="B443" s="1">
        <f t="array" ref="B443">MMULT(Returns!B443:BG443,Resume!$B$38:$B$95)</f>
        <v>0</v>
      </c>
    </row>
    <row r="444" spans="1:2">
      <c r="A444" s="11">
        <f>Returns!A444</f>
        <v>0</v>
      </c>
      <c r="B444" s="1">
        <f t="array" ref="B444">MMULT(Returns!B444:BG444,Resume!$B$38:$B$95)</f>
        <v>0</v>
      </c>
    </row>
    <row r="445" spans="1:2">
      <c r="A445" s="11">
        <f>Returns!A445</f>
        <v>0</v>
      </c>
      <c r="B445" s="1">
        <f t="array" ref="B445">MMULT(Returns!B445:BG445,Resume!$B$38:$B$95)</f>
        <v>0</v>
      </c>
    </row>
    <row r="446" spans="1:2">
      <c r="A446" s="11">
        <f>Returns!A446</f>
        <v>0</v>
      </c>
      <c r="B446" s="1">
        <f t="array" ref="B446">MMULT(Returns!B446:BG446,Resume!$B$38:$B$95)</f>
        <v>0</v>
      </c>
    </row>
    <row r="447" spans="1:2">
      <c r="A447" s="11">
        <f>Returns!A447</f>
        <v>0</v>
      </c>
      <c r="B447" s="1">
        <f t="array" ref="B447">MMULT(Returns!B447:BG447,Resume!$B$38:$B$95)</f>
        <v>0</v>
      </c>
    </row>
    <row r="448" spans="1:2">
      <c r="A448" s="11">
        <f>Returns!A448</f>
        <v>0</v>
      </c>
      <c r="B448" s="1">
        <f t="array" ref="B448">MMULT(Returns!B448:BG448,Resume!$B$38:$B$95)</f>
        <v>0</v>
      </c>
    </row>
    <row r="449" spans="1:2">
      <c r="A449" s="11">
        <f>Returns!A449</f>
        <v>0</v>
      </c>
      <c r="B449" s="1">
        <f t="array" ref="B449">MMULT(Returns!B449:BG449,Resume!$B$38:$B$95)</f>
        <v>0</v>
      </c>
    </row>
    <row r="450" spans="1:2">
      <c r="A450" s="11">
        <f>Returns!A450</f>
        <v>0</v>
      </c>
      <c r="B450" s="1">
        <f t="array" ref="B450">MMULT(Returns!B450:BG450,Resume!$B$38:$B$95)</f>
        <v>0</v>
      </c>
    </row>
    <row r="451" spans="1:2">
      <c r="A451" s="11">
        <f>Returns!A451</f>
        <v>0</v>
      </c>
      <c r="B451" s="1">
        <f t="array" ref="B451">MMULT(Returns!B451:BG451,Resume!$B$38:$B$95)</f>
        <v>0</v>
      </c>
    </row>
    <row r="452" spans="1:2">
      <c r="A452" s="11">
        <f>Returns!A452</f>
        <v>0</v>
      </c>
      <c r="B452" s="1">
        <f t="array" ref="B452">MMULT(Returns!B452:BG452,Resume!$B$38:$B$95)</f>
        <v>0</v>
      </c>
    </row>
    <row r="453" spans="1:2">
      <c r="A453" s="11">
        <f>Returns!A453</f>
        <v>0</v>
      </c>
      <c r="B453" s="1">
        <f t="array" ref="B453">MMULT(Returns!B453:BG453,Resume!$B$38:$B$95)</f>
        <v>0</v>
      </c>
    </row>
    <row r="454" spans="1:2">
      <c r="A454" s="11">
        <f>Returns!A454</f>
        <v>0</v>
      </c>
      <c r="B454" s="1">
        <f t="array" ref="B454">MMULT(Returns!B454:BG454,Resume!$B$38:$B$95)</f>
        <v>0</v>
      </c>
    </row>
    <row r="455" spans="1:2">
      <c r="A455" s="11">
        <f>Returns!A455</f>
        <v>0</v>
      </c>
      <c r="B455" s="1">
        <f t="array" ref="B455">MMULT(Returns!B455:BG455,Resume!$B$38:$B$95)</f>
        <v>0</v>
      </c>
    </row>
    <row r="456" spans="1:2">
      <c r="A456" s="11">
        <f>Returns!A456</f>
        <v>0</v>
      </c>
      <c r="B456" s="1">
        <f t="array" ref="B456">MMULT(Returns!B456:BG456,Resume!$B$38:$B$95)</f>
        <v>0</v>
      </c>
    </row>
    <row r="457" spans="1:2">
      <c r="A457" s="11">
        <f>Returns!A457</f>
        <v>0</v>
      </c>
      <c r="B457" s="1">
        <f t="array" ref="B457">MMULT(Returns!B457:BG457,Resume!$B$38:$B$95)</f>
        <v>0</v>
      </c>
    </row>
    <row r="458" spans="1:2">
      <c r="A458" s="11">
        <f>Returns!A458</f>
        <v>0</v>
      </c>
      <c r="B458" s="1">
        <f t="array" ref="B458">MMULT(Returns!B458:BG458,Resume!$B$38:$B$95)</f>
        <v>0</v>
      </c>
    </row>
    <row r="459" spans="1:2">
      <c r="A459" s="11">
        <f>Returns!A459</f>
        <v>0</v>
      </c>
      <c r="B459" s="1">
        <f t="array" ref="B459">MMULT(Returns!B459:BG459,Resume!$B$38:$B$95)</f>
        <v>0</v>
      </c>
    </row>
    <row r="460" spans="1:2">
      <c r="A460" s="11">
        <f>Returns!A460</f>
        <v>0</v>
      </c>
      <c r="B460" s="1">
        <f t="array" ref="B460">MMULT(Returns!B460:BG460,Resume!$B$38:$B$95)</f>
        <v>0</v>
      </c>
    </row>
    <row r="461" spans="1:2">
      <c r="A461" s="11">
        <f>Returns!A461</f>
        <v>0</v>
      </c>
      <c r="B461" s="1">
        <f t="array" ref="B461">MMULT(Returns!B461:BG461,Resume!$B$38:$B$95)</f>
        <v>0</v>
      </c>
    </row>
    <row r="462" spans="1:2">
      <c r="A462" s="11">
        <f>Returns!A462</f>
        <v>0</v>
      </c>
      <c r="B462" s="1">
        <f t="array" ref="B462">MMULT(Returns!B462:BG462,Resume!$B$38:$B$95)</f>
        <v>0</v>
      </c>
    </row>
    <row r="463" spans="1:2">
      <c r="A463" s="11">
        <f>Returns!A463</f>
        <v>0</v>
      </c>
      <c r="B463" s="1">
        <f t="array" ref="B463">MMULT(Returns!B463:BG463,Resume!$B$38:$B$95)</f>
        <v>0</v>
      </c>
    </row>
    <row r="464" spans="1:2">
      <c r="A464" s="11">
        <f>Returns!A464</f>
        <v>0</v>
      </c>
      <c r="B464" s="1">
        <f t="array" ref="B464">MMULT(Returns!B464:BG464,Resume!$B$38:$B$95)</f>
        <v>0</v>
      </c>
    </row>
    <row r="465" spans="1:2">
      <c r="A465" s="11">
        <f>Returns!A465</f>
        <v>0</v>
      </c>
      <c r="B465" s="1">
        <f t="array" ref="B465">MMULT(Returns!B465:BG465,Resume!$B$38:$B$95)</f>
        <v>0</v>
      </c>
    </row>
    <row r="466" spans="1:2">
      <c r="A466" s="11">
        <f>Returns!A466</f>
        <v>0</v>
      </c>
      <c r="B466" s="1">
        <f t="array" ref="B466">MMULT(Returns!B466:BG466,Resume!$B$38:$B$95)</f>
        <v>0</v>
      </c>
    </row>
    <row r="467" spans="1:2">
      <c r="A467" s="11">
        <f>Returns!A467</f>
        <v>0</v>
      </c>
      <c r="B467" s="1">
        <f t="array" ref="B467">MMULT(Returns!B467:BG467,Resume!$B$38:$B$95)</f>
        <v>0</v>
      </c>
    </row>
    <row r="468" spans="1:2">
      <c r="A468" s="11">
        <f>Returns!A468</f>
        <v>0</v>
      </c>
      <c r="B468" s="1">
        <f t="array" ref="B468">MMULT(Returns!B468:BG468,Resume!$B$38:$B$95)</f>
        <v>0</v>
      </c>
    </row>
    <row r="469" spans="1:2">
      <c r="A469" s="11">
        <f>Returns!A469</f>
        <v>0</v>
      </c>
      <c r="B469" s="1">
        <f t="array" ref="B469">MMULT(Returns!B469:BG469,Resume!$B$38:$B$95)</f>
        <v>0</v>
      </c>
    </row>
    <row r="470" spans="1:2">
      <c r="A470" s="11">
        <f>Returns!A470</f>
        <v>0</v>
      </c>
      <c r="B470" s="1">
        <f t="array" ref="B470">MMULT(Returns!B470:BG470,Resume!$B$38:$B$95)</f>
        <v>0</v>
      </c>
    </row>
    <row r="471" spans="1:2">
      <c r="A471" s="11">
        <f>Returns!A471</f>
        <v>0</v>
      </c>
      <c r="B471" s="1">
        <f t="array" ref="B471">MMULT(Returns!B471:BG471,Resume!$B$38:$B$95)</f>
        <v>0</v>
      </c>
    </row>
    <row r="472" spans="1:2">
      <c r="A472" s="11">
        <f>Returns!A472</f>
        <v>0</v>
      </c>
      <c r="B472" s="1">
        <f t="array" ref="B472">MMULT(Returns!B472:BG472,Resume!$B$38:$B$95)</f>
        <v>0</v>
      </c>
    </row>
    <row r="473" spans="1:2">
      <c r="A473" s="11">
        <f>Returns!A473</f>
        <v>0</v>
      </c>
      <c r="B473" s="1">
        <f t="array" ref="B473">MMULT(Returns!B473:BG473,Resume!$B$38:$B$95)</f>
        <v>0</v>
      </c>
    </row>
    <row r="474" spans="1:2">
      <c r="A474" s="11">
        <f>Returns!A474</f>
        <v>0</v>
      </c>
      <c r="B474" s="1">
        <f t="array" ref="B474">MMULT(Returns!B474:BG474,Resume!$B$38:$B$95)</f>
        <v>0</v>
      </c>
    </row>
    <row r="475" spans="1:2">
      <c r="A475" s="11">
        <f>Returns!A475</f>
        <v>0</v>
      </c>
      <c r="B475" s="1">
        <f t="array" ref="B475">MMULT(Returns!B475:BG475,Resume!$B$38:$B$95)</f>
        <v>0</v>
      </c>
    </row>
    <row r="476" spans="1:2">
      <c r="A476" s="11">
        <f>Returns!A476</f>
        <v>0</v>
      </c>
      <c r="B476" s="1">
        <f t="array" ref="B476">MMULT(Returns!B476:BG476,Resume!$B$38:$B$95)</f>
        <v>0</v>
      </c>
    </row>
    <row r="477" spans="1:2">
      <c r="A477" s="11">
        <f>Returns!A477</f>
        <v>0</v>
      </c>
      <c r="B477" s="1">
        <f t="array" ref="B477">MMULT(Returns!B477:BG477,Resume!$B$38:$B$95)</f>
        <v>0</v>
      </c>
    </row>
    <row r="478" spans="1:2">
      <c r="A478" s="11">
        <f>Returns!A478</f>
        <v>0</v>
      </c>
      <c r="B478" s="1">
        <f t="array" ref="B478">MMULT(Returns!B478:BG478,Resume!$B$38:$B$95)</f>
        <v>0</v>
      </c>
    </row>
    <row r="479" spans="1:2">
      <c r="A479" s="11">
        <f>Returns!A479</f>
        <v>0</v>
      </c>
      <c r="B479" s="1">
        <f t="array" ref="B479">MMULT(Returns!B479:BG479,Resume!$B$38:$B$95)</f>
        <v>0</v>
      </c>
    </row>
    <row r="480" spans="1:2">
      <c r="A480" s="11">
        <f>Returns!A480</f>
        <v>0</v>
      </c>
      <c r="B480" s="1">
        <f t="array" ref="B480">MMULT(Returns!B480:BG480,Resume!$B$38:$B$95)</f>
        <v>0</v>
      </c>
    </row>
    <row r="481" spans="1:2">
      <c r="A481" s="11">
        <f>Returns!A481</f>
        <v>0</v>
      </c>
      <c r="B481" s="1">
        <f t="array" ref="B481">MMULT(Returns!B481:BG481,Resume!$B$38:$B$95)</f>
        <v>0</v>
      </c>
    </row>
    <row r="482" spans="1:2">
      <c r="A482" s="11">
        <f>Returns!A482</f>
        <v>0</v>
      </c>
      <c r="B482" s="1">
        <f t="array" ref="B482">MMULT(Returns!B482:BG482,Resume!$B$38:$B$95)</f>
        <v>0</v>
      </c>
    </row>
    <row r="483" spans="1:2">
      <c r="A483" s="11">
        <f>Returns!A483</f>
        <v>0</v>
      </c>
      <c r="B483" s="1">
        <f t="array" ref="B483">MMULT(Returns!B483:BG483,Resume!$B$38:$B$95)</f>
        <v>0</v>
      </c>
    </row>
    <row r="484" spans="1:2">
      <c r="A484" s="11">
        <f>Returns!A484</f>
        <v>0</v>
      </c>
      <c r="B484" s="1">
        <f t="array" ref="B484">MMULT(Returns!B484:BG484,Resume!$B$38:$B$95)</f>
        <v>0</v>
      </c>
    </row>
    <row r="485" spans="1:2">
      <c r="A485" s="11">
        <f>Returns!A485</f>
        <v>0</v>
      </c>
      <c r="B485" s="1">
        <f t="array" ref="B485">MMULT(Returns!B485:BG485,Resume!$B$38:$B$95)</f>
        <v>0</v>
      </c>
    </row>
    <row r="486" spans="1:2">
      <c r="A486" s="11">
        <f>Returns!A486</f>
        <v>0</v>
      </c>
      <c r="B486" s="1">
        <f t="array" ref="B486">MMULT(Returns!B486:BG486,Resume!$B$38:$B$95)</f>
        <v>0</v>
      </c>
    </row>
    <row r="487" spans="1:2">
      <c r="A487" s="11">
        <f>Returns!A487</f>
        <v>0</v>
      </c>
      <c r="B487" s="1">
        <f t="array" ref="B487">MMULT(Returns!B487:BG487,Resume!$B$38:$B$95)</f>
        <v>0</v>
      </c>
    </row>
    <row r="488" spans="1:2">
      <c r="A488" s="11">
        <f>Returns!A488</f>
        <v>0</v>
      </c>
      <c r="B488" s="1">
        <f t="array" ref="B488">MMULT(Returns!B488:BG488,Resume!$B$38:$B$95)</f>
        <v>0</v>
      </c>
    </row>
    <row r="489" spans="1:2">
      <c r="A489" s="11">
        <f>Returns!A489</f>
        <v>0</v>
      </c>
      <c r="B489" s="1">
        <f t="array" ref="B489">MMULT(Returns!B489:BG489,Resume!$B$38:$B$95)</f>
        <v>0</v>
      </c>
    </row>
    <row r="490" spans="1:2">
      <c r="A490" s="11">
        <f>Returns!A490</f>
        <v>0</v>
      </c>
      <c r="B490" s="1">
        <f t="array" ref="B490">MMULT(Returns!B490:BG490,Resume!$B$38:$B$95)</f>
        <v>0</v>
      </c>
    </row>
    <row r="491" spans="1:2">
      <c r="A491" s="11">
        <f>Returns!A491</f>
        <v>0</v>
      </c>
      <c r="B491" s="1">
        <f t="array" ref="B491">MMULT(Returns!B491:BG491,Resume!$B$38:$B$95)</f>
        <v>0</v>
      </c>
    </row>
    <row r="492" spans="1:2">
      <c r="A492" s="11">
        <f>Returns!A492</f>
        <v>0</v>
      </c>
      <c r="B492" s="1">
        <f t="array" ref="B492">MMULT(Returns!B492:BG492,Resume!$B$38:$B$95)</f>
        <v>0</v>
      </c>
    </row>
    <row r="493" spans="1:2">
      <c r="A493" s="11">
        <f>Returns!A493</f>
        <v>0</v>
      </c>
      <c r="B493" s="1">
        <f t="array" ref="B493">MMULT(Returns!B493:BG493,Resume!$B$38:$B$95)</f>
        <v>0</v>
      </c>
    </row>
    <row r="494" spans="1:2">
      <c r="A494" s="11">
        <f>Returns!A494</f>
        <v>0</v>
      </c>
      <c r="B494" s="1">
        <f t="array" ref="B494">MMULT(Returns!B494:BG494,Resume!$B$38:$B$95)</f>
        <v>0</v>
      </c>
    </row>
    <row r="495" spans="1:2">
      <c r="A495" s="11">
        <f>Returns!A495</f>
        <v>0</v>
      </c>
      <c r="B495" s="1">
        <f t="array" ref="B495">MMULT(Returns!B495:BG495,Resume!$B$38:$B$95)</f>
        <v>0</v>
      </c>
    </row>
    <row r="496" spans="1:2">
      <c r="A496" s="11">
        <f>Returns!A496</f>
        <v>0</v>
      </c>
      <c r="B496" s="1">
        <f t="array" ref="B496">MMULT(Returns!B496:BG496,Resume!$B$38:$B$95)</f>
        <v>0</v>
      </c>
    </row>
    <row r="497" spans="1:2">
      <c r="A497" s="11">
        <f>Returns!A497</f>
        <v>0</v>
      </c>
      <c r="B497" s="1">
        <f t="array" ref="B497">MMULT(Returns!B497:BG497,Resume!$B$38:$B$95)</f>
        <v>0</v>
      </c>
    </row>
    <row r="498" spans="1:2">
      <c r="A498" s="11">
        <f>Returns!A498</f>
        <v>0</v>
      </c>
      <c r="B498" s="1">
        <f t="array" ref="B498">MMULT(Returns!B498:BG498,Resume!$B$38:$B$95)</f>
        <v>0</v>
      </c>
    </row>
    <row r="499" spans="1:2">
      <c r="A499" s="11">
        <f>Returns!A499</f>
        <v>0</v>
      </c>
      <c r="B499" s="1">
        <f t="array" ref="B499">MMULT(Returns!B499:BG499,Resume!$B$38:$B$95)</f>
        <v>0</v>
      </c>
    </row>
    <row r="500" spans="1:2">
      <c r="A500" s="11">
        <f>Returns!A500</f>
        <v>0</v>
      </c>
      <c r="B500" s="1">
        <f t="array" ref="B500">MMULT(Returns!B500:BG500,Resume!$B$38:$B$95)</f>
        <v>0</v>
      </c>
    </row>
    <row r="501" spans="1:2">
      <c r="A501" s="11">
        <f>Returns!A501</f>
        <v>0</v>
      </c>
      <c r="B501" s="1">
        <f t="array" ref="B501">MMULT(Returns!B501:BG501,Resume!$B$38:$B$95)</f>
        <v>0</v>
      </c>
    </row>
    <row r="502" spans="1:2">
      <c r="A502" s="11">
        <f>Returns!A502</f>
        <v>0</v>
      </c>
      <c r="B502" s="1">
        <f t="array" ref="B502">MMULT(Returns!B502:BG502,Resume!$B$38:$B$95)</f>
        <v>0</v>
      </c>
    </row>
    <row r="503" spans="1:2">
      <c r="A503" s="11">
        <f>Returns!A503</f>
        <v>0</v>
      </c>
      <c r="B503" s="1">
        <f t="array" ref="B503">MMULT(Returns!B503:BG503,Resume!$B$38:$B$95)</f>
        <v>0</v>
      </c>
    </row>
    <row r="504" spans="1:2">
      <c r="A504" s="11">
        <f>Returns!A504</f>
        <v>0</v>
      </c>
      <c r="B504" s="1">
        <f t="array" ref="B504">MMULT(Returns!B504:BG504,Resume!$B$38:$B$95)</f>
        <v>0</v>
      </c>
    </row>
    <row r="505" spans="1:2">
      <c r="A505" s="11">
        <f>Returns!A505</f>
        <v>0</v>
      </c>
      <c r="B505" s="1">
        <f t="array" ref="B505">MMULT(Returns!B505:BG505,Resume!$B$38:$B$95)</f>
        <v>0</v>
      </c>
    </row>
    <row r="506" spans="1:2">
      <c r="A506" s="11">
        <f>Returns!A506</f>
        <v>0</v>
      </c>
      <c r="B506" s="1">
        <f t="array" ref="B506">MMULT(Returns!B506:BG506,Resume!$B$38:$B$95)</f>
        <v>0</v>
      </c>
    </row>
    <row r="507" spans="1:2">
      <c r="A507" s="11">
        <f>Returns!A507</f>
        <v>0</v>
      </c>
      <c r="B507" s="1">
        <f t="array" ref="B507">MMULT(Returns!B507:BG507,Resume!$B$38:$B$95)</f>
        <v>0</v>
      </c>
    </row>
    <row r="508" spans="1:2">
      <c r="A508" s="11">
        <f>Returns!A508</f>
        <v>0</v>
      </c>
      <c r="B508" s="1">
        <f t="array" ref="B508">MMULT(Returns!B508:BG508,Resume!$B$38:$B$95)</f>
        <v>0</v>
      </c>
    </row>
    <row r="509" spans="1:2">
      <c r="A509" s="11">
        <f>Returns!A509</f>
        <v>0</v>
      </c>
      <c r="B509" s="1">
        <f t="array" ref="B509">MMULT(Returns!B509:BG509,Resume!$B$38:$B$95)</f>
        <v>0</v>
      </c>
    </row>
    <row r="510" spans="1:2">
      <c r="A510" s="11">
        <f>Returns!A510</f>
        <v>0</v>
      </c>
      <c r="B510" s="1">
        <f t="array" ref="B510">MMULT(Returns!B510:BG510,Resume!$B$38:$B$95)</f>
        <v>0</v>
      </c>
    </row>
    <row r="511" spans="1:2">
      <c r="A511" s="11">
        <f>Returns!A511</f>
        <v>0</v>
      </c>
      <c r="B511" s="1">
        <f t="array" ref="B511">MMULT(Returns!B511:BG511,Resume!$B$38:$B$95)</f>
        <v>0</v>
      </c>
    </row>
    <row r="512" spans="1:2">
      <c r="A512" s="11">
        <f>Returns!A512</f>
        <v>0</v>
      </c>
      <c r="B512" s="1">
        <f t="array" ref="B512">MMULT(Returns!B512:BG512,Resume!$B$38:$B$95)</f>
        <v>0</v>
      </c>
    </row>
    <row r="513" spans="1:2">
      <c r="A513" s="11">
        <f>Returns!A513</f>
        <v>0</v>
      </c>
      <c r="B513" s="1">
        <f t="array" ref="B513">MMULT(Returns!B513:BG513,Resume!$B$38:$B$95)</f>
        <v>0</v>
      </c>
    </row>
    <row r="514" spans="1:2">
      <c r="A514" s="11">
        <f>Returns!A514</f>
        <v>0</v>
      </c>
      <c r="B514" s="1">
        <f t="array" ref="B514">MMULT(Returns!B514:BG514,Resume!$B$38:$B$95)</f>
        <v>0</v>
      </c>
    </row>
    <row r="515" spans="1:2">
      <c r="A515" s="11">
        <f>Returns!A515</f>
        <v>0</v>
      </c>
      <c r="B515" s="1">
        <f t="array" ref="B515">MMULT(Returns!B515:BG515,Resume!$B$38:$B$95)</f>
        <v>0</v>
      </c>
    </row>
    <row r="516" spans="1:2">
      <c r="A516" s="11">
        <f>Returns!A516</f>
        <v>0</v>
      </c>
      <c r="B516" s="1">
        <f t="array" ref="B516">MMULT(Returns!B516:BG516,Resume!$B$38:$B$95)</f>
        <v>0</v>
      </c>
    </row>
    <row r="517" spans="1:2">
      <c r="A517" s="11">
        <f>Returns!A517</f>
        <v>0</v>
      </c>
      <c r="B517" s="1">
        <f t="array" ref="B517">MMULT(Returns!B517:BG517,Resume!$B$38:$B$95)</f>
        <v>0</v>
      </c>
    </row>
    <row r="518" spans="1:2">
      <c r="A518" s="11">
        <f>Returns!A518</f>
        <v>0</v>
      </c>
      <c r="B518" s="1">
        <f t="array" ref="B518">MMULT(Returns!B518:BG518,Resume!$B$38:$B$95)</f>
        <v>0</v>
      </c>
    </row>
    <row r="519" spans="1:2">
      <c r="A519" s="11">
        <f>Returns!A519</f>
        <v>0</v>
      </c>
      <c r="B519" s="1">
        <f t="array" ref="B519">MMULT(Returns!B519:BG519,Resume!$B$38:$B$95)</f>
        <v>0</v>
      </c>
    </row>
    <row r="520" spans="1:2">
      <c r="A520" s="11">
        <f>Returns!A520</f>
        <v>0</v>
      </c>
      <c r="B520" s="1">
        <f t="array" ref="B520">MMULT(Returns!B520:BG520,Resume!$B$38:$B$95)</f>
        <v>0</v>
      </c>
    </row>
    <row r="521" spans="1:2">
      <c r="A521" s="11">
        <f>Returns!A521</f>
        <v>0</v>
      </c>
      <c r="B521" s="1">
        <f t="array" ref="B521">MMULT(Returns!B521:BG521,Resume!$B$38:$B$95)</f>
        <v>0</v>
      </c>
    </row>
    <row r="522" spans="1:2">
      <c r="A522" s="11">
        <f>Returns!A522</f>
        <v>0</v>
      </c>
      <c r="B522" s="1">
        <f t="array" ref="B522">MMULT(Returns!B522:BG522,Resume!$B$38:$B$95)</f>
        <v>0</v>
      </c>
    </row>
    <row r="523" spans="1:2">
      <c r="A523" s="11">
        <f>Returns!A523</f>
        <v>0</v>
      </c>
      <c r="B523" s="1">
        <f t="array" ref="B523">MMULT(Returns!B523:BG523,Resume!$B$38:$B$95)</f>
        <v>0</v>
      </c>
    </row>
    <row r="524" spans="1:2">
      <c r="A524" s="11">
        <f>Returns!A524</f>
        <v>0</v>
      </c>
      <c r="B524" s="1">
        <f t="array" ref="B524">MMULT(Returns!B524:BG524,Resume!$B$38:$B$95)</f>
        <v>0</v>
      </c>
    </row>
    <row r="525" spans="1:2">
      <c r="A525" s="11">
        <f>Returns!A525</f>
        <v>0</v>
      </c>
      <c r="B525" s="1">
        <f t="array" ref="B525">MMULT(Returns!B525:BG525,Resume!$B$38:$B$95)</f>
        <v>0</v>
      </c>
    </row>
    <row r="526" spans="1:2">
      <c r="A526" s="11">
        <f>Returns!A526</f>
        <v>0</v>
      </c>
      <c r="B526" s="1">
        <f t="array" ref="B526">MMULT(Returns!B526:BG526,Resume!$B$38:$B$95)</f>
        <v>0</v>
      </c>
    </row>
    <row r="527" spans="1:2">
      <c r="A527" s="11">
        <f>Returns!A527</f>
        <v>0</v>
      </c>
      <c r="B527" s="1">
        <f t="array" ref="B527">MMULT(Returns!B527:BG527,Resume!$B$38:$B$95)</f>
        <v>0</v>
      </c>
    </row>
    <row r="528" spans="1:2">
      <c r="A528" s="11">
        <f>Returns!A528</f>
        <v>0</v>
      </c>
      <c r="B528" s="1">
        <f t="array" ref="B528">MMULT(Returns!B528:BG528,Resume!$B$38:$B$95)</f>
        <v>0</v>
      </c>
    </row>
    <row r="529" spans="1:2">
      <c r="A529" s="11">
        <f>Returns!A529</f>
        <v>0</v>
      </c>
      <c r="B529" s="1">
        <f t="array" ref="B529">MMULT(Returns!B529:BG529,Resume!$B$38:$B$95)</f>
        <v>0</v>
      </c>
    </row>
    <row r="530" spans="1:2">
      <c r="A530" s="11">
        <f>Returns!A530</f>
        <v>0</v>
      </c>
      <c r="B530" s="1">
        <f t="array" ref="B530">MMULT(Returns!B530:BG530,Resume!$B$38:$B$95)</f>
        <v>0</v>
      </c>
    </row>
    <row r="531" spans="1:2">
      <c r="A531" s="11">
        <f>Returns!A531</f>
        <v>0</v>
      </c>
      <c r="B531" s="1">
        <f t="array" ref="B531">MMULT(Returns!B531:BG531,Resume!$B$38:$B$95)</f>
        <v>0</v>
      </c>
    </row>
    <row r="532" spans="1:2">
      <c r="A532" s="11">
        <f>Returns!A532</f>
        <v>0</v>
      </c>
      <c r="B532" s="1">
        <f t="array" ref="B532">MMULT(Returns!B532:BG532,Resume!$B$38:$B$95)</f>
        <v>0</v>
      </c>
    </row>
    <row r="533" spans="1:2">
      <c r="A533" s="11">
        <f>Returns!A533</f>
        <v>0</v>
      </c>
      <c r="B533" s="1">
        <f t="array" ref="B533">MMULT(Returns!B533:BG533,Resume!$B$38:$B$95)</f>
        <v>0</v>
      </c>
    </row>
    <row r="534" spans="1:2">
      <c r="A534" s="11">
        <f>Returns!A534</f>
        <v>0</v>
      </c>
      <c r="B534" s="1">
        <f t="array" ref="B534">MMULT(Returns!B534:BG534,Resume!$B$38:$B$95)</f>
        <v>0</v>
      </c>
    </row>
    <row r="535" spans="1:2">
      <c r="A535" s="11">
        <f>Returns!A535</f>
        <v>0</v>
      </c>
      <c r="B535" s="1">
        <f t="array" ref="B535">MMULT(Returns!B535:BG535,Resume!$B$38:$B$95)</f>
        <v>0</v>
      </c>
    </row>
    <row r="536" spans="1:2">
      <c r="A536" s="11">
        <f>Returns!A536</f>
        <v>0</v>
      </c>
      <c r="B536" s="1">
        <f t="array" ref="B536">MMULT(Returns!B536:BG536,Resume!$B$38:$B$95)</f>
        <v>0</v>
      </c>
    </row>
    <row r="537" spans="1:2">
      <c r="A537" s="11">
        <f>Returns!A537</f>
        <v>0</v>
      </c>
      <c r="B537" s="1">
        <f t="array" ref="B537">MMULT(Returns!B537:BG537,Resume!$B$38:$B$95)</f>
        <v>0</v>
      </c>
    </row>
    <row r="538" spans="1:2">
      <c r="A538" s="11">
        <f>Returns!A538</f>
        <v>0</v>
      </c>
      <c r="B538" s="1">
        <f t="array" ref="B538">MMULT(Returns!B538:BG538,Resume!$B$38:$B$95)</f>
        <v>0</v>
      </c>
    </row>
    <row r="539" spans="1:2">
      <c r="A539" s="11">
        <f>Returns!A539</f>
        <v>0</v>
      </c>
      <c r="B539" s="1">
        <f t="array" ref="B539">MMULT(Returns!B539:BG539,Resume!$B$38:$B$95)</f>
        <v>0</v>
      </c>
    </row>
    <row r="540" spans="1:2">
      <c r="A540" s="11">
        <f>Returns!A540</f>
        <v>0</v>
      </c>
      <c r="B540" s="1">
        <f t="array" ref="B540">MMULT(Returns!B540:BG540,Resume!$B$38:$B$95)</f>
        <v>0</v>
      </c>
    </row>
    <row r="541" spans="1:2">
      <c r="A541" s="11">
        <f>Returns!A541</f>
        <v>0</v>
      </c>
      <c r="B541" s="1">
        <f t="array" ref="B541">MMULT(Returns!B541:BG541,Resume!$B$38:$B$95)</f>
        <v>0</v>
      </c>
    </row>
    <row r="542" spans="1:2">
      <c r="A542" s="11">
        <f>Returns!A542</f>
        <v>0</v>
      </c>
      <c r="B542" s="1">
        <f t="array" ref="B542">MMULT(Returns!B542:BG542,Resume!$B$38:$B$95)</f>
        <v>0</v>
      </c>
    </row>
    <row r="543" spans="1:2">
      <c r="A543" s="11">
        <f>Returns!A543</f>
        <v>0</v>
      </c>
      <c r="B543" s="1">
        <f t="array" ref="B543">MMULT(Returns!B543:BG543,Resume!$B$38:$B$95)</f>
        <v>0</v>
      </c>
    </row>
    <row r="544" spans="1:2">
      <c r="A544" s="11">
        <f>Returns!A544</f>
        <v>0</v>
      </c>
      <c r="B544" s="1">
        <f t="array" ref="B544">MMULT(Returns!B544:BG544,Resume!$B$38:$B$95)</f>
        <v>0</v>
      </c>
    </row>
    <row r="545" spans="1:2">
      <c r="A545" s="11">
        <f>Returns!A545</f>
        <v>0</v>
      </c>
      <c r="B545" s="1">
        <f t="array" ref="B545">MMULT(Returns!B545:BG545,Resume!$B$38:$B$95)</f>
        <v>0</v>
      </c>
    </row>
    <row r="546" spans="1:2">
      <c r="A546" s="11">
        <f>Returns!A546</f>
        <v>0</v>
      </c>
      <c r="B546" s="1">
        <f t="array" ref="B546">MMULT(Returns!B546:BG546,Resume!$B$38:$B$95)</f>
        <v>0</v>
      </c>
    </row>
    <row r="547" spans="1:2">
      <c r="A547" s="11">
        <f>Returns!A547</f>
        <v>0</v>
      </c>
      <c r="B547" s="1">
        <f t="array" ref="B547">MMULT(Returns!B547:BG547,Resume!$B$38:$B$95)</f>
        <v>0</v>
      </c>
    </row>
    <row r="548" spans="1:2">
      <c r="A548" s="11">
        <f>Returns!A548</f>
        <v>0</v>
      </c>
      <c r="B548" s="1">
        <f t="array" ref="B548">MMULT(Returns!B548:BG548,Resume!$B$38:$B$95)</f>
        <v>0</v>
      </c>
    </row>
    <row r="549" spans="1:2">
      <c r="A549" s="11">
        <f>Returns!A549</f>
        <v>0</v>
      </c>
      <c r="B549" s="1">
        <f t="array" ref="B549">MMULT(Returns!B549:BG549,Resume!$B$38:$B$95)</f>
        <v>0</v>
      </c>
    </row>
    <row r="550" spans="1:2">
      <c r="A550" s="11">
        <f>Returns!A550</f>
        <v>0</v>
      </c>
      <c r="B550" s="1">
        <f t="array" ref="B550">MMULT(Returns!B550:BG550,Resume!$B$38:$B$95)</f>
        <v>0</v>
      </c>
    </row>
    <row r="551" spans="1:2">
      <c r="A551" s="11">
        <f>Returns!A551</f>
        <v>0</v>
      </c>
      <c r="B551" s="1">
        <f t="array" ref="B551">MMULT(Returns!B551:BG551,Resume!$B$38:$B$95)</f>
        <v>0</v>
      </c>
    </row>
    <row r="552" spans="1:2">
      <c r="A552" s="11">
        <f>Returns!A552</f>
        <v>0</v>
      </c>
      <c r="B552" s="1">
        <f t="array" ref="B552">MMULT(Returns!B552:BG552,Resume!$B$38:$B$95)</f>
        <v>0</v>
      </c>
    </row>
    <row r="553" spans="1:2">
      <c r="A553" s="11">
        <f>Returns!A553</f>
        <v>0</v>
      </c>
      <c r="B553" s="1">
        <f t="array" ref="B553">MMULT(Returns!B553:BG553,Resume!$B$38:$B$95)</f>
        <v>0</v>
      </c>
    </row>
    <row r="554" spans="1:2">
      <c r="A554" s="11">
        <f>Returns!A554</f>
        <v>0</v>
      </c>
      <c r="B554" s="1">
        <f t="array" ref="B554">MMULT(Returns!B554:BG554,Resume!$B$38:$B$95)</f>
        <v>0</v>
      </c>
    </row>
    <row r="555" spans="1:2">
      <c r="A555" s="11">
        <f>Returns!A555</f>
        <v>0</v>
      </c>
      <c r="B555" s="1">
        <f t="array" ref="B555">MMULT(Returns!B555:BG555,Resume!$B$38:$B$95)</f>
        <v>0</v>
      </c>
    </row>
    <row r="556" spans="1:2">
      <c r="A556" s="11">
        <f>Returns!A556</f>
        <v>0</v>
      </c>
      <c r="B556" s="1">
        <f t="array" ref="B556">MMULT(Returns!B556:BG556,Resume!$B$38:$B$95)</f>
        <v>0</v>
      </c>
    </row>
    <row r="557" spans="1:2">
      <c r="A557" s="11">
        <f>Returns!A557</f>
        <v>0</v>
      </c>
      <c r="B557" s="1">
        <f t="array" ref="B557">MMULT(Returns!B557:BG557,Resume!$B$38:$B$95)</f>
        <v>0</v>
      </c>
    </row>
    <row r="558" spans="1:2">
      <c r="A558" s="11">
        <f>Returns!A558</f>
        <v>0</v>
      </c>
      <c r="B558" s="1">
        <f t="array" ref="B558">MMULT(Returns!B558:BG558,Resume!$B$38:$B$95)</f>
        <v>0</v>
      </c>
    </row>
    <row r="559" spans="1:2">
      <c r="A559" s="11">
        <f>Returns!A559</f>
        <v>0</v>
      </c>
      <c r="B559" s="1">
        <f t="array" ref="B559">MMULT(Returns!B559:BG559,Resume!$B$38:$B$95)</f>
        <v>0</v>
      </c>
    </row>
    <row r="560" spans="1:2">
      <c r="A560" s="11">
        <f>Returns!A560</f>
        <v>0</v>
      </c>
      <c r="B560" s="1">
        <f t="array" ref="B560">MMULT(Returns!B560:BG560,Resume!$B$38:$B$95)</f>
        <v>0</v>
      </c>
    </row>
    <row r="561" spans="1:2">
      <c r="A561" s="11">
        <f>Returns!A561</f>
        <v>0</v>
      </c>
      <c r="B561" s="1">
        <f t="array" ref="B561">MMULT(Returns!B561:BG561,Resume!$B$38:$B$95)</f>
        <v>0</v>
      </c>
    </row>
    <row r="562" spans="1:2">
      <c r="A562" s="11">
        <f>Returns!A562</f>
        <v>0</v>
      </c>
      <c r="B562" s="1">
        <f t="array" ref="B562">MMULT(Returns!B562:BG562,Resume!$B$38:$B$95)</f>
        <v>0</v>
      </c>
    </row>
    <row r="563" spans="1:2">
      <c r="A563" s="11">
        <f>Returns!A563</f>
        <v>0</v>
      </c>
      <c r="B563" s="1">
        <f t="array" ref="B563">MMULT(Returns!B563:BG563,Resume!$B$38:$B$95)</f>
        <v>0</v>
      </c>
    </row>
    <row r="564" spans="1:2">
      <c r="A564" s="11">
        <f>Returns!A564</f>
        <v>0</v>
      </c>
      <c r="B564" s="1">
        <f t="array" ref="B564">MMULT(Returns!B564:BG564,Resume!$B$38:$B$95)</f>
        <v>0</v>
      </c>
    </row>
    <row r="565" spans="1:2">
      <c r="A565" s="11">
        <f>Returns!A565</f>
        <v>0</v>
      </c>
      <c r="B565" s="1">
        <f t="array" ref="B565">MMULT(Returns!B565:BG565,Resume!$B$38:$B$95)</f>
        <v>0</v>
      </c>
    </row>
    <row r="566" spans="1:2">
      <c r="A566" s="11">
        <f>Returns!A566</f>
        <v>0</v>
      </c>
      <c r="B566" s="1">
        <f t="array" ref="B566">MMULT(Returns!B566:BG566,Resume!$B$38:$B$95)</f>
        <v>0</v>
      </c>
    </row>
    <row r="567" spans="1:2">
      <c r="A567" s="11">
        <f>Returns!A567</f>
        <v>0</v>
      </c>
      <c r="B567" s="1">
        <f t="array" ref="B567">MMULT(Returns!B567:BG567,Resume!$B$38:$B$95)</f>
        <v>0</v>
      </c>
    </row>
    <row r="568" spans="1:2">
      <c r="A568" s="11">
        <f>Returns!A568</f>
        <v>0</v>
      </c>
      <c r="B568" s="1">
        <f t="array" ref="B568">MMULT(Returns!B568:BG568,Resume!$B$38:$B$95)</f>
        <v>0</v>
      </c>
    </row>
    <row r="569" spans="1:2">
      <c r="A569" s="11">
        <f>Returns!A569</f>
        <v>0</v>
      </c>
      <c r="B569" s="1">
        <f t="array" ref="B569">MMULT(Returns!B569:BG569,Resume!$B$38:$B$95)</f>
        <v>0</v>
      </c>
    </row>
    <row r="570" spans="1:2">
      <c r="A570" s="11">
        <f>Returns!A570</f>
        <v>0</v>
      </c>
      <c r="B570" s="1">
        <f t="array" ref="B570">MMULT(Returns!B570:BG570,Resume!$B$38:$B$95)</f>
        <v>0</v>
      </c>
    </row>
    <row r="571" spans="1:2">
      <c r="A571" s="11">
        <f>Returns!A571</f>
        <v>0</v>
      </c>
      <c r="B571" s="1">
        <f t="array" ref="B571">MMULT(Returns!B571:BG571,Resume!$B$38:$B$95)</f>
        <v>0</v>
      </c>
    </row>
    <row r="572" spans="1:2">
      <c r="A572" s="11">
        <f>Returns!A572</f>
        <v>0</v>
      </c>
      <c r="B572" s="1">
        <f t="array" ref="B572">MMULT(Returns!B572:BG572,Resume!$B$38:$B$95)</f>
        <v>0</v>
      </c>
    </row>
    <row r="573" spans="1:2">
      <c r="A573" s="11">
        <f>Returns!A573</f>
        <v>0</v>
      </c>
      <c r="B573" s="1">
        <f t="array" ref="B573">MMULT(Returns!B573:BG573,Resume!$B$38:$B$95)</f>
        <v>0</v>
      </c>
    </row>
    <row r="574" spans="1:2">
      <c r="A574" s="11">
        <f>Returns!A574</f>
        <v>0</v>
      </c>
      <c r="B574" s="1">
        <f t="array" ref="B574">MMULT(Returns!B574:BG574,Resume!$B$38:$B$95)</f>
        <v>0</v>
      </c>
    </row>
    <row r="575" spans="1:2">
      <c r="A575" s="11">
        <f>Returns!A575</f>
        <v>0</v>
      </c>
      <c r="B575" s="1">
        <f t="array" ref="B575">MMULT(Returns!B575:BG575,Resume!$B$38:$B$95)</f>
        <v>0</v>
      </c>
    </row>
    <row r="576" spans="1:2">
      <c r="A576" s="11">
        <f>Returns!A576</f>
        <v>0</v>
      </c>
      <c r="B576" s="1">
        <f t="array" ref="B576">MMULT(Returns!B576:BG576,Resume!$B$38:$B$95)</f>
        <v>0</v>
      </c>
    </row>
    <row r="577" spans="1:2">
      <c r="A577" s="11">
        <f>Returns!A577</f>
        <v>0</v>
      </c>
      <c r="B577" s="1">
        <f t="array" ref="B577">MMULT(Returns!B577:BG577,Resume!$B$38:$B$95)</f>
        <v>0</v>
      </c>
    </row>
    <row r="578" spans="1:2">
      <c r="A578" s="11">
        <f>Returns!A578</f>
        <v>0</v>
      </c>
      <c r="B578" s="1">
        <f t="array" ref="B578">MMULT(Returns!B578:BG578,Resume!$B$38:$B$95)</f>
        <v>0</v>
      </c>
    </row>
    <row r="579" spans="1:2">
      <c r="A579" s="11">
        <f>Returns!A579</f>
        <v>0</v>
      </c>
      <c r="B579" s="1">
        <f t="array" ref="B579">MMULT(Returns!B579:BG579,Resume!$B$38:$B$95)</f>
        <v>0</v>
      </c>
    </row>
    <row r="580" spans="1:2">
      <c r="A580" s="11">
        <f>Returns!A580</f>
        <v>0</v>
      </c>
      <c r="B580" s="1">
        <f t="array" ref="B580">MMULT(Returns!B580:BG580,Resume!$B$38:$B$95)</f>
        <v>0</v>
      </c>
    </row>
    <row r="581" spans="1:2">
      <c r="A581" s="11">
        <f>Returns!A581</f>
        <v>0</v>
      </c>
      <c r="B581" s="1">
        <f t="array" ref="B581">MMULT(Returns!B581:BG581,Resume!$B$38:$B$95)</f>
        <v>0</v>
      </c>
    </row>
    <row r="582" spans="1:2">
      <c r="A582" s="11">
        <f>Returns!A582</f>
        <v>0</v>
      </c>
      <c r="B582" s="1">
        <f t="array" ref="B582">MMULT(Returns!B582:BG582,Resume!$B$38:$B$95)</f>
        <v>0</v>
      </c>
    </row>
    <row r="583" spans="1:2">
      <c r="A583" s="11">
        <f>Returns!A583</f>
        <v>0</v>
      </c>
      <c r="B583" s="1">
        <f t="array" ref="B583">MMULT(Returns!B583:BG583,Resume!$B$38:$B$95)</f>
        <v>0</v>
      </c>
    </row>
    <row r="584" spans="1:2">
      <c r="A584" s="11">
        <f>Returns!A584</f>
        <v>0</v>
      </c>
      <c r="B584" s="1">
        <f t="array" ref="B584">MMULT(Returns!B584:BG584,Resume!$B$38:$B$95)</f>
        <v>0</v>
      </c>
    </row>
    <row r="585" spans="1:2">
      <c r="A585" s="11">
        <f>Returns!A585</f>
        <v>0</v>
      </c>
      <c r="B585" s="1">
        <f t="array" ref="B585">MMULT(Returns!B585:BG585,Resume!$B$38:$B$95)</f>
        <v>0</v>
      </c>
    </row>
    <row r="586" spans="1:2">
      <c r="A586" s="11">
        <f>Returns!A586</f>
        <v>0</v>
      </c>
      <c r="B586" s="1">
        <f t="array" ref="B586">MMULT(Returns!B586:BG586,Resume!$B$38:$B$95)</f>
        <v>0</v>
      </c>
    </row>
    <row r="587" spans="1:2">
      <c r="A587" s="11">
        <f>Returns!A587</f>
        <v>0</v>
      </c>
      <c r="B587" s="1">
        <f t="array" ref="B587">MMULT(Returns!B587:BG587,Resume!$B$38:$B$95)</f>
        <v>0</v>
      </c>
    </row>
    <row r="588" spans="1:2">
      <c r="A588" s="11">
        <f>Returns!A588</f>
        <v>0</v>
      </c>
      <c r="B588" s="1">
        <f t="array" ref="B588">MMULT(Returns!B588:BG588,Resume!$B$38:$B$95)</f>
        <v>0</v>
      </c>
    </row>
    <row r="589" spans="1:2">
      <c r="A589" s="11">
        <f>Returns!A589</f>
        <v>0</v>
      </c>
      <c r="B589" s="1">
        <f t="array" ref="B589">MMULT(Returns!B589:BG589,Resume!$B$38:$B$95)</f>
        <v>0</v>
      </c>
    </row>
    <row r="590" spans="1:2">
      <c r="A590" s="11">
        <f>Returns!A590</f>
        <v>0</v>
      </c>
      <c r="B590" s="1">
        <f t="array" ref="B590">MMULT(Returns!B590:BG590,Resume!$B$38:$B$95)</f>
        <v>0</v>
      </c>
    </row>
    <row r="591" spans="1:2">
      <c r="A591" s="11">
        <f>Returns!A591</f>
        <v>0</v>
      </c>
      <c r="B591" s="1">
        <f t="array" ref="B591">MMULT(Returns!B591:BG591,Resume!$B$38:$B$95)</f>
        <v>0</v>
      </c>
    </row>
    <row r="592" spans="1:2">
      <c r="A592" s="11">
        <f>Returns!A592</f>
        <v>0</v>
      </c>
      <c r="B592" s="1">
        <f t="array" ref="B592">MMULT(Returns!B592:BG592,Resume!$B$38:$B$95)</f>
        <v>0</v>
      </c>
    </row>
    <row r="593" spans="1:2">
      <c r="A593" s="11">
        <f>Returns!A593</f>
        <v>0</v>
      </c>
      <c r="B593" s="1">
        <f t="array" ref="B593">MMULT(Returns!B593:BG593,Resume!$B$38:$B$95)</f>
        <v>0</v>
      </c>
    </row>
    <row r="594" spans="1:2">
      <c r="A594" s="11">
        <f>Returns!A594</f>
        <v>0</v>
      </c>
      <c r="B594" s="1">
        <f t="array" ref="B594">MMULT(Returns!B594:BG594,Resume!$B$38:$B$95)</f>
        <v>0</v>
      </c>
    </row>
    <row r="595" spans="1:2">
      <c r="A595" s="11">
        <f>Returns!A595</f>
        <v>0</v>
      </c>
      <c r="B595" s="1">
        <f t="array" ref="B595">MMULT(Returns!B595:BG595,Resume!$B$38:$B$95)</f>
        <v>0</v>
      </c>
    </row>
    <row r="596" spans="1:2">
      <c r="A596" s="11">
        <f>Returns!A596</f>
        <v>0</v>
      </c>
      <c r="B596" s="1">
        <f t="array" ref="B596">MMULT(Returns!B596:BG596,Resume!$B$38:$B$95)</f>
        <v>0</v>
      </c>
    </row>
    <row r="597" spans="1:2">
      <c r="A597" s="11">
        <f>Returns!A597</f>
        <v>0</v>
      </c>
      <c r="B597" s="1">
        <f t="array" ref="B597">MMULT(Returns!B597:BG597,Resume!$B$38:$B$95)</f>
        <v>0</v>
      </c>
    </row>
    <row r="598" spans="1:2">
      <c r="A598" s="11">
        <f>Returns!A598</f>
        <v>0</v>
      </c>
      <c r="B598" s="1">
        <f t="array" ref="B598">MMULT(Returns!B598:BG598,Resume!$B$38:$B$95)</f>
        <v>0</v>
      </c>
    </row>
    <row r="599" spans="1:2">
      <c r="A599" s="11">
        <f>Returns!A599</f>
        <v>0</v>
      </c>
      <c r="B599" s="1">
        <f t="array" ref="B599">MMULT(Returns!B599:BG599,Resume!$B$38:$B$95)</f>
        <v>0</v>
      </c>
    </row>
    <row r="600" spans="1:2">
      <c r="A600" s="11">
        <f>Returns!A600</f>
        <v>0</v>
      </c>
      <c r="B600" s="1">
        <f t="array" ref="B600">MMULT(Returns!B600:BG600,Resume!$B$38:$B$95)</f>
        <v>0</v>
      </c>
    </row>
    <row r="601" spans="1:2">
      <c r="A601" s="11">
        <f>Returns!A601</f>
        <v>0</v>
      </c>
      <c r="B601" s="1">
        <f t="array" ref="B601">MMULT(Returns!B601:BG601,Resume!$B$38:$B$95)</f>
        <v>0</v>
      </c>
    </row>
    <row r="602" spans="1:2">
      <c r="A602" s="11">
        <f>Returns!A602</f>
        <v>0</v>
      </c>
      <c r="B602" s="1">
        <f t="array" ref="B602">MMULT(Returns!B602:BG602,Resume!$B$38:$B$95)</f>
        <v>0</v>
      </c>
    </row>
    <row r="603" spans="1:2">
      <c r="A603" s="11">
        <f>Returns!A603</f>
        <v>0</v>
      </c>
      <c r="B603" s="1">
        <f t="array" ref="B603">MMULT(Returns!B603:BG603,Resume!$B$38:$B$95)</f>
        <v>0</v>
      </c>
    </row>
    <row r="604" spans="1:2">
      <c r="A604" s="11">
        <f>Returns!A604</f>
        <v>0</v>
      </c>
      <c r="B604" s="1">
        <f t="array" ref="B604">MMULT(Returns!B604:BG604,Resume!$B$38:$B$95)</f>
        <v>0</v>
      </c>
    </row>
    <row r="605" spans="1:2">
      <c r="A605" s="11">
        <f>Returns!A605</f>
        <v>0</v>
      </c>
      <c r="B605" s="1">
        <f t="array" ref="B605">MMULT(Returns!B605:BG605,Resume!$B$38:$B$95)</f>
        <v>0</v>
      </c>
    </row>
    <row r="606" spans="1:2">
      <c r="A606" s="11">
        <f>Returns!A606</f>
        <v>0</v>
      </c>
      <c r="B606" s="1">
        <f t="array" ref="B606">MMULT(Returns!B606:BG606,Resume!$B$38:$B$95)</f>
        <v>0</v>
      </c>
    </row>
    <row r="607" spans="1:2">
      <c r="A607" s="11">
        <f>Returns!A607</f>
        <v>0</v>
      </c>
      <c r="B607" s="1">
        <f t="array" ref="B607">MMULT(Returns!B607:BG607,Resume!$B$38:$B$95)</f>
        <v>0</v>
      </c>
    </row>
    <row r="608" spans="1:2">
      <c r="A608" s="11">
        <f>Returns!A608</f>
        <v>0</v>
      </c>
      <c r="B608" s="1">
        <f t="array" ref="B608">MMULT(Returns!B608:BG608,Resume!$B$38:$B$95)</f>
        <v>0</v>
      </c>
    </row>
    <row r="609" spans="1:2">
      <c r="A609" s="11">
        <f>Returns!A609</f>
        <v>0</v>
      </c>
      <c r="B609" s="1">
        <f t="array" ref="B609">MMULT(Returns!B609:BG609,Resume!$B$38:$B$95)</f>
        <v>0</v>
      </c>
    </row>
    <row r="610" spans="1:2">
      <c r="A610" s="11">
        <f>Returns!A610</f>
        <v>0</v>
      </c>
      <c r="B610" s="1">
        <f t="array" ref="B610">MMULT(Returns!B610:BG610,Resume!$B$38:$B$95)</f>
        <v>0</v>
      </c>
    </row>
    <row r="611" spans="1:2">
      <c r="A611" s="11">
        <f>Returns!A611</f>
        <v>0</v>
      </c>
      <c r="B611" s="1">
        <f t="array" ref="B611">MMULT(Returns!B611:BG611,Resume!$B$38:$B$95)</f>
        <v>0</v>
      </c>
    </row>
    <row r="612" spans="1:2">
      <c r="A612" s="11">
        <f>Returns!A612</f>
        <v>0</v>
      </c>
      <c r="B612" s="1">
        <f t="array" ref="B612">MMULT(Returns!B612:BG612,Resume!$B$38:$B$95)</f>
        <v>0</v>
      </c>
    </row>
    <row r="613" spans="1:2">
      <c r="A613" s="11">
        <f>Returns!A613</f>
        <v>0</v>
      </c>
      <c r="B613" s="1">
        <f t="array" ref="B613">MMULT(Returns!B613:BG613,Resume!$B$38:$B$95)</f>
        <v>0</v>
      </c>
    </row>
    <row r="614" spans="1:2">
      <c r="A614" s="11">
        <f>Returns!A614</f>
        <v>0</v>
      </c>
      <c r="B614" s="1">
        <f t="array" ref="B614">MMULT(Returns!B614:BG614,Resume!$B$38:$B$95)</f>
        <v>0</v>
      </c>
    </row>
    <row r="615" spans="1:2">
      <c r="A615" s="11">
        <f>Returns!A615</f>
        <v>0</v>
      </c>
      <c r="B615" s="1">
        <f t="array" ref="B615">MMULT(Returns!B615:BG615,Resume!$B$38:$B$95)</f>
        <v>0</v>
      </c>
    </row>
    <row r="616" spans="1:2">
      <c r="A616" s="11">
        <f>Returns!A616</f>
        <v>0</v>
      </c>
      <c r="B616" s="1">
        <f t="array" ref="B616">MMULT(Returns!B616:BG616,Resume!$B$38:$B$95)</f>
        <v>0</v>
      </c>
    </row>
    <row r="617" spans="1:2">
      <c r="A617" s="11">
        <f>Returns!A617</f>
        <v>0</v>
      </c>
      <c r="B617" s="1">
        <f t="array" ref="B617">MMULT(Returns!B617:BG617,Resume!$B$38:$B$95)</f>
        <v>0</v>
      </c>
    </row>
    <row r="618" spans="1:2">
      <c r="A618" s="11">
        <f>Returns!A618</f>
        <v>0</v>
      </c>
      <c r="B618" s="1">
        <f t="array" ref="B618">MMULT(Returns!B618:BG618,Resume!$B$38:$B$95)</f>
        <v>0</v>
      </c>
    </row>
    <row r="619" spans="1:2">
      <c r="A619" s="11">
        <f>Returns!A619</f>
        <v>0</v>
      </c>
      <c r="B619" s="1">
        <f t="array" ref="B619">MMULT(Returns!B619:BG619,Resume!$B$38:$B$95)</f>
        <v>0</v>
      </c>
    </row>
    <row r="620" spans="1:2">
      <c r="A620" s="11">
        <f>Returns!A620</f>
        <v>0</v>
      </c>
      <c r="B620" s="1">
        <f t="array" ref="B620">MMULT(Returns!B620:BG620,Resume!$B$38:$B$95)</f>
        <v>0</v>
      </c>
    </row>
    <row r="621" spans="1:2">
      <c r="A621" s="11">
        <f>Returns!A621</f>
        <v>0</v>
      </c>
      <c r="B621" s="1">
        <f t="array" ref="B621">MMULT(Returns!B621:BG621,Resume!$B$38:$B$95)</f>
        <v>0</v>
      </c>
    </row>
    <row r="622" spans="1:2">
      <c r="A622" s="11">
        <f>Returns!A622</f>
        <v>0</v>
      </c>
      <c r="B622" s="1">
        <f t="array" ref="B622">MMULT(Returns!B622:BG622,Resume!$B$38:$B$95)</f>
        <v>0</v>
      </c>
    </row>
    <row r="623" spans="1:2">
      <c r="A623" s="11">
        <f>Returns!A623</f>
        <v>0</v>
      </c>
      <c r="B623" s="1">
        <f t="array" ref="B623">MMULT(Returns!B623:BG623,Resume!$B$38:$B$95)</f>
        <v>0</v>
      </c>
    </row>
    <row r="624" spans="1:2">
      <c r="A624" s="11">
        <f>Returns!A624</f>
        <v>0</v>
      </c>
      <c r="B624" s="1">
        <f t="array" ref="B624">MMULT(Returns!B624:BG624,Resume!$B$38:$B$95)</f>
        <v>0</v>
      </c>
    </row>
    <row r="625" spans="1:2">
      <c r="A625" s="11">
        <f>Returns!A625</f>
        <v>0</v>
      </c>
      <c r="B625" s="1">
        <f t="array" ref="B625">MMULT(Returns!B625:BG625,Resume!$B$38:$B$95)</f>
        <v>0</v>
      </c>
    </row>
    <row r="626" spans="1:2">
      <c r="A626" s="11">
        <f>Returns!A626</f>
        <v>0</v>
      </c>
      <c r="B626" s="1">
        <f t="array" ref="B626">MMULT(Returns!B626:BG626,Resume!$B$38:$B$95)</f>
        <v>0</v>
      </c>
    </row>
    <row r="627" spans="1:2">
      <c r="A627" s="11">
        <f>Returns!A627</f>
        <v>0</v>
      </c>
      <c r="B627" s="1">
        <f t="array" ref="B627">MMULT(Returns!B627:BG627,Resume!$B$38:$B$95)</f>
        <v>0</v>
      </c>
    </row>
    <row r="628" spans="1:2">
      <c r="A628" s="11">
        <f>Returns!A628</f>
        <v>0</v>
      </c>
      <c r="B628" s="1">
        <f t="array" ref="B628">MMULT(Returns!B628:BG628,Resume!$B$38:$B$95)</f>
        <v>0</v>
      </c>
    </row>
    <row r="629" spans="1:2">
      <c r="A629" s="11">
        <f>Returns!A629</f>
        <v>0</v>
      </c>
      <c r="B629" s="1">
        <f t="array" ref="B629">MMULT(Returns!B629:BG629,Resume!$B$38:$B$95)</f>
        <v>0</v>
      </c>
    </row>
    <row r="630" spans="1:2">
      <c r="A630" s="11">
        <f>Returns!A630</f>
        <v>0</v>
      </c>
      <c r="B630" s="1">
        <f t="array" ref="B630">MMULT(Returns!B630:BG630,Resume!$B$38:$B$95)</f>
        <v>0</v>
      </c>
    </row>
    <row r="631" spans="1:2">
      <c r="A631" s="11">
        <f>Returns!A631</f>
        <v>0</v>
      </c>
      <c r="B631" s="1">
        <f t="array" ref="B631">MMULT(Returns!B631:BG631,Resume!$B$38:$B$95)</f>
        <v>0</v>
      </c>
    </row>
    <row r="632" spans="1:2">
      <c r="A632" s="11">
        <f>Returns!A632</f>
        <v>0</v>
      </c>
      <c r="B632" s="1">
        <f t="array" ref="B632">MMULT(Returns!B632:BG632,Resume!$B$38:$B$95)</f>
        <v>0</v>
      </c>
    </row>
    <row r="633" spans="1:2">
      <c r="A633" s="11">
        <f>Returns!A633</f>
        <v>0</v>
      </c>
      <c r="B633" s="1">
        <f t="array" ref="B633">MMULT(Returns!B633:BG633,Resume!$B$38:$B$95)</f>
        <v>0</v>
      </c>
    </row>
    <row r="634" spans="1:2">
      <c r="A634" s="11">
        <f>Returns!A634</f>
        <v>0</v>
      </c>
      <c r="B634" s="1">
        <f t="array" ref="B634">MMULT(Returns!B634:BG634,Resume!$B$38:$B$95)</f>
        <v>0</v>
      </c>
    </row>
    <row r="635" spans="1:2">
      <c r="A635" s="11">
        <f>Returns!A635</f>
        <v>0</v>
      </c>
      <c r="B635" s="1">
        <f t="array" ref="B635">MMULT(Returns!B635:BG635,Resume!$B$38:$B$95)</f>
        <v>0</v>
      </c>
    </row>
    <row r="636" spans="1:2">
      <c r="A636" s="11">
        <f>Returns!A636</f>
        <v>0</v>
      </c>
      <c r="B636" s="1">
        <f t="array" ref="B636">MMULT(Returns!B636:BG636,Resume!$B$38:$B$95)</f>
        <v>0</v>
      </c>
    </row>
    <row r="637" spans="1:2">
      <c r="A637" s="11">
        <f>Returns!A637</f>
        <v>0</v>
      </c>
      <c r="B637" s="1">
        <f t="array" ref="B637">MMULT(Returns!B637:BG637,Resume!$B$38:$B$95)</f>
        <v>0</v>
      </c>
    </row>
    <row r="638" spans="1:2">
      <c r="A638" s="11">
        <f>Returns!A638</f>
        <v>0</v>
      </c>
      <c r="B638" s="1">
        <f t="array" ref="B638">MMULT(Returns!B638:BG638,Resume!$B$38:$B$95)</f>
        <v>0</v>
      </c>
    </row>
    <row r="639" spans="1:2">
      <c r="A639" s="11">
        <f>Returns!A639</f>
        <v>0</v>
      </c>
      <c r="B639" s="1">
        <f t="array" ref="B639">MMULT(Returns!B639:BG639,Resume!$B$38:$B$95)</f>
        <v>0</v>
      </c>
    </row>
    <row r="640" spans="1:2">
      <c r="A640" s="11">
        <f>Returns!A640</f>
        <v>0</v>
      </c>
      <c r="B640" s="1">
        <f t="array" ref="B640">MMULT(Returns!B640:BG640,Resume!$B$38:$B$95)</f>
        <v>0</v>
      </c>
    </row>
    <row r="641" spans="1:2">
      <c r="A641" s="11">
        <f>Returns!A641</f>
        <v>0</v>
      </c>
      <c r="B641" s="1">
        <f t="array" ref="B641">MMULT(Returns!B641:BG641,Resume!$B$38:$B$95)</f>
        <v>0</v>
      </c>
    </row>
    <row r="642" spans="1:2">
      <c r="A642" s="11">
        <f>Returns!A642</f>
        <v>0</v>
      </c>
      <c r="B642" s="1">
        <f t="array" ref="B642">MMULT(Returns!B642:BG642,Resume!$B$38:$B$95)</f>
        <v>0</v>
      </c>
    </row>
    <row r="643" spans="1:2">
      <c r="A643" s="11">
        <f>Returns!A643</f>
        <v>0</v>
      </c>
      <c r="B643" s="1">
        <f t="array" ref="B643">MMULT(Returns!B643:BG643,Resume!$B$38:$B$95)</f>
        <v>0</v>
      </c>
    </row>
    <row r="644" spans="1:2">
      <c r="A644" s="11">
        <f>Returns!A644</f>
        <v>0</v>
      </c>
      <c r="B644" s="1">
        <f t="array" ref="B644">MMULT(Returns!B644:BG644,Resume!$B$38:$B$95)</f>
        <v>0</v>
      </c>
    </row>
    <row r="645" spans="1:2">
      <c r="A645" s="11">
        <f>Returns!A645</f>
        <v>0</v>
      </c>
      <c r="B645" s="1">
        <f t="array" ref="B645">MMULT(Returns!B645:BG645,Resume!$B$38:$B$95)</f>
        <v>0</v>
      </c>
    </row>
    <row r="646" spans="1:2">
      <c r="A646" s="11">
        <f>Returns!A646</f>
        <v>0</v>
      </c>
      <c r="B646" s="1">
        <f t="array" ref="B646">MMULT(Returns!B646:BG646,Resume!$B$38:$B$95)</f>
        <v>0</v>
      </c>
    </row>
    <row r="647" spans="1:2">
      <c r="A647" s="11">
        <f>Returns!A647</f>
        <v>0</v>
      </c>
      <c r="B647" s="1">
        <f t="array" ref="B647">MMULT(Returns!B647:BG647,Resume!$B$38:$B$95)</f>
        <v>0</v>
      </c>
    </row>
    <row r="648" spans="1:2">
      <c r="A648" s="11">
        <f>Returns!A648</f>
        <v>0</v>
      </c>
      <c r="B648" s="1">
        <f t="array" ref="B648">MMULT(Returns!B648:BG648,Resume!$B$38:$B$95)</f>
        <v>0</v>
      </c>
    </row>
    <row r="649" spans="1:2">
      <c r="A649" s="11">
        <f>Returns!A649</f>
        <v>0</v>
      </c>
      <c r="B649" s="1">
        <f t="array" ref="B649">MMULT(Returns!B649:BG649,Resume!$B$38:$B$95)</f>
        <v>0</v>
      </c>
    </row>
    <row r="650" spans="1:2">
      <c r="A650" s="11">
        <f>Returns!A650</f>
        <v>0</v>
      </c>
      <c r="B650" s="1">
        <f t="array" ref="B650">MMULT(Returns!B650:BG650,Resume!$B$38:$B$95)</f>
        <v>0</v>
      </c>
    </row>
    <row r="651" spans="1:2">
      <c r="A651" s="11">
        <f>Returns!A651</f>
        <v>0</v>
      </c>
      <c r="B651" s="1">
        <f t="array" ref="B651">MMULT(Returns!B651:BG651,Resume!$B$38:$B$95)</f>
        <v>0</v>
      </c>
    </row>
    <row r="652" spans="1:2">
      <c r="A652" s="11">
        <f>Returns!A652</f>
        <v>0</v>
      </c>
      <c r="B652" s="1">
        <f t="array" ref="B652">MMULT(Returns!B652:BG652,Resume!$B$38:$B$95)</f>
        <v>0</v>
      </c>
    </row>
    <row r="653" spans="1:2">
      <c r="A653" s="11">
        <f>Returns!A653</f>
        <v>0</v>
      </c>
      <c r="B653" s="1">
        <f t="array" ref="B653">MMULT(Returns!B653:BG653,Resume!$B$38:$B$95)</f>
        <v>0</v>
      </c>
    </row>
    <row r="654" spans="1:2">
      <c r="A654" s="11">
        <f>Returns!A654</f>
        <v>0</v>
      </c>
      <c r="B654" s="1">
        <f t="array" ref="B654">MMULT(Returns!B654:BG654,Resume!$B$38:$B$95)</f>
        <v>0</v>
      </c>
    </row>
    <row r="655" spans="1:2">
      <c r="A655" s="11">
        <f>Returns!A655</f>
        <v>0</v>
      </c>
      <c r="B655" s="1">
        <f t="array" ref="B655">MMULT(Returns!B655:BG655,Resume!$B$38:$B$95)</f>
        <v>0</v>
      </c>
    </row>
    <row r="656" spans="1:2">
      <c r="A656" s="11">
        <f>Returns!A656</f>
        <v>0</v>
      </c>
      <c r="B656" s="1">
        <f t="array" ref="B656">MMULT(Returns!B656:BG656,Resume!$B$38:$B$95)</f>
        <v>0</v>
      </c>
    </row>
    <row r="657" spans="1:2">
      <c r="A657" s="11">
        <f>Returns!A657</f>
        <v>0</v>
      </c>
      <c r="B657" s="1">
        <f t="array" ref="B657">MMULT(Returns!B657:BG657,Resume!$B$38:$B$95)</f>
        <v>0</v>
      </c>
    </row>
    <row r="658" spans="1:2">
      <c r="A658" s="11">
        <f>Returns!A658</f>
        <v>0</v>
      </c>
      <c r="B658" s="1">
        <f t="array" ref="B658">MMULT(Returns!B658:BG658,Resume!$B$38:$B$95)</f>
        <v>0</v>
      </c>
    </row>
    <row r="659" spans="1:2">
      <c r="A659" s="11">
        <f>Returns!A659</f>
        <v>0</v>
      </c>
      <c r="B659" s="1">
        <f t="array" ref="B659">MMULT(Returns!B659:BG659,Resume!$B$38:$B$95)</f>
        <v>0</v>
      </c>
    </row>
    <row r="660" spans="1:2">
      <c r="A660" s="11">
        <f>Returns!A660</f>
        <v>0</v>
      </c>
      <c r="B660" s="1">
        <f t="array" ref="B660">MMULT(Returns!B660:BG660,Resume!$B$38:$B$95)</f>
        <v>0</v>
      </c>
    </row>
    <row r="661" spans="1:2">
      <c r="A661" s="11">
        <f>Returns!A661</f>
        <v>0</v>
      </c>
      <c r="B661" s="1">
        <f t="array" ref="B661">MMULT(Returns!B661:BG661,Resume!$B$38:$B$95)</f>
        <v>0</v>
      </c>
    </row>
    <row r="662" spans="1:2">
      <c r="A662" s="11">
        <f>Returns!A662</f>
        <v>0</v>
      </c>
      <c r="B662" s="1">
        <f t="array" ref="B662">MMULT(Returns!B662:BG662,Resume!$B$38:$B$95)</f>
        <v>0</v>
      </c>
    </row>
    <row r="663" spans="1:2">
      <c r="A663" s="11">
        <f>Returns!A663</f>
        <v>0</v>
      </c>
      <c r="B663" s="1">
        <f t="array" ref="B663">MMULT(Returns!B663:BG663,Resume!$B$38:$B$95)</f>
        <v>0</v>
      </c>
    </row>
    <row r="664" spans="1:2">
      <c r="A664" s="11">
        <f>Returns!A664</f>
        <v>0</v>
      </c>
      <c r="B664" s="1">
        <f t="array" ref="B664">MMULT(Returns!B664:BG664,Resume!$B$38:$B$95)</f>
        <v>0</v>
      </c>
    </row>
    <row r="665" spans="1:2">
      <c r="A665" s="11">
        <f>Returns!A665</f>
        <v>0</v>
      </c>
      <c r="B665" s="1">
        <f t="array" ref="B665">MMULT(Returns!B665:BG665,Resume!$B$38:$B$95)</f>
        <v>0</v>
      </c>
    </row>
    <row r="666" spans="1:2">
      <c r="A666" s="11">
        <f>Returns!A666</f>
        <v>0</v>
      </c>
      <c r="B666" s="1">
        <f t="array" ref="B666">MMULT(Returns!B666:BG666,Resume!$B$38:$B$95)</f>
        <v>0</v>
      </c>
    </row>
    <row r="667" spans="1:2">
      <c r="A667" s="11">
        <f>Returns!A667</f>
        <v>0</v>
      </c>
      <c r="B667" s="1">
        <f t="array" ref="B667">MMULT(Returns!B667:BG667,Resume!$B$38:$B$95)</f>
        <v>0</v>
      </c>
    </row>
    <row r="668" spans="1:2">
      <c r="A668" s="11">
        <f>Returns!A668</f>
        <v>0</v>
      </c>
      <c r="B668" s="1">
        <f t="array" ref="B668">MMULT(Returns!B668:BG668,Resume!$B$38:$B$95)</f>
        <v>0</v>
      </c>
    </row>
    <row r="669" spans="1:2">
      <c r="A669" s="11">
        <f>Returns!A669</f>
        <v>0</v>
      </c>
      <c r="B669" s="1">
        <f t="array" ref="B669">MMULT(Returns!B669:BG669,Resume!$B$38:$B$95)</f>
        <v>0</v>
      </c>
    </row>
    <row r="670" spans="1:2">
      <c r="A670" s="11">
        <f>Returns!A670</f>
        <v>0</v>
      </c>
      <c r="B670" s="1">
        <f t="array" ref="B670">MMULT(Returns!B670:BG670,Resume!$B$38:$B$95)</f>
        <v>0</v>
      </c>
    </row>
    <row r="671" spans="1:2">
      <c r="A671" s="11">
        <f>Returns!A671</f>
        <v>0</v>
      </c>
      <c r="B671" s="1">
        <f t="array" ref="B671">MMULT(Returns!B671:BG671,Resume!$B$38:$B$95)</f>
        <v>0</v>
      </c>
    </row>
    <row r="672" spans="1:2">
      <c r="A672" s="11">
        <f>Returns!A672</f>
        <v>0</v>
      </c>
      <c r="B672" s="1">
        <f t="array" ref="B672">MMULT(Returns!B672:BG672,Resume!$B$38:$B$95)</f>
        <v>0</v>
      </c>
    </row>
    <row r="673" spans="1:2">
      <c r="A673" s="11">
        <f>Returns!A673</f>
        <v>0</v>
      </c>
      <c r="B673" s="1">
        <f t="array" ref="B673">MMULT(Returns!B673:BG673,Resume!$B$38:$B$95)</f>
        <v>0</v>
      </c>
    </row>
    <row r="674" spans="1:2">
      <c r="A674" s="11">
        <f>Returns!A674</f>
        <v>0</v>
      </c>
      <c r="B674" s="1">
        <f t="array" ref="B674">MMULT(Returns!B674:BG674,Resume!$B$38:$B$95)</f>
        <v>0</v>
      </c>
    </row>
    <row r="675" spans="1:2">
      <c r="A675" s="11">
        <f>Returns!A675</f>
        <v>0</v>
      </c>
      <c r="B675" s="1">
        <f t="array" ref="B675">MMULT(Returns!B675:BG675,Resume!$B$38:$B$95)</f>
        <v>0</v>
      </c>
    </row>
    <row r="676" spans="1:2">
      <c r="A676" s="11">
        <f>Returns!A676</f>
        <v>0</v>
      </c>
      <c r="B676" s="1">
        <f t="array" ref="B676">MMULT(Returns!B676:BG676,Resume!$B$38:$B$95)</f>
        <v>0</v>
      </c>
    </row>
    <row r="677" spans="1:2">
      <c r="A677" s="11">
        <f>Returns!A677</f>
        <v>0</v>
      </c>
      <c r="B677" s="1">
        <f t="array" ref="B677">MMULT(Returns!B677:BG677,Resume!$B$38:$B$95)</f>
        <v>0</v>
      </c>
    </row>
    <row r="678" spans="1:2">
      <c r="A678" s="11">
        <f>Returns!A678</f>
        <v>0</v>
      </c>
      <c r="B678" s="1">
        <f t="array" ref="B678">MMULT(Returns!B678:BG678,Resume!$B$38:$B$95)</f>
        <v>0</v>
      </c>
    </row>
    <row r="679" spans="1:2">
      <c r="A679" s="11">
        <f>Returns!A679</f>
        <v>0</v>
      </c>
      <c r="B679" s="1">
        <f t="array" ref="B679">MMULT(Returns!B679:BG679,Resume!$B$38:$B$95)</f>
        <v>0</v>
      </c>
    </row>
    <row r="680" spans="1:2">
      <c r="A680" s="11">
        <f>Returns!A680</f>
        <v>0</v>
      </c>
      <c r="B680" s="1">
        <f t="array" ref="B680">MMULT(Returns!B680:BG680,Resume!$B$38:$B$95)</f>
        <v>0</v>
      </c>
    </row>
    <row r="681" spans="1:2">
      <c r="A681" s="11">
        <f>Returns!A681</f>
        <v>0</v>
      </c>
      <c r="B681" s="1">
        <f t="array" ref="B681">MMULT(Returns!B681:BG681,Resume!$B$38:$B$95)</f>
        <v>0</v>
      </c>
    </row>
    <row r="682" spans="1:2">
      <c r="A682" s="11">
        <f>Returns!A682</f>
        <v>0</v>
      </c>
      <c r="B682" s="1">
        <f t="array" ref="B682">MMULT(Returns!B682:BG682,Resume!$B$38:$B$95)</f>
        <v>0</v>
      </c>
    </row>
    <row r="683" spans="1:2">
      <c r="A683" s="11">
        <f>Returns!A683</f>
        <v>0</v>
      </c>
      <c r="B683" s="1">
        <f t="array" ref="B683">MMULT(Returns!B683:BG683,Resume!$B$38:$B$95)</f>
        <v>0</v>
      </c>
    </row>
    <row r="684" spans="1:2">
      <c r="A684" s="11">
        <f>Returns!A684</f>
        <v>0</v>
      </c>
      <c r="B684" s="1">
        <f t="array" ref="B684">MMULT(Returns!B684:BG684,Resume!$B$38:$B$95)</f>
        <v>0</v>
      </c>
    </row>
    <row r="685" spans="1:2">
      <c r="A685" s="11">
        <f>Returns!A685</f>
        <v>0</v>
      </c>
      <c r="B685" s="1">
        <f t="array" ref="B685">MMULT(Returns!B685:BG685,Resume!$B$38:$B$95)</f>
        <v>0</v>
      </c>
    </row>
    <row r="686" spans="1:2">
      <c r="A686" s="11">
        <f>Returns!A686</f>
        <v>0</v>
      </c>
      <c r="B686" s="1">
        <f t="array" ref="B686">MMULT(Returns!B686:BG686,Resume!$B$38:$B$95)</f>
        <v>0</v>
      </c>
    </row>
    <row r="687" spans="1:2">
      <c r="A687" s="11">
        <f>Returns!A687</f>
        <v>0</v>
      </c>
      <c r="B687" s="1">
        <f t="array" ref="B687">MMULT(Returns!B687:BG687,Resume!$B$38:$B$95)</f>
        <v>0</v>
      </c>
    </row>
    <row r="688" spans="1:2">
      <c r="A688" s="11">
        <f>Returns!A688</f>
        <v>0</v>
      </c>
      <c r="B688" s="1">
        <f t="array" ref="B688">MMULT(Returns!B688:BG688,Resume!$B$38:$B$95)</f>
        <v>0</v>
      </c>
    </row>
    <row r="689" spans="1:2">
      <c r="A689" s="11">
        <f>Returns!A689</f>
        <v>0</v>
      </c>
      <c r="B689" s="1">
        <f t="array" ref="B689">MMULT(Returns!B689:BG689,Resume!$B$38:$B$95)</f>
        <v>0</v>
      </c>
    </row>
    <row r="690" spans="1:2">
      <c r="A690" s="11">
        <f>Returns!A690</f>
        <v>0</v>
      </c>
      <c r="B690" s="1">
        <f t="array" ref="B690">MMULT(Returns!B690:BG690,Resume!$B$38:$B$95)</f>
        <v>0</v>
      </c>
    </row>
    <row r="691" spans="1:2">
      <c r="A691" s="11">
        <f>Returns!A691</f>
        <v>0</v>
      </c>
      <c r="B691" s="1">
        <f t="array" ref="B691">MMULT(Returns!B691:BG691,Resume!$B$38:$B$95)</f>
        <v>0</v>
      </c>
    </row>
    <row r="692" spans="1:2">
      <c r="A692" s="11">
        <f>Returns!A692</f>
        <v>0</v>
      </c>
      <c r="B692" s="1">
        <f t="array" ref="B692">MMULT(Returns!B692:BG692,Resume!$B$38:$B$95)</f>
        <v>0</v>
      </c>
    </row>
    <row r="693" spans="1:2">
      <c r="A693" s="11">
        <f>Returns!A693</f>
        <v>0</v>
      </c>
      <c r="B693" s="1">
        <f t="array" ref="B693">MMULT(Returns!B693:BG693,Resume!$B$38:$B$95)</f>
        <v>0</v>
      </c>
    </row>
    <row r="694" spans="1:2">
      <c r="A694" s="11">
        <f>Returns!A694</f>
        <v>0</v>
      </c>
      <c r="B694" s="1">
        <f t="array" ref="B694">MMULT(Returns!B694:BG694,Resume!$B$38:$B$95)</f>
        <v>0</v>
      </c>
    </row>
    <row r="695" spans="1:2">
      <c r="A695" s="11">
        <f>Returns!A695</f>
        <v>0</v>
      </c>
      <c r="B695" s="1">
        <f t="array" ref="B695">MMULT(Returns!B695:BG695,Resume!$B$38:$B$95)</f>
        <v>0</v>
      </c>
    </row>
    <row r="696" spans="1:2">
      <c r="A696" s="11">
        <f>Returns!A696</f>
        <v>0</v>
      </c>
      <c r="B696" s="1">
        <f t="array" ref="B696">MMULT(Returns!B696:BG696,Resume!$B$38:$B$95)</f>
        <v>0</v>
      </c>
    </row>
    <row r="697" spans="1:2">
      <c r="A697" s="11">
        <f>Returns!A697</f>
        <v>0</v>
      </c>
      <c r="B697" s="1">
        <f t="array" ref="B697">MMULT(Returns!B697:BG697,Resume!$B$38:$B$95)</f>
        <v>0</v>
      </c>
    </row>
    <row r="698" spans="1:2">
      <c r="A698" s="11">
        <f>Returns!A698</f>
        <v>0</v>
      </c>
      <c r="B698" s="1">
        <f t="array" ref="B698">MMULT(Returns!B698:BG698,Resume!$B$38:$B$95)</f>
        <v>0</v>
      </c>
    </row>
    <row r="699" spans="1:2">
      <c r="A699" s="11">
        <f>Returns!A699</f>
        <v>0</v>
      </c>
      <c r="B699" s="1">
        <f t="array" ref="B699">MMULT(Returns!B699:BG699,Resume!$B$38:$B$95)</f>
        <v>0</v>
      </c>
    </row>
    <row r="700" spans="1:2">
      <c r="A700" s="11">
        <f>Returns!A700</f>
        <v>0</v>
      </c>
      <c r="B700" s="1">
        <f t="array" ref="B700">MMULT(Returns!B700:BG700,Resume!$B$38:$B$95)</f>
        <v>0</v>
      </c>
    </row>
    <row r="701" spans="1:2">
      <c r="A701" s="11">
        <f>Returns!A701</f>
        <v>0</v>
      </c>
      <c r="B701" s="1">
        <f t="array" ref="B701">MMULT(Returns!B701:BG701,Resume!$B$38:$B$95)</f>
        <v>0</v>
      </c>
    </row>
    <row r="702" spans="1:2">
      <c r="A702" s="11">
        <f>Returns!A702</f>
        <v>0</v>
      </c>
      <c r="B702" s="1">
        <f t="array" ref="B702">MMULT(Returns!B702:BG702,Resume!$B$38:$B$95)</f>
        <v>0</v>
      </c>
    </row>
    <row r="703" spans="1:2">
      <c r="A703" s="11">
        <f>Returns!A703</f>
        <v>0</v>
      </c>
      <c r="B703" s="1">
        <f t="array" ref="B703">MMULT(Returns!B703:BG703,Resume!$B$38:$B$95)</f>
        <v>0</v>
      </c>
    </row>
    <row r="704" spans="1:2">
      <c r="A704" s="11">
        <f>Returns!A704</f>
        <v>0</v>
      </c>
      <c r="B704" s="1">
        <f t="array" ref="B704">MMULT(Returns!B704:BG704,Resume!$B$38:$B$95)</f>
        <v>0</v>
      </c>
    </row>
    <row r="705" spans="1:2">
      <c r="A705" s="11">
        <f>Returns!A705</f>
        <v>0</v>
      </c>
      <c r="B705" s="1">
        <f t="array" ref="B705">MMULT(Returns!B705:BG705,Resume!$B$38:$B$95)</f>
        <v>0</v>
      </c>
    </row>
    <row r="706" spans="1:2">
      <c r="A706" s="11">
        <f>Returns!A706</f>
        <v>0</v>
      </c>
      <c r="B706" s="1">
        <f t="array" ref="B706">MMULT(Returns!B706:BG706,Resume!$B$38:$B$95)</f>
        <v>0</v>
      </c>
    </row>
    <row r="707" spans="1:2">
      <c r="A707" s="11">
        <f>Returns!A707</f>
        <v>0</v>
      </c>
      <c r="B707" s="1">
        <f t="array" ref="B707">MMULT(Returns!B707:BG707,Resume!$B$38:$B$95)</f>
        <v>0</v>
      </c>
    </row>
    <row r="708" spans="1:2">
      <c r="A708" s="11">
        <f>Returns!A708</f>
        <v>0</v>
      </c>
      <c r="B708" s="1">
        <f t="array" ref="B708">MMULT(Returns!B708:BG708,Resume!$B$38:$B$95)</f>
        <v>0</v>
      </c>
    </row>
    <row r="709" spans="1:2">
      <c r="A709" s="11">
        <f>Returns!A709</f>
        <v>0</v>
      </c>
      <c r="B709" s="1">
        <f t="array" ref="B709">MMULT(Returns!B709:BG709,Resume!$B$38:$B$95)</f>
        <v>0</v>
      </c>
    </row>
    <row r="710" spans="1:2">
      <c r="A710" s="11">
        <f>Returns!A710</f>
        <v>0</v>
      </c>
      <c r="B710" s="1">
        <f t="array" ref="B710">MMULT(Returns!B710:BG710,Resume!$B$38:$B$95)</f>
        <v>0</v>
      </c>
    </row>
    <row r="711" spans="1:2">
      <c r="A711" s="11">
        <f>Returns!A711</f>
        <v>0</v>
      </c>
      <c r="B711" s="1">
        <f t="array" ref="B711">MMULT(Returns!B711:BG711,Resume!$B$38:$B$95)</f>
        <v>0</v>
      </c>
    </row>
    <row r="712" spans="1:2">
      <c r="A712" s="11">
        <f>Returns!A712</f>
        <v>0</v>
      </c>
      <c r="B712" s="1">
        <f t="array" ref="B712">MMULT(Returns!B712:BG712,Resume!$B$38:$B$95)</f>
        <v>0</v>
      </c>
    </row>
    <row r="713" spans="1:2">
      <c r="A713" s="11">
        <f>Returns!A713</f>
        <v>0</v>
      </c>
      <c r="B713" s="1">
        <f t="array" ref="B713">MMULT(Returns!B713:BG713,Resume!$B$38:$B$95)</f>
        <v>0</v>
      </c>
    </row>
    <row r="714" spans="1:2">
      <c r="A714" s="11">
        <f>Returns!A714</f>
        <v>0</v>
      </c>
      <c r="B714" s="1">
        <f t="array" ref="B714">MMULT(Returns!B714:BG714,Resume!$B$38:$B$95)</f>
        <v>0</v>
      </c>
    </row>
    <row r="715" spans="1:2">
      <c r="A715" s="11">
        <f>Returns!A715</f>
        <v>0</v>
      </c>
      <c r="B715" s="1">
        <f t="array" ref="B715">MMULT(Returns!B715:BG715,Resume!$B$38:$B$95)</f>
        <v>0</v>
      </c>
    </row>
    <row r="716" spans="1:2">
      <c r="A716" s="11">
        <f>Returns!A716</f>
        <v>0</v>
      </c>
      <c r="B716" s="1">
        <f t="array" ref="B716">MMULT(Returns!B716:BG716,Resume!$B$38:$B$95)</f>
        <v>0</v>
      </c>
    </row>
    <row r="717" spans="1:2">
      <c r="A717" s="11">
        <f>Returns!A717</f>
        <v>0</v>
      </c>
      <c r="B717" s="1">
        <f t="array" ref="B717">MMULT(Returns!B717:BG717,Resume!$B$38:$B$95)</f>
        <v>0</v>
      </c>
    </row>
    <row r="718" spans="1:2">
      <c r="A718" s="11">
        <f>Returns!A718</f>
        <v>0</v>
      </c>
      <c r="B718" s="1">
        <f t="array" ref="B718">MMULT(Returns!B718:BG718,Resume!$B$38:$B$95)</f>
        <v>0</v>
      </c>
    </row>
    <row r="719" spans="1:2">
      <c r="A719" s="11">
        <f>Returns!A719</f>
        <v>0</v>
      </c>
      <c r="B719" s="1">
        <f t="array" ref="B719">MMULT(Returns!B719:BG719,Resume!$B$38:$B$95)</f>
        <v>0</v>
      </c>
    </row>
    <row r="720" spans="1:2">
      <c r="A720" s="11">
        <f>Returns!A720</f>
        <v>0</v>
      </c>
      <c r="B720" s="1">
        <f t="array" ref="B720">MMULT(Returns!B720:BG720,Resume!$B$38:$B$95)</f>
        <v>0</v>
      </c>
    </row>
    <row r="721" spans="1:2">
      <c r="A721" s="11">
        <f>Returns!A721</f>
        <v>0</v>
      </c>
      <c r="B721" s="1">
        <f t="array" ref="B721">MMULT(Returns!B721:BG721,Resume!$B$38:$B$95)</f>
        <v>0</v>
      </c>
    </row>
    <row r="722" spans="1:2">
      <c r="A722" s="11">
        <f>Returns!A722</f>
        <v>0</v>
      </c>
      <c r="B722" s="1">
        <f t="array" ref="B722">MMULT(Returns!B722:BG722,Resume!$B$38:$B$95)</f>
        <v>0</v>
      </c>
    </row>
    <row r="723" spans="1:2">
      <c r="A723" s="11">
        <f>Returns!A723</f>
        <v>0</v>
      </c>
      <c r="B723" s="1">
        <f t="array" ref="B723">MMULT(Returns!B723:BG723,Resume!$B$38:$B$95)</f>
        <v>0</v>
      </c>
    </row>
    <row r="724" spans="1:2">
      <c r="A724" s="11">
        <f>Returns!A724</f>
        <v>0</v>
      </c>
      <c r="B724" s="1">
        <f t="array" ref="B724">MMULT(Returns!B724:BG724,Resume!$B$38:$B$95)</f>
        <v>0</v>
      </c>
    </row>
    <row r="725" spans="1:2">
      <c r="A725" s="11">
        <f>Returns!A725</f>
        <v>0</v>
      </c>
      <c r="B725" s="1">
        <f t="array" ref="B725">MMULT(Returns!B725:BG725,Resume!$B$38:$B$95)</f>
        <v>0</v>
      </c>
    </row>
    <row r="726" spans="1:2">
      <c r="A726" s="11">
        <f>Returns!A726</f>
        <v>0</v>
      </c>
      <c r="B726" s="1">
        <f t="array" ref="B726">MMULT(Returns!B726:BG726,Resume!$B$38:$B$95)</f>
        <v>0</v>
      </c>
    </row>
    <row r="727" spans="1:2">
      <c r="A727" s="11">
        <f>Returns!A727</f>
        <v>0</v>
      </c>
      <c r="B727" s="1">
        <f t="array" ref="B727">MMULT(Returns!B727:BG727,Resume!$B$38:$B$95)</f>
        <v>0</v>
      </c>
    </row>
    <row r="728" spans="1:2">
      <c r="A728" s="11">
        <f>Returns!A728</f>
        <v>0</v>
      </c>
      <c r="B728" s="1">
        <f t="array" ref="B728">MMULT(Returns!B728:BG728,Resume!$B$38:$B$95)</f>
        <v>0</v>
      </c>
    </row>
    <row r="729" spans="1:2">
      <c r="A729" s="11">
        <f>Returns!A729</f>
        <v>0</v>
      </c>
      <c r="B729" s="1">
        <f t="array" ref="B729">MMULT(Returns!B729:BG729,Resume!$B$38:$B$95)</f>
        <v>0</v>
      </c>
    </row>
    <row r="730" spans="1:2">
      <c r="A730" s="11">
        <f>Returns!A730</f>
        <v>0</v>
      </c>
      <c r="B730" s="1">
        <f t="array" ref="B730">MMULT(Returns!B730:BG730,Resume!$B$38:$B$95)</f>
        <v>0</v>
      </c>
    </row>
    <row r="731" spans="1:2">
      <c r="A731" s="11">
        <f>Returns!A731</f>
        <v>0</v>
      </c>
      <c r="B731" s="1">
        <f t="array" ref="B731">MMULT(Returns!B731:BG731,Resume!$B$38:$B$95)</f>
        <v>0</v>
      </c>
    </row>
    <row r="732" spans="1:2">
      <c r="A732" s="11">
        <f>Returns!A732</f>
        <v>0</v>
      </c>
      <c r="B732" s="1">
        <f t="array" ref="B732">MMULT(Returns!B732:BG732,Resume!$B$38:$B$95)</f>
        <v>0</v>
      </c>
    </row>
    <row r="733" spans="1:2">
      <c r="A733" s="11">
        <f>Returns!A733</f>
        <v>0</v>
      </c>
      <c r="B733" s="1">
        <f t="array" ref="B733">MMULT(Returns!B733:BG733,Resume!$B$38:$B$95)</f>
        <v>0</v>
      </c>
    </row>
    <row r="734" spans="1:2">
      <c r="A734" s="11">
        <f>Returns!A734</f>
        <v>0</v>
      </c>
      <c r="B734" s="1">
        <f t="array" ref="B734">MMULT(Returns!B734:BG734,Resume!$B$38:$B$95)</f>
        <v>0</v>
      </c>
    </row>
    <row r="735" spans="1:2">
      <c r="A735" s="11">
        <f>Returns!A735</f>
        <v>0</v>
      </c>
      <c r="B735" s="1">
        <f t="array" ref="B735">MMULT(Returns!B735:BG735,Resume!$B$38:$B$95)</f>
        <v>0</v>
      </c>
    </row>
    <row r="736" spans="1:2">
      <c r="A736" s="11">
        <f>Returns!A736</f>
        <v>0</v>
      </c>
      <c r="B736" s="1">
        <f t="array" ref="B736">MMULT(Returns!B736:BG736,Resume!$B$38:$B$95)</f>
        <v>0</v>
      </c>
    </row>
    <row r="737" spans="1:2">
      <c r="A737" s="11">
        <f>Returns!A737</f>
        <v>0</v>
      </c>
      <c r="B737" s="1">
        <f t="array" ref="B737">MMULT(Returns!B737:BG737,Resume!$B$38:$B$95)</f>
        <v>0</v>
      </c>
    </row>
    <row r="738" spans="1:2">
      <c r="A738" s="11">
        <f>Returns!A738</f>
        <v>0</v>
      </c>
      <c r="B738" s="1">
        <f t="array" ref="B738">MMULT(Returns!B738:BG738,Resume!$B$38:$B$95)</f>
        <v>0</v>
      </c>
    </row>
    <row r="739" spans="1:2">
      <c r="A739" s="11">
        <f>Returns!A739</f>
        <v>0</v>
      </c>
      <c r="B739" s="1">
        <f t="array" ref="B739">MMULT(Returns!B739:BG739,Resume!$B$38:$B$95)</f>
        <v>0</v>
      </c>
    </row>
    <row r="740" spans="1:2">
      <c r="A740" s="11">
        <f>Returns!A740</f>
        <v>0</v>
      </c>
      <c r="B740" s="1">
        <f t="array" ref="B740">MMULT(Returns!B740:BG740,Resume!$B$38:$B$95)</f>
        <v>0</v>
      </c>
    </row>
    <row r="741" spans="1:2">
      <c r="A741" s="11">
        <f>Returns!A741</f>
        <v>0</v>
      </c>
      <c r="B741" s="1">
        <f t="array" ref="B741">MMULT(Returns!B741:BG741,Resume!$B$38:$B$95)</f>
        <v>0</v>
      </c>
    </row>
    <row r="742" spans="1:2">
      <c r="A742" s="11">
        <f>Returns!A742</f>
        <v>0</v>
      </c>
      <c r="B742" s="1">
        <f t="array" ref="B742">MMULT(Returns!B742:BG742,Resume!$B$38:$B$95)</f>
        <v>0</v>
      </c>
    </row>
    <row r="743" spans="1:2">
      <c r="A743" s="11">
        <f>Returns!A743</f>
        <v>0</v>
      </c>
      <c r="B743" s="1">
        <f t="array" ref="B743">MMULT(Returns!B743:BG743,Resume!$B$38:$B$95)</f>
        <v>0</v>
      </c>
    </row>
    <row r="744" spans="1:2">
      <c r="A744" s="11">
        <f>Returns!A744</f>
        <v>0</v>
      </c>
      <c r="B744" s="1">
        <f t="array" ref="B744">MMULT(Returns!B744:BG744,Resume!$B$38:$B$95)</f>
        <v>0</v>
      </c>
    </row>
    <row r="745" spans="1:2">
      <c r="A745" s="11">
        <f>Returns!A745</f>
        <v>0</v>
      </c>
      <c r="B745" s="1">
        <f t="array" ref="B745">MMULT(Returns!B745:BG745,Resume!$B$38:$B$95)</f>
        <v>0</v>
      </c>
    </row>
    <row r="746" spans="1:2">
      <c r="A746" s="11">
        <f>Returns!A746</f>
        <v>0</v>
      </c>
      <c r="B746" s="1">
        <f t="array" ref="B746">MMULT(Returns!B746:BG746,Resume!$B$38:$B$95)</f>
        <v>0</v>
      </c>
    </row>
    <row r="747" spans="1:2">
      <c r="A747" s="11">
        <f>Returns!A747</f>
        <v>0</v>
      </c>
      <c r="B747" s="1">
        <f t="array" ref="B747">MMULT(Returns!B747:BG747,Resume!$B$38:$B$95)</f>
        <v>0</v>
      </c>
    </row>
    <row r="748" spans="1:2">
      <c r="A748" s="11">
        <f>Returns!A748</f>
        <v>0</v>
      </c>
      <c r="B748" s="1">
        <f t="array" ref="B748">MMULT(Returns!B748:BG748,Resume!$B$38:$B$95)</f>
        <v>0</v>
      </c>
    </row>
    <row r="749" spans="1:2">
      <c r="A749" s="11">
        <f>Returns!A749</f>
        <v>0</v>
      </c>
      <c r="B749" s="1">
        <f t="array" ref="B749">MMULT(Returns!B749:BG749,Resume!$B$38:$B$95)</f>
        <v>0</v>
      </c>
    </row>
    <row r="750" spans="1:2">
      <c r="A750" s="11">
        <f>Returns!A750</f>
        <v>0</v>
      </c>
      <c r="B750" s="1">
        <f t="array" ref="B750">MMULT(Returns!B750:BG750,Resume!$B$38:$B$95)</f>
        <v>0</v>
      </c>
    </row>
    <row r="751" spans="1:2">
      <c r="A751" s="11">
        <f>Returns!A751</f>
        <v>0</v>
      </c>
      <c r="B751" s="1">
        <f t="array" ref="B751">MMULT(Returns!B751:BG751,Resume!$B$38:$B$95)</f>
        <v>0</v>
      </c>
    </row>
    <row r="752" spans="1:2">
      <c r="A752" s="11">
        <f>Returns!A752</f>
        <v>0</v>
      </c>
      <c r="B752" s="1">
        <f t="array" ref="B752">MMULT(Returns!B752:BG752,Resume!$B$38:$B$95)</f>
        <v>0</v>
      </c>
    </row>
    <row r="753" spans="1:2">
      <c r="A753" s="11">
        <f>Returns!A753</f>
        <v>0</v>
      </c>
      <c r="B753" s="1">
        <f t="array" ref="B753">MMULT(Returns!B753:BG753,Resume!$B$38:$B$95)</f>
        <v>0</v>
      </c>
    </row>
    <row r="754" spans="1:2">
      <c r="A754" s="11">
        <f>Returns!A754</f>
        <v>0</v>
      </c>
      <c r="B754" s="1">
        <f t="array" ref="B754">MMULT(Returns!B754:BG754,Resume!$B$38:$B$95)</f>
        <v>0</v>
      </c>
    </row>
    <row r="755" spans="1:2">
      <c r="A755" s="11">
        <f>Returns!A755</f>
        <v>0</v>
      </c>
      <c r="B755" s="1">
        <f t="array" ref="B755">MMULT(Returns!B755:BG755,Resume!$B$38:$B$95)</f>
        <v>0</v>
      </c>
    </row>
    <row r="756" spans="1:2">
      <c r="A756" s="11">
        <f>Returns!A756</f>
        <v>0</v>
      </c>
      <c r="B756" s="1">
        <f t="array" ref="B756">MMULT(Returns!B756:BG756,Resume!$B$38:$B$95)</f>
        <v>0</v>
      </c>
    </row>
    <row r="757" spans="1:2">
      <c r="A757" s="11">
        <f>Returns!A757</f>
        <v>0</v>
      </c>
      <c r="B757" s="1">
        <f t="array" ref="B757">MMULT(Returns!B757:BG757,Resume!$B$38:$B$95)</f>
        <v>0</v>
      </c>
    </row>
    <row r="758" spans="1:2">
      <c r="A758" s="11">
        <f>Returns!A758</f>
        <v>0</v>
      </c>
      <c r="B758" s="1">
        <f t="array" ref="B758">MMULT(Returns!B758:BG758,Resume!$B$38:$B$95)</f>
        <v>0</v>
      </c>
    </row>
    <row r="759" spans="1:2">
      <c r="A759" s="11">
        <f>Returns!A759</f>
        <v>0</v>
      </c>
      <c r="B759" s="1">
        <f t="array" ref="B759">MMULT(Returns!B759:BG759,Resume!$B$38:$B$95)</f>
        <v>0</v>
      </c>
    </row>
    <row r="760" spans="1:2">
      <c r="A760" s="11">
        <f>Returns!A760</f>
        <v>0</v>
      </c>
      <c r="B760" s="1">
        <f t="array" ref="B760">MMULT(Returns!B760:BG760,Resume!$B$38:$B$95)</f>
        <v>0</v>
      </c>
    </row>
    <row r="761" spans="1:2">
      <c r="A761" s="11">
        <f>Returns!A761</f>
        <v>0</v>
      </c>
      <c r="B761" s="1">
        <f t="array" ref="B761">MMULT(Returns!B761:BG761,Resume!$B$38:$B$95)</f>
        <v>0</v>
      </c>
    </row>
    <row r="762" spans="1:2">
      <c r="A762" s="11">
        <f>Returns!A762</f>
        <v>0</v>
      </c>
      <c r="B762" s="1">
        <f t="array" ref="B762">MMULT(Returns!B762:BG762,Resume!$B$38:$B$95)</f>
        <v>0</v>
      </c>
    </row>
    <row r="763" spans="1:2">
      <c r="A763" s="11">
        <f>Returns!A763</f>
        <v>0</v>
      </c>
      <c r="B763" s="1">
        <f t="array" ref="B763">MMULT(Returns!B763:BG763,Resume!$B$38:$B$95)</f>
        <v>0</v>
      </c>
    </row>
    <row r="764" spans="1:2">
      <c r="A764" s="11">
        <f>Returns!A764</f>
        <v>0</v>
      </c>
      <c r="B764" s="1">
        <f t="array" ref="B764">MMULT(Returns!B764:BG764,Resume!$B$38:$B$95)</f>
        <v>0</v>
      </c>
    </row>
    <row r="765" spans="1:2">
      <c r="A765" s="11">
        <f>Returns!A765</f>
        <v>0</v>
      </c>
      <c r="B765" s="1">
        <f t="array" ref="B765">MMULT(Returns!B765:BG765,Resume!$B$38:$B$95)</f>
        <v>0</v>
      </c>
    </row>
    <row r="766" spans="1:2">
      <c r="A766" s="11">
        <f>Returns!A766</f>
        <v>0</v>
      </c>
      <c r="B766" s="1">
        <f t="array" ref="B766">MMULT(Returns!B766:BG766,Resume!$B$38:$B$95)</f>
        <v>0</v>
      </c>
    </row>
    <row r="767" spans="1:2">
      <c r="A767" s="11">
        <f>Returns!A767</f>
        <v>0</v>
      </c>
      <c r="B767" s="1">
        <f t="array" ref="B767">MMULT(Returns!B767:BG767,Resume!$B$38:$B$95)</f>
        <v>0</v>
      </c>
    </row>
    <row r="768" spans="1:2">
      <c r="A768" s="11">
        <f>Returns!A768</f>
        <v>0</v>
      </c>
      <c r="B768" s="1">
        <f t="array" ref="B768">MMULT(Returns!B768:BG768,Resume!$B$38:$B$95)</f>
        <v>0</v>
      </c>
    </row>
    <row r="769" spans="1:2">
      <c r="A769" s="11">
        <f>Returns!A769</f>
        <v>0</v>
      </c>
      <c r="B769" s="1">
        <f t="array" ref="B769">MMULT(Returns!B769:BG769,Resume!$B$38:$B$95)</f>
        <v>0</v>
      </c>
    </row>
    <row r="770" spans="1:2">
      <c r="A770" s="11">
        <f>Returns!A770</f>
        <v>0</v>
      </c>
      <c r="B770" s="1">
        <f t="array" ref="B770">MMULT(Returns!B770:BG770,Resume!$B$38:$B$95)</f>
        <v>0</v>
      </c>
    </row>
    <row r="771" spans="1:2">
      <c r="A771" s="11">
        <f>Returns!A771</f>
        <v>0</v>
      </c>
      <c r="B771" s="1">
        <f t="array" ref="B771">MMULT(Returns!B771:BG771,Resume!$B$38:$B$95)</f>
        <v>0</v>
      </c>
    </row>
    <row r="772" spans="1:2">
      <c r="A772" s="11">
        <f>Returns!A772</f>
        <v>0</v>
      </c>
      <c r="B772" s="1">
        <f t="array" ref="B772">MMULT(Returns!B772:BG772,Resume!$B$38:$B$95)</f>
        <v>0</v>
      </c>
    </row>
    <row r="773" spans="1:2">
      <c r="A773" s="11">
        <f>Returns!A773</f>
        <v>0</v>
      </c>
      <c r="B773" s="1">
        <f t="array" ref="B773">MMULT(Returns!B773:BG773,Resume!$B$38:$B$95)</f>
        <v>0</v>
      </c>
    </row>
    <row r="774" spans="1:2">
      <c r="A774" s="11">
        <f>Returns!A774</f>
        <v>0</v>
      </c>
      <c r="B774" s="1">
        <f t="array" ref="B774">MMULT(Returns!B774:BG774,Resume!$B$38:$B$95)</f>
        <v>0</v>
      </c>
    </row>
    <row r="775" spans="1:2">
      <c r="A775" s="11">
        <f>Returns!A775</f>
        <v>0</v>
      </c>
      <c r="B775" s="1">
        <f t="array" ref="B775">MMULT(Returns!B775:BG775,Resume!$B$38:$B$95)</f>
        <v>0</v>
      </c>
    </row>
    <row r="776" spans="1:2">
      <c r="A776" s="11">
        <f>Returns!A776</f>
        <v>0</v>
      </c>
      <c r="B776" s="1">
        <f t="array" ref="B776">MMULT(Returns!B776:BG776,Resume!$B$38:$B$95)</f>
        <v>0</v>
      </c>
    </row>
    <row r="777" spans="1:2">
      <c r="A777" s="11">
        <f>Returns!A777</f>
        <v>0</v>
      </c>
      <c r="B777" s="1">
        <f t="array" ref="B777">MMULT(Returns!B777:BG777,Resume!$B$38:$B$95)</f>
        <v>0</v>
      </c>
    </row>
    <row r="778" spans="1:2">
      <c r="A778" s="11">
        <f>Returns!A778</f>
        <v>0</v>
      </c>
      <c r="B778" s="1">
        <f t="array" ref="B778">MMULT(Returns!B778:BG778,Resume!$B$38:$B$95)</f>
        <v>0</v>
      </c>
    </row>
    <row r="779" spans="1:2">
      <c r="A779" s="11">
        <f>Returns!A779</f>
        <v>0</v>
      </c>
      <c r="B779" s="1">
        <f t="array" ref="B779">MMULT(Returns!B779:BG779,Resume!$B$38:$B$95)</f>
        <v>0</v>
      </c>
    </row>
    <row r="780" spans="1:2">
      <c r="A780" s="11">
        <f>Returns!A780</f>
        <v>0</v>
      </c>
      <c r="B780" s="1">
        <f t="array" ref="B780">MMULT(Returns!B780:BG780,Resume!$B$38:$B$95)</f>
        <v>0</v>
      </c>
    </row>
    <row r="781" spans="1:2">
      <c r="A781" s="11">
        <f>Returns!A781</f>
        <v>0</v>
      </c>
      <c r="B781" s="1">
        <f t="array" ref="B781">MMULT(Returns!B781:BG781,Resume!$B$38:$B$95)</f>
        <v>0</v>
      </c>
    </row>
    <row r="782" spans="1:2">
      <c r="A782" s="11">
        <f>Returns!A782</f>
        <v>0</v>
      </c>
      <c r="B782" s="1">
        <f t="array" ref="B782">MMULT(Returns!B782:BG782,Resume!$B$38:$B$95)</f>
        <v>0</v>
      </c>
    </row>
    <row r="783" spans="1:2">
      <c r="A783" s="11">
        <f>Returns!A783</f>
        <v>0</v>
      </c>
      <c r="B783" s="1">
        <f t="array" ref="B783">MMULT(Returns!B783:BG783,Resume!$B$38:$B$95)</f>
        <v>0</v>
      </c>
    </row>
    <row r="784" spans="1:2">
      <c r="A784" s="11">
        <f>Returns!A784</f>
        <v>0</v>
      </c>
      <c r="B784" s="1">
        <f t="array" ref="B784">MMULT(Returns!B784:BG784,Resume!$B$38:$B$95)</f>
        <v>0</v>
      </c>
    </row>
    <row r="785" spans="1:2">
      <c r="A785" s="11">
        <f>Returns!A785</f>
        <v>0</v>
      </c>
      <c r="B785" s="1">
        <f t="array" ref="B785">MMULT(Returns!B785:BG785,Resume!$B$38:$B$95)</f>
        <v>0</v>
      </c>
    </row>
    <row r="786" spans="1:2">
      <c r="A786" s="11">
        <f>Returns!A786</f>
        <v>0</v>
      </c>
      <c r="B786" s="1">
        <f t="array" ref="B786">MMULT(Returns!B786:BG786,Resume!$B$38:$B$95)</f>
        <v>0</v>
      </c>
    </row>
    <row r="787" spans="1:2">
      <c r="A787" s="11">
        <f>Returns!A787</f>
        <v>0</v>
      </c>
      <c r="B787" s="1">
        <f t="array" ref="B787">MMULT(Returns!B787:BG787,Resume!$B$38:$B$95)</f>
        <v>0</v>
      </c>
    </row>
    <row r="788" spans="1:2">
      <c r="A788" s="11">
        <f>Returns!A788</f>
        <v>0</v>
      </c>
      <c r="B788" s="1">
        <f t="array" ref="B788">MMULT(Returns!B788:BG788,Resume!$B$38:$B$95)</f>
        <v>0</v>
      </c>
    </row>
    <row r="789" spans="1:2">
      <c r="A789" s="11">
        <f>Returns!A789</f>
        <v>0</v>
      </c>
      <c r="B789" s="1">
        <f t="array" ref="B789">MMULT(Returns!B789:BG789,Resume!$B$38:$B$95)</f>
        <v>0</v>
      </c>
    </row>
    <row r="790" spans="1:2">
      <c r="A790" s="11">
        <f>Returns!A790</f>
        <v>0</v>
      </c>
      <c r="B790" s="1">
        <f t="array" ref="B790">MMULT(Returns!B790:BG790,Resume!$B$38:$B$95)</f>
        <v>0</v>
      </c>
    </row>
    <row r="791" spans="1:2">
      <c r="A791" s="11">
        <f>Returns!A791</f>
        <v>0</v>
      </c>
      <c r="B791" s="1">
        <f t="array" ref="B791">MMULT(Returns!B791:BG791,Resume!$B$38:$B$95)</f>
        <v>0</v>
      </c>
    </row>
    <row r="792" spans="1:2">
      <c r="A792" s="11">
        <f>Returns!A792</f>
        <v>0</v>
      </c>
      <c r="B792" s="1">
        <f t="array" ref="B792">MMULT(Returns!B792:BG792,Resume!$B$38:$B$95)</f>
        <v>0</v>
      </c>
    </row>
    <row r="793" spans="1:2">
      <c r="A793" s="11">
        <f>Returns!A793</f>
        <v>0</v>
      </c>
      <c r="B793" s="1">
        <f t="array" ref="B793">MMULT(Returns!B793:BG793,Resume!$B$38:$B$95)</f>
        <v>0</v>
      </c>
    </row>
    <row r="794" spans="1:2">
      <c r="A794" s="11">
        <f>Returns!A794</f>
        <v>0</v>
      </c>
      <c r="B794" s="1">
        <f t="array" ref="B794">MMULT(Returns!B794:BG794,Resume!$B$38:$B$95)</f>
        <v>0</v>
      </c>
    </row>
    <row r="795" spans="1:2">
      <c r="A795" s="11">
        <f>Returns!A795</f>
        <v>0</v>
      </c>
      <c r="B795" s="1">
        <f t="array" ref="B795">MMULT(Returns!B795:BG795,Resume!$B$38:$B$95)</f>
        <v>0</v>
      </c>
    </row>
    <row r="796" spans="1:2">
      <c r="A796" s="11">
        <f>Returns!A796</f>
        <v>0</v>
      </c>
      <c r="B796" s="1">
        <f t="array" ref="B796">MMULT(Returns!B796:BG796,Resume!$B$38:$B$95)</f>
        <v>0</v>
      </c>
    </row>
    <row r="797" spans="1:2">
      <c r="A797" s="11">
        <f>Returns!A797</f>
        <v>0</v>
      </c>
      <c r="B797" s="1">
        <f t="array" ref="B797">MMULT(Returns!B797:BG797,Resume!$B$38:$B$95)</f>
        <v>0</v>
      </c>
    </row>
    <row r="798" spans="1:2">
      <c r="A798" s="11">
        <f>Returns!A798</f>
        <v>0</v>
      </c>
      <c r="B798" s="1">
        <f t="array" ref="B798">MMULT(Returns!B798:BG798,Resume!$B$38:$B$95)</f>
        <v>0</v>
      </c>
    </row>
    <row r="799" spans="1:2">
      <c r="A799" s="11">
        <f>Returns!A799</f>
        <v>0</v>
      </c>
      <c r="B799" s="1">
        <f t="array" ref="B799">MMULT(Returns!B799:BG799,Resume!$B$38:$B$95)</f>
        <v>0</v>
      </c>
    </row>
    <row r="800" spans="1:2">
      <c r="A800" s="11">
        <f>Returns!A800</f>
        <v>0</v>
      </c>
      <c r="B800" s="1">
        <f t="array" ref="B800">MMULT(Returns!B800:BG800,Resume!$B$38:$B$95)</f>
        <v>0</v>
      </c>
    </row>
    <row r="801" spans="1:2">
      <c r="A801" s="11">
        <f>Returns!A801</f>
        <v>0</v>
      </c>
      <c r="B801" s="1">
        <f t="array" ref="B801">MMULT(Returns!B801:BG801,Resume!$B$38:$B$95)</f>
        <v>0</v>
      </c>
    </row>
    <row r="802" spans="1:2">
      <c r="A802" s="11">
        <f>Returns!A802</f>
        <v>0</v>
      </c>
      <c r="B802" s="1">
        <f t="array" ref="B802">MMULT(Returns!B802:BG802,Resume!$B$38:$B$95)</f>
        <v>0</v>
      </c>
    </row>
    <row r="803" spans="1:2">
      <c r="A803" s="11">
        <f>Returns!A803</f>
        <v>0</v>
      </c>
      <c r="B803" s="1">
        <f t="array" ref="B803">MMULT(Returns!B803:BG803,Resume!$B$38:$B$95)</f>
        <v>0</v>
      </c>
    </row>
    <row r="804" spans="1:2">
      <c r="A804" s="11">
        <f>Returns!A804</f>
        <v>0</v>
      </c>
      <c r="B804" s="1">
        <f t="array" ref="B804">MMULT(Returns!B804:BG804,Resume!$B$38:$B$95)</f>
        <v>0</v>
      </c>
    </row>
    <row r="805" spans="1:2">
      <c r="A805" s="11">
        <f>Returns!A805</f>
        <v>0</v>
      </c>
      <c r="B805" s="1">
        <f t="array" ref="B805">MMULT(Returns!B805:BG805,Resume!$B$38:$B$95)</f>
        <v>0</v>
      </c>
    </row>
    <row r="806" spans="1:2">
      <c r="A806" s="11">
        <f>Returns!A806</f>
        <v>0</v>
      </c>
      <c r="B806" s="1">
        <f t="array" ref="B806">MMULT(Returns!B806:BG806,Resume!$B$38:$B$95)</f>
        <v>0</v>
      </c>
    </row>
    <row r="807" spans="1:2">
      <c r="A807" s="11">
        <f>Returns!A807</f>
        <v>0</v>
      </c>
      <c r="B807" s="1">
        <f t="array" ref="B807">MMULT(Returns!B807:BG807,Resume!$B$38:$B$95)</f>
        <v>0</v>
      </c>
    </row>
    <row r="808" spans="1:2">
      <c r="A808" s="11">
        <f>Returns!A808</f>
        <v>0</v>
      </c>
      <c r="B808" s="1">
        <f t="array" ref="B808">MMULT(Returns!B808:BG808,Resume!$B$38:$B$95)</f>
        <v>0</v>
      </c>
    </row>
    <row r="809" spans="1:2">
      <c r="A809" s="11">
        <f>Returns!A809</f>
        <v>0</v>
      </c>
      <c r="B809" s="1">
        <f t="array" ref="B809">MMULT(Returns!B809:BG809,Resume!$B$38:$B$95)</f>
        <v>0</v>
      </c>
    </row>
    <row r="810" spans="1:2">
      <c r="A810" s="11">
        <f>Returns!A810</f>
        <v>0</v>
      </c>
      <c r="B810" s="1">
        <f t="array" ref="B810">MMULT(Returns!B810:BG810,Resume!$B$38:$B$95)</f>
        <v>0</v>
      </c>
    </row>
    <row r="811" spans="1:2">
      <c r="A811" s="11">
        <f>Returns!A811</f>
        <v>0</v>
      </c>
      <c r="B811" s="1">
        <f t="array" ref="B811">MMULT(Returns!B811:BG811,Resume!$B$38:$B$95)</f>
        <v>0</v>
      </c>
    </row>
    <row r="812" spans="1:2">
      <c r="A812" s="11">
        <f>Returns!A812</f>
        <v>0</v>
      </c>
      <c r="B812" s="1">
        <f t="array" ref="B812">MMULT(Returns!B812:BG812,Resume!$B$38:$B$95)</f>
        <v>0</v>
      </c>
    </row>
    <row r="813" spans="1:2">
      <c r="A813" s="11">
        <f>Returns!A813</f>
        <v>0</v>
      </c>
      <c r="B813" s="1">
        <f t="array" ref="B813">MMULT(Returns!B813:BG813,Resume!$B$38:$B$95)</f>
        <v>0</v>
      </c>
    </row>
    <row r="814" spans="1:2">
      <c r="A814" s="11">
        <f>Returns!A814</f>
        <v>0</v>
      </c>
      <c r="B814" s="1">
        <f t="array" ref="B814">MMULT(Returns!B814:BG814,Resume!$B$38:$B$95)</f>
        <v>0</v>
      </c>
    </row>
    <row r="815" spans="1:2">
      <c r="A815" s="11">
        <f>Returns!A815</f>
        <v>0</v>
      </c>
      <c r="B815" s="1">
        <f t="array" ref="B815">MMULT(Returns!B815:BG815,Resume!$B$38:$B$95)</f>
        <v>0</v>
      </c>
    </row>
    <row r="816" spans="1:2">
      <c r="A816" s="11">
        <f>Returns!A816</f>
        <v>0</v>
      </c>
      <c r="B816" s="1">
        <f t="array" ref="B816">MMULT(Returns!B816:BG816,Resume!$B$38:$B$95)</f>
        <v>0</v>
      </c>
    </row>
    <row r="817" spans="1:2">
      <c r="A817" s="11">
        <f>Returns!A817</f>
        <v>0</v>
      </c>
      <c r="B817" s="1">
        <f t="array" ref="B817">MMULT(Returns!B817:BG817,Resume!$B$38:$B$95)</f>
        <v>0</v>
      </c>
    </row>
    <row r="818" spans="1:2">
      <c r="A818" s="11">
        <f>Returns!A818</f>
        <v>0</v>
      </c>
      <c r="B818" s="1">
        <f t="array" ref="B818">MMULT(Returns!B818:BG818,Resume!$B$38:$B$95)</f>
        <v>0</v>
      </c>
    </row>
    <row r="819" spans="1:2">
      <c r="A819" s="11">
        <f>Returns!A819</f>
        <v>0</v>
      </c>
      <c r="B819" s="1">
        <f t="array" ref="B819">MMULT(Returns!B819:BG819,Resume!$B$38:$B$95)</f>
        <v>0</v>
      </c>
    </row>
    <row r="820" spans="1:2">
      <c r="A820" s="11">
        <f>Returns!A820</f>
        <v>0</v>
      </c>
      <c r="B820" s="1">
        <f t="array" ref="B820">MMULT(Returns!B820:BG820,Resume!$B$38:$B$95)</f>
        <v>0</v>
      </c>
    </row>
    <row r="821" spans="1:2">
      <c r="A821" s="11">
        <f>Returns!A821</f>
        <v>0</v>
      </c>
      <c r="B821" s="1">
        <f t="array" ref="B821">MMULT(Returns!B821:BG821,Resume!$B$38:$B$95)</f>
        <v>0</v>
      </c>
    </row>
    <row r="822" spans="1:2">
      <c r="A822" s="11">
        <f>Returns!A822</f>
        <v>0</v>
      </c>
      <c r="B822" s="1">
        <f t="array" ref="B822">MMULT(Returns!B822:BG822,Resume!$B$38:$B$95)</f>
        <v>0</v>
      </c>
    </row>
    <row r="823" spans="1:2">
      <c r="A823" s="11">
        <f>Returns!A823</f>
        <v>0</v>
      </c>
      <c r="B823" s="1">
        <f t="array" ref="B823">MMULT(Returns!B823:BG823,Resume!$B$38:$B$95)</f>
        <v>0</v>
      </c>
    </row>
    <row r="824" spans="1:2">
      <c r="A824" s="11">
        <f>Returns!A824</f>
        <v>0</v>
      </c>
      <c r="B824" s="1">
        <f t="array" ref="B824">MMULT(Returns!B824:BG824,Resume!$B$38:$B$95)</f>
        <v>0</v>
      </c>
    </row>
    <row r="825" spans="1:2">
      <c r="A825" s="11">
        <f>Returns!A825</f>
        <v>0</v>
      </c>
      <c r="B825" s="1">
        <f t="array" ref="B825">MMULT(Returns!B825:BG825,Resume!$B$38:$B$95)</f>
        <v>0</v>
      </c>
    </row>
    <row r="826" spans="1:2">
      <c r="A826" s="11">
        <f>Returns!A826</f>
        <v>0</v>
      </c>
      <c r="B826" s="1">
        <f t="array" ref="B826">MMULT(Returns!B826:BG826,Resume!$B$38:$B$95)</f>
        <v>0</v>
      </c>
    </row>
    <row r="827" spans="1:2">
      <c r="A827" s="11">
        <f>Returns!A827</f>
        <v>0</v>
      </c>
      <c r="B827" s="1">
        <f t="array" ref="B827">MMULT(Returns!B827:BG827,Resume!$B$38:$B$95)</f>
        <v>0</v>
      </c>
    </row>
    <row r="828" spans="1:2">
      <c r="A828" s="11">
        <f>Returns!A828</f>
        <v>0</v>
      </c>
      <c r="B828" s="1">
        <f t="array" ref="B828">MMULT(Returns!B828:BG828,Resume!$B$38:$B$95)</f>
        <v>0</v>
      </c>
    </row>
    <row r="829" spans="1:2">
      <c r="A829" s="11">
        <f>Returns!A829</f>
        <v>0</v>
      </c>
      <c r="B829" s="1">
        <f t="array" ref="B829">MMULT(Returns!B829:BG829,Resume!$B$38:$B$95)</f>
        <v>0</v>
      </c>
    </row>
    <row r="830" spans="1:2">
      <c r="A830" s="11">
        <f>Returns!A830</f>
        <v>0</v>
      </c>
      <c r="B830" s="1">
        <f t="array" ref="B830">MMULT(Returns!B830:BG830,Resume!$B$38:$B$95)</f>
        <v>0</v>
      </c>
    </row>
    <row r="831" spans="1:2">
      <c r="A831" s="11">
        <f>Returns!A831</f>
        <v>0</v>
      </c>
      <c r="B831" s="1">
        <f t="array" ref="B831">MMULT(Returns!B831:BG831,Resume!$B$38:$B$95)</f>
        <v>0</v>
      </c>
    </row>
    <row r="832" spans="1:2">
      <c r="A832" s="11">
        <f>Returns!A832</f>
        <v>0</v>
      </c>
      <c r="B832" s="1">
        <f t="array" ref="B832">MMULT(Returns!B832:BG832,Resume!$B$38:$B$95)</f>
        <v>0</v>
      </c>
    </row>
    <row r="833" spans="1:2">
      <c r="A833" s="11">
        <f>Returns!A833</f>
        <v>0</v>
      </c>
      <c r="B833" s="1">
        <f t="array" ref="B833">MMULT(Returns!B833:BG833,Resume!$B$38:$B$95)</f>
        <v>0</v>
      </c>
    </row>
    <row r="834" spans="1:2">
      <c r="A834" s="11">
        <f>Returns!A834</f>
        <v>0</v>
      </c>
      <c r="B834" s="1">
        <f t="array" ref="B834">MMULT(Returns!B834:BG834,Resume!$B$38:$B$95)</f>
        <v>0</v>
      </c>
    </row>
    <row r="835" spans="1:2">
      <c r="A835" s="11">
        <f>Returns!A835</f>
        <v>0</v>
      </c>
      <c r="B835" s="1">
        <f t="array" ref="B835">MMULT(Returns!B835:BG835,Resume!$B$38:$B$95)</f>
        <v>0</v>
      </c>
    </row>
    <row r="836" spans="1:2">
      <c r="A836" s="11">
        <f>Returns!A836</f>
        <v>0</v>
      </c>
      <c r="B836" s="1">
        <f t="array" ref="B836">MMULT(Returns!B836:BG836,Resume!$B$38:$B$95)</f>
        <v>0</v>
      </c>
    </row>
    <row r="837" spans="1:2">
      <c r="A837" s="11">
        <f>Returns!A837</f>
        <v>0</v>
      </c>
      <c r="B837" s="1">
        <f t="array" ref="B837">MMULT(Returns!B837:BG837,Resume!$B$38:$B$95)</f>
        <v>0</v>
      </c>
    </row>
    <row r="838" spans="1:2">
      <c r="A838" s="11">
        <f>Returns!A838</f>
        <v>0</v>
      </c>
      <c r="B838" s="1">
        <f t="array" ref="B838">MMULT(Returns!B838:BG838,Resume!$B$38:$B$95)</f>
        <v>0</v>
      </c>
    </row>
    <row r="839" spans="1:2">
      <c r="A839" s="11">
        <f>Returns!A839</f>
        <v>0</v>
      </c>
      <c r="B839" s="1">
        <f t="array" ref="B839">MMULT(Returns!B839:BG839,Resume!$B$38:$B$95)</f>
        <v>0</v>
      </c>
    </row>
    <row r="840" spans="1:2">
      <c r="A840" s="11">
        <f>Returns!A840</f>
        <v>0</v>
      </c>
      <c r="B840" s="1">
        <f t="array" ref="B840">MMULT(Returns!B840:BG840,Resume!$B$38:$B$95)</f>
        <v>0</v>
      </c>
    </row>
    <row r="841" spans="1:2">
      <c r="A841" s="11">
        <f>Returns!A841</f>
        <v>0</v>
      </c>
      <c r="B841" s="1">
        <f t="array" ref="B841">MMULT(Returns!B841:BG841,Resume!$B$38:$B$95)</f>
        <v>0</v>
      </c>
    </row>
    <row r="842" spans="1:2">
      <c r="A842" s="11">
        <f>Returns!A842</f>
        <v>0</v>
      </c>
      <c r="B842" s="1">
        <f t="array" ref="B842">MMULT(Returns!B842:BG842,Resume!$B$38:$B$95)</f>
        <v>0</v>
      </c>
    </row>
    <row r="843" spans="1:2">
      <c r="A843" s="11">
        <f>Returns!A843</f>
        <v>0</v>
      </c>
      <c r="B843" s="1">
        <f t="array" ref="B843">MMULT(Returns!B843:BG843,Resume!$B$38:$B$95)</f>
        <v>0</v>
      </c>
    </row>
    <row r="844" spans="1:2">
      <c r="A844" s="11">
        <f>Returns!A844</f>
        <v>0</v>
      </c>
      <c r="B844" s="1">
        <f t="array" ref="B844">MMULT(Returns!B844:BG844,Resume!$B$38:$B$95)</f>
        <v>0</v>
      </c>
    </row>
    <row r="845" spans="1:2">
      <c r="A845" s="11">
        <f>Returns!A845</f>
        <v>0</v>
      </c>
      <c r="B845" s="1">
        <f t="array" ref="B845">MMULT(Returns!B845:BG845,Resume!$B$38:$B$95)</f>
        <v>0</v>
      </c>
    </row>
    <row r="846" spans="1:2">
      <c r="A846" s="11">
        <f>Returns!A846</f>
        <v>0</v>
      </c>
      <c r="B846" s="1">
        <f t="array" ref="B846">MMULT(Returns!B846:BG846,Resume!$B$38:$B$95)</f>
        <v>0</v>
      </c>
    </row>
    <row r="847" spans="1:2">
      <c r="A847" s="11">
        <f>Returns!A847</f>
        <v>0</v>
      </c>
      <c r="B847" s="1">
        <f t="array" ref="B847">MMULT(Returns!B847:BG847,Resume!$B$38:$B$95)</f>
        <v>0</v>
      </c>
    </row>
    <row r="848" spans="1:2">
      <c r="A848" s="11">
        <f>Returns!A848</f>
        <v>0</v>
      </c>
      <c r="B848" s="1">
        <f t="array" ref="B848">MMULT(Returns!B848:BG848,Resume!$B$38:$B$95)</f>
        <v>0</v>
      </c>
    </row>
    <row r="849" spans="1:2">
      <c r="A849" s="11">
        <f>Returns!A849</f>
        <v>0</v>
      </c>
      <c r="B849" s="1">
        <f t="array" ref="B849">MMULT(Returns!B849:BG849,Resume!$B$38:$B$95)</f>
        <v>0</v>
      </c>
    </row>
    <row r="850" spans="1:2">
      <c r="A850" s="11">
        <f>Returns!A850</f>
        <v>0</v>
      </c>
      <c r="B850" s="1">
        <f t="array" ref="B850">MMULT(Returns!B850:BG850,Resume!$B$38:$B$95)</f>
        <v>0</v>
      </c>
    </row>
    <row r="851" spans="1:2">
      <c r="A851" s="11">
        <f>Returns!A851</f>
        <v>0</v>
      </c>
      <c r="B851" s="1">
        <f t="array" ref="B851">MMULT(Returns!B851:BG851,Resume!$B$38:$B$95)</f>
        <v>0</v>
      </c>
    </row>
    <row r="852" spans="1:2">
      <c r="A852" s="11">
        <f>Returns!A852</f>
        <v>0</v>
      </c>
      <c r="B852" s="1">
        <f t="array" ref="B852">MMULT(Returns!B852:BG852,Resume!$B$38:$B$95)</f>
        <v>0</v>
      </c>
    </row>
    <row r="853" spans="1:2">
      <c r="A853" s="11">
        <f>Returns!A853</f>
        <v>0</v>
      </c>
      <c r="B853" s="1">
        <f t="array" ref="B853">MMULT(Returns!B853:BG853,Resume!$B$38:$B$95)</f>
        <v>0</v>
      </c>
    </row>
    <row r="854" spans="1:2">
      <c r="A854" s="11">
        <f>Returns!A854</f>
        <v>0</v>
      </c>
      <c r="B854" s="1">
        <f t="array" ref="B854">MMULT(Returns!B854:BG854,Resume!$B$38:$B$95)</f>
        <v>0</v>
      </c>
    </row>
    <row r="855" spans="1:2">
      <c r="A855" s="11">
        <f>Returns!A855</f>
        <v>0</v>
      </c>
      <c r="B855" s="1">
        <f t="array" ref="B855">MMULT(Returns!B855:BG855,Resume!$B$38:$B$95)</f>
        <v>0</v>
      </c>
    </row>
    <row r="856" spans="1:2">
      <c r="A856" s="11">
        <f>Returns!A856</f>
        <v>0</v>
      </c>
      <c r="B856" s="1">
        <f t="array" ref="B856">MMULT(Returns!B856:BG856,Resume!$B$38:$B$95)</f>
        <v>0</v>
      </c>
    </row>
    <row r="857" spans="1:2">
      <c r="A857" s="11">
        <f>Returns!A857</f>
        <v>0</v>
      </c>
      <c r="B857" s="1">
        <f t="array" ref="B857">MMULT(Returns!B857:BG857,Resume!$B$38:$B$95)</f>
        <v>0</v>
      </c>
    </row>
    <row r="858" spans="1:2">
      <c r="A858" s="11">
        <f>Returns!A858</f>
        <v>0</v>
      </c>
      <c r="B858" s="1">
        <f t="array" ref="B858">MMULT(Returns!B858:BG858,Resume!$B$38:$B$95)</f>
        <v>0</v>
      </c>
    </row>
    <row r="859" spans="1:2">
      <c r="A859" s="11">
        <f>Returns!A859</f>
        <v>0</v>
      </c>
      <c r="B859" s="1">
        <f t="array" ref="B859">MMULT(Returns!B859:BG859,Resume!$B$38:$B$95)</f>
        <v>0</v>
      </c>
    </row>
    <row r="860" spans="1:2">
      <c r="A860" s="11">
        <f>Returns!A860</f>
        <v>0</v>
      </c>
      <c r="B860" s="1">
        <f t="array" ref="B860">MMULT(Returns!B860:BG860,Resume!$B$38:$B$95)</f>
        <v>0</v>
      </c>
    </row>
    <row r="861" spans="1:2">
      <c r="A861" s="11">
        <f>Returns!A861</f>
        <v>0</v>
      </c>
      <c r="B861" s="1">
        <f t="array" ref="B861">MMULT(Returns!B861:BG861,Resume!$B$38:$B$95)</f>
        <v>0</v>
      </c>
    </row>
    <row r="862" spans="1:2">
      <c r="A862" s="11">
        <f>Returns!A862</f>
        <v>0</v>
      </c>
      <c r="B862" s="1">
        <f t="array" ref="B862">MMULT(Returns!B862:BG862,Resume!$B$38:$B$95)</f>
        <v>0</v>
      </c>
    </row>
    <row r="863" spans="1:2">
      <c r="A863" s="11">
        <f>Returns!A863</f>
        <v>0</v>
      </c>
      <c r="B863" s="1">
        <f t="array" ref="B863">MMULT(Returns!B863:BG863,Resume!$B$38:$B$95)</f>
        <v>0</v>
      </c>
    </row>
    <row r="864" spans="1:2">
      <c r="A864" s="11">
        <f>Returns!A864</f>
        <v>0</v>
      </c>
      <c r="B864" s="1">
        <f t="array" ref="B864">MMULT(Returns!B864:BG864,Resume!$B$38:$B$95)</f>
        <v>0</v>
      </c>
    </row>
    <row r="865" spans="1:2">
      <c r="A865" s="11">
        <f>Returns!A865</f>
        <v>0</v>
      </c>
      <c r="B865" s="1">
        <f t="array" ref="B865">MMULT(Returns!B865:BG865,Resume!$B$38:$B$95)</f>
        <v>0</v>
      </c>
    </row>
    <row r="866" spans="1:2">
      <c r="A866" s="11">
        <f>Returns!A866</f>
        <v>0</v>
      </c>
      <c r="B866" s="1">
        <f t="array" ref="B866">MMULT(Returns!B866:BG866,Resume!$B$38:$B$95)</f>
        <v>0</v>
      </c>
    </row>
    <row r="867" spans="1:2">
      <c r="A867" s="11">
        <f>Returns!A867</f>
        <v>0</v>
      </c>
      <c r="B867" s="1">
        <f t="array" ref="B867">MMULT(Returns!B867:BG867,Resume!$B$38:$B$95)</f>
        <v>0</v>
      </c>
    </row>
    <row r="868" spans="1:2">
      <c r="A868" s="11">
        <f>Returns!A868</f>
        <v>0</v>
      </c>
      <c r="B868" s="1">
        <f t="array" ref="B868">MMULT(Returns!B868:BG868,Resume!$B$38:$B$95)</f>
        <v>0</v>
      </c>
    </row>
    <row r="869" spans="1:2">
      <c r="A869" s="11">
        <f>Returns!A869</f>
        <v>0</v>
      </c>
      <c r="B869" s="1">
        <f t="array" ref="B869">MMULT(Returns!B869:BG869,Resume!$B$38:$B$95)</f>
        <v>0</v>
      </c>
    </row>
    <row r="870" spans="1:2">
      <c r="A870" s="11">
        <f>Returns!A870</f>
        <v>0</v>
      </c>
      <c r="B870" s="1">
        <f t="array" ref="B870">MMULT(Returns!B870:BG870,Resume!$B$38:$B$95)</f>
        <v>0</v>
      </c>
    </row>
    <row r="871" spans="1:2">
      <c r="A871" s="11">
        <f>Returns!A871</f>
        <v>0</v>
      </c>
      <c r="B871" s="1">
        <f t="array" ref="B871">MMULT(Returns!B871:BG871,Resume!$B$38:$B$95)</f>
        <v>0</v>
      </c>
    </row>
    <row r="872" spans="1:2">
      <c r="A872" s="11">
        <f>Returns!A872</f>
        <v>0</v>
      </c>
      <c r="B872" s="1">
        <f t="array" ref="B872">MMULT(Returns!B872:BG872,Resume!$B$38:$B$95)</f>
        <v>0</v>
      </c>
    </row>
    <row r="873" spans="1:2">
      <c r="A873" s="11">
        <f>Returns!A873</f>
        <v>0</v>
      </c>
      <c r="B873" s="1">
        <f t="array" ref="B873">MMULT(Returns!B873:BG873,Resume!$B$38:$B$95)</f>
        <v>0</v>
      </c>
    </row>
    <row r="874" spans="1:2">
      <c r="A874" s="11">
        <f>Returns!A874</f>
        <v>0</v>
      </c>
      <c r="B874" s="1">
        <f t="array" ref="B874">MMULT(Returns!B874:BG874,Resume!$B$38:$B$95)</f>
        <v>0</v>
      </c>
    </row>
    <row r="875" spans="1:2">
      <c r="A875" s="11">
        <f>Returns!A875</f>
        <v>0</v>
      </c>
      <c r="B875" s="1">
        <f t="array" ref="B875">MMULT(Returns!B875:BG875,Resume!$B$38:$B$95)</f>
        <v>0</v>
      </c>
    </row>
    <row r="876" spans="1:2">
      <c r="A876" s="11">
        <f>Returns!A876</f>
        <v>0</v>
      </c>
      <c r="B876" s="1">
        <f t="array" ref="B876">MMULT(Returns!B876:BG876,Resume!$B$38:$B$95)</f>
        <v>0</v>
      </c>
    </row>
    <row r="877" spans="1:2">
      <c r="A877" s="11">
        <f>Returns!A877</f>
        <v>0</v>
      </c>
      <c r="B877" s="1">
        <f t="array" ref="B877">MMULT(Returns!B877:BG877,Resume!$B$38:$B$95)</f>
        <v>0</v>
      </c>
    </row>
    <row r="878" spans="1:2">
      <c r="A878" s="11">
        <f>Returns!A878</f>
        <v>0</v>
      </c>
      <c r="B878" s="1">
        <f t="array" ref="B878">MMULT(Returns!B878:BG878,Resume!$B$38:$B$95)</f>
        <v>0</v>
      </c>
    </row>
    <row r="879" spans="1:2">
      <c r="A879" s="11">
        <f>Returns!A879</f>
        <v>0</v>
      </c>
      <c r="B879" s="1">
        <f t="array" ref="B879">MMULT(Returns!B879:BG879,Resume!$B$38:$B$95)</f>
        <v>0</v>
      </c>
    </row>
    <row r="880" spans="1:2">
      <c r="A880" s="11">
        <f>Returns!A880</f>
        <v>0</v>
      </c>
      <c r="B880" s="1">
        <f t="array" ref="B880">MMULT(Returns!B880:BG880,Resume!$B$38:$B$95)</f>
        <v>0</v>
      </c>
    </row>
    <row r="881" spans="1:2">
      <c r="A881" s="11">
        <f>Returns!A881</f>
        <v>0</v>
      </c>
      <c r="B881" s="1">
        <f t="array" ref="B881">MMULT(Returns!B881:BG881,Resume!$B$38:$B$95)</f>
        <v>0</v>
      </c>
    </row>
    <row r="882" spans="1:2">
      <c r="A882" s="11">
        <f>Returns!A882</f>
        <v>0</v>
      </c>
      <c r="B882" s="1">
        <f t="array" ref="B882">MMULT(Returns!B882:BG882,Resume!$B$38:$B$95)</f>
        <v>0</v>
      </c>
    </row>
    <row r="883" spans="1:2">
      <c r="A883" s="11">
        <f>Returns!A883</f>
        <v>0</v>
      </c>
      <c r="B883" s="1">
        <f t="array" ref="B883">MMULT(Returns!B883:BG883,Resume!$B$38:$B$95)</f>
        <v>0</v>
      </c>
    </row>
    <row r="884" spans="1:2">
      <c r="A884" s="11">
        <f>Returns!A884</f>
        <v>0</v>
      </c>
      <c r="B884" s="1">
        <f t="array" ref="B884">MMULT(Returns!B884:BG884,Resume!$B$38:$B$95)</f>
        <v>0</v>
      </c>
    </row>
    <row r="885" spans="1:2">
      <c r="A885" s="11">
        <f>Returns!A885</f>
        <v>0</v>
      </c>
      <c r="B885" s="1">
        <f t="array" ref="B885">MMULT(Returns!B885:BG885,Resume!$B$38:$B$95)</f>
        <v>0</v>
      </c>
    </row>
    <row r="886" spans="1:2">
      <c r="A886" s="11">
        <f>Returns!A886</f>
        <v>0</v>
      </c>
      <c r="B886" s="1">
        <f t="array" ref="B886">MMULT(Returns!B886:BG886,Resume!$B$38:$B$95)</f>
        <v>0</v>
      </c>
    </row>
    <row r="887" spans="1:2">
      <c r="A887" s="11">
        <f>Returns!A887</f>
        <v>0</v>
      </c>
      <c r="B887" s="1">
        <f t="array" ref="B887">MMULT(Returns!B887:BG887,Resume!$B$38:$B$95)</f>
        <v>0</v>
      </c>
    </row>
    <row r="888" spans="1:2">
      <c r="A888" s="11">
        <f>Returns!A888</f>
        <v>0</v>
      </c>
      <c r="B888" s="1">
        <f t="array" ref="B888">MMULT(Returns!B888:BG888,Resume!$B$38:$B$95)</f>
        <v>0</v>
      </c>
    </row>
    <row r="889" spans="1:2">
      <c r="A889" s="11">
        <f>Returns!A889</f>
        <v>0</v>
      </c>
      <c r="B889" s="1">
        <f t="array" ref="B889">MMULT(Returns!B889:BG889,Resume!$B$38:$B$95)</f>
        <v>0</v>
      </c>
    </row>
    <row r="890" spans="1:2">
      <c r="A890" s="11">
        <f>Returns!A890</f>
        <v>0</v>
      </c>
      <c r="B890" s="1">
        <f t="array" ref="B890">MMULT(Returns!B890:BG890,Resume!$B$38:$B$95)</f>
        <v>0</v>
      </c>
    </row>
    <row r="891" spans="1:2">
      <c r="A891" s="11">
        <f>Returns!A891</f>
        <v>0</v>
      </c>
      <c r="B891" s="1">
        <f t="array" ref="B891">MMULT(Returns!B891:BG891,Resume!$B$38:$B$95)</f>
        <v>0</v>
      </c>
    </row>
    <row r="892" spans="1:2">
      <c r="A892" s="11">
        <f>Returns!A892</f>
        <v>0</v>
      </c>
      <c r="B892" s="1">
        <f t="array" ref="B892">MMULT(Returns!B892:BG892,Resume!$B$38:$B$95)</f>
        <v>0</v>
      </c>
    </row>
    <row r="893" spans="1:2">
      <c r="A893" s="11">
        <f>Returns!A893</f>
        <v>0</v>
      </c>
      <c r="B893" s="1">
        <f t="array" ref="B893">MMULT(Returns!B893:BG893,Resume!$B$38:$B$95)</f>
        <v>0</v>
      </c>
    </row>
    <row r="894" spans="1:2">
      <c r="A894" s="11">
        <f>Returns!A894</f>
        <v>0</v>
      </c>
      <c r="B894" s="1">
        <f t="array" ref="B894">MMULT(Returns!B894:BG894,Resume!$B$38:$B$95)</f>
        <v>0</v>
      </c>
    </row>
    <row r="895" spans="1:2">
      <c r="A895" s="11">
        <f>Returns!A895</f>
        <v>0</v>
      </c>
      <c r="B895" s="1">
        <f t="array" ref="B895">MMULT(Returns!B895:BG895,Resume!$B$38:$B$95)</f>
        <v>0</v>
      </c>
    </row>
    <row r="896" spans="1:2">
      <c r="A896" s="11">
        <f>Returns!A896</f>
        <v>0</v>
      </c>
      <c r="B896" s="1">
        <f t="array" ref="B896">MMULT(Returns!B896:BG896,Resume!$B$38:$B$95)</f>
        <v>0</v>
      </c>
    </row>
    <row r="897" spans="1:2">
      <c r="A897" s="11">
        <f>Returns!A897</f>
        <v>0</v>
      </c>
      <c r="B897" s="1">
        <f t="array" ref="B897">MMULT(Returns!B897:BG897,Resume!$B$38:$B$95)</f>
        <v>0</v>
      </c>
    </row>
    <row r="898" spans="1:2">
      <c r="A898" s="11">
        <f>Returns!A898</f>
        <v>0</v>
      </c>
      <c r="B898" s="1">
        <f t="array" ref="B898">MMULT(Returns!B898:BG898,Resume!$B$38:$B$95)</f>
        <v>0</v>
      </c>
    </row>
    <row r="899" spans="1:2">
      <c r="A899" s="11">
        <f>Returns!A899</f>
        <v>0</v>
      </c>
      <c r="B899" s="1">
        <f t="array" ref="B899">MMULT(Returns!B899:BG899,Resume!$B$38:$B$95)</f>
        <v>0</v>
      </c>
    </row>
    <row r="900" spans="1:2">
      <c r="A900" s="11">
        <f>Returns!A900</f>
        <v>0</v>
      </c>
      <c r="B900" s="1">
        <f t="array" ref="B900">MMULT(Returns!B900:BG900,Resume!$B$38:$B$95)</f>
        <v>0</v>
      </c>
    </row>
    <row r="901" spans="1:2">
      <c r="A901" s="11">
        <f>Returns!A901</f>
        <v>0</v>
      </c>
      <c r="B901" s="1">
        <f t="array" ref="B901">MMULT(Returns!B901:BG901,Resume!$B$38:$B$95)</f>
        <v>0</v>
      </c>
    </row>
    <row r="902" spans="1:2">
      <c r="A902" s="11">
        <f>Returns!A902</f>
        <v>0</v>
      </c>
      <c r="B902" s="1">
        <f t="array" ref="B902">MMULT(Returns!B902:BG902,Resume!$B$38:$B$95)</f>
        <v>0</v>
      </c>
    </row>
    <row r="903" spans="1:2">
      <c r="A903" s="11">
        <f>Returns!A903</f>
        <v>0</v>
      </c>
      <c r="B903" s="1">
        <f t="array" ref="B903">MMULT(Returns!B903:BG903,Resume!$B$38:$B$95)</f>
        <v>0</v>
      </c>
    </row>
    <row r="904" spans="1:2">
      <c r="A904" s="11">
        <f>Returns!A904</f>
        <v>0</v>
      </c>
      <c r="B904" s="1">
        <f t="array" ref="B904">MMULT(Returns!B904:BG904,Resume!$B$38:$B$95)</f>
        <v>0</v>
      </c>
    </row>
    <row r="905" spans="1:2">
      <c r="A905" s="11">
        <f>Returns!A905</f>
        <v>0</v>
      </c>
      <c r="B905" s="1">
        <f t="array" ref="B905">MMULT(Returns!B905:BG905,Resume!$B$38:$B$95)</f>
        <v>0</v>
      </c>
    </row>
    <row r="906" spans="1:2">
      <c r="A906" s="11">
        <f>Returns!A906</f>
        <v>0</v>
      </c>
      <c r="B906" s="1">
        <f t="array" ref="B906">MMULT(Returns!B906:BG906,Resume!$B$38:$B$95)</f>
        <v>0</v>
      </c>
    </row>
    <row r="907" spans="1:2">
      <c r="A907" s="11">
        <f>Returns!A907</f>
        <v>0</v>
      </c>
      <c r="B907" s="1">
        <f t="array" ref="B907">MMULT(Returns!B907:BG907,Resume!$B$38:$B$95)</f>
        <v>0</v>
      </c>
    </row>
    <row r="908" spans="1:2">
      <c r="A908" s="11">
        <f>Returns!A908</f>
        <v>0</v>
      </c>
      <c r="B908" s="1">
        <f t="array" ref="B908">MMULT(Returns!B908:BG908,Resume!$B$38:$B$95)</f>
        <v>0</v>
      </c>
    </row>
    <row r="909" spans="1:2">
      <c r="A909" s="11">
        <f>Returns!A909</f>
        <v>0</v>
      </c>
      <c r="B909" s="1">
        <f t="array" ref="B909">MMULT(Returns!B909:BG909,Resume!$B$38:$B$95)</f>
        <v>0</v>
      </c>
    </row>
    <row r="910" spans="1:2">
      <c r="A910" s="11">
        <f>Returns!A910</f>
        <v>0</v>
      </c>
      <c r="B910" s="1">
        <f t="array" ref="B910">MMULT(Returns!B910:BG910,Resume!$B$38:$B$95)</f>
        <v>0</v>
      </c>
    </row>
    <row r="911" spans="1:2">
      <c r="A911" s="11">
        <f>Returns!A911</f>
        <v>0</v>
      </c>
      <c r="B911" s="1">
        <f t="array" ref="B911">MMULT(Returns!B911:BG911,Resume!$B$38:$B$95)</f>
        <v>0</v>
      </c>
    </row>
    <row r="912" spans="1:2">
      <c r="A912" s="11">
        <f>Returns!A912</f>
        <v>0</v>
      </c>
      <c r="B912" s="1">
        <f t="array" ref="B912">MMULT(Returns!B912:BG912,Resume!$B$38:$B$95)</f>
        <v>0</v>
      </c>
    </row>
    <row r="913" spans="1:2">
      <c r="A913" s="11">
        <f>Returns!A913</f>
        <v>0</v>
      </c>
      <c r="B913" s="1">
        <f t="array" ref="B913">MMULT(Returns!B913:BG913,Resume!$B$38:$B$95)</f>
        <v>0</v>
      </c>
    </row>
    <row r="914" spans="1:2">
      <c r="A914" s="11">
        <f>Returns!A914</f>
        <v>0</v>
      </c>
      <c r="B914" s="1">
        <f t="array" ref="B914">MMULT(Returns!B914:BG914,Resume!$B$38:$B$95)</f>
        <v>0</v>
      </c>
    </row>
    <row r="915" spans="1:2">
      <c r="A915" s="11">
        <f>Returns!A915</f>
        <v>0</v>
      </c>
      <c r="B915" s="1">
        <f t="array" ref="B915">MMULT(Returns!B915:BG915,Resume!$B$38:$B$95)</f>
        <v>0</v>
      </c>
    </row>
    <row r="916" spans="1:2">
      <c r="A916" s="11">
        <f>Returns!A916</f>
        <v>0</v>
      </c>
      <c r="B916" s="1">
        <f t="array" ref="B916">MMULT(Returns!B916:BG916,Resume!$B$38:$B$95)</f>
        <v>0</v>
      </c>
    </row>
    <row r="917" spans="1:2">
      <c r="A917" s="11">
        <f>Returns!A917</f>
        <v>0</v>
      </c>
      <c r="B917" s="1">
        <f t="array" ref="B917">MMULT(Returns!B917:BG917,Resume!$B$38:$B$95)</f>
        <v>0</v>
      </c>
    </row>
    <row r="918" spans="1:2">
      <c r="A918" s="11">
        <f>Returns!A918</f>
        <v>0</v>
      </c>
      <c r="B918" s="1">
        <f t="array" ref="B918">MMULT(Returns!B918:BG918,Resume!$B$38:$B$95)</f>
        <v>0</v>
      </c>
    </row>
    <row r="919" spans="1:2">
      <c r="A919" s="11">
        <f>Returns!A919</f>
        <v>0</v>
      </c>
      <c r="B919" s="1">
        <f t="array" ref="B919">MMULT(Returns!B919:BG919,Resume!$B$38:$B$95)</f>
        <v>0</v>
      </c>
    </row>
    <row r="920" spans="1:2">
      <c r="A920" s="11">
        <f>Returns!A920</f>
        <v>0</v>
      </c>
      <c r="B920" s="1">
        <f t="array" ref="B920">MMULT(Returns!B920:BG920,Resume!$B$38:$B$95)</f>
        <v>0</v>
      </c>
    </row>
    <row r="921" spans="1:2">
      <c r="A921" s="11">
        <f>Returns!A921</f>
        <v>0</v>
      </c>
      <c r="B921" s="1">
        <f t="array" ref="B921">MMULT(Returns!B921:BG921,Resume!$B$38:$B$95)</f>
        <v>0</v>
      </c>
    </row>
    <row r="922" spans="1:2">
      <c r="A922" s="11">
        <f>Returns!A922</f>
        <v>0</v>
      </c>
      <c r="B922" s="1">
        <f t="array" ref="B922">MMULT(Returns!B922:BG922,Resume!$B$38:$B$95)</f>
        <v>0</v>
      </c>
    </row>
    <row r="923" spans="1:2">
      <c r="A923" s="11">
        <f>Returns!A923</f>
        <v>0</v>
      </c>
      <c r="B923" s="1">
        <f t="array" ref="B923">MMULT(Returns!B923:BG923,Resume!$B$38:$B$95)</f>
        <v>0</v>
      </c>
    </row>
    <row r="924" spans="1:2">
      <c r="A924" s="11">
        <f>Returns!A924</f>
        <v>0</v>
      </c>
      <c r="B924" s="1">
        <f t="array" ref="B924">MMULT(Returns!B924:BG924,Resume!$B$38:$B$95)</f>
        <v>0</v>
      </c>
    </row>
    <row r="925" spans="1:2">
      <c r="A925" s="11">
        <f>Returns!A925</f>
        <v>0</v>
      </c>
      <c r="B925" s="1">
        <f t="array" ref="B925">MMULT(Returns!B925:BG925,Resume!$B$38:$B$95)</f>
        <v>0</v>
      </c>
    </row>
    <row r="926" spans="1:2">
      <c r="A926" s="11">
        <f>Returns!A926</f>
        <v>0</v>
      </c>
      <c r="B926" s="1">
        <f t="array" ref="B926">MMULT(Returns!B926:BG926,Resume!$B$38:$B$95)</f>
        <v>0</v>
      </c>
    </row>
    <row r="927" spans="1:2">
      <c r="A927" s="11">
        <f>Returns!A927</f>
        <v>0</v>
      </c>
      <c r="B927" s="1">
        <f t="array" ref="B927">MMULT(Returns!B927:BG927,Resume!$B$38:$B$95)</f>
        <v>0</v>
      </c>
    </row>
    <row r="928" spans="1:2">
      <c r="A928" s="11">
        <f>Returns!A928</f>
        <v>0</v>
      </c>
      <c r="B928" s="1">
        <f t="array" ref="B928">MMULT(Returns!B928:BG928,Resume!$B$38:$B$95)</f>
        <v>0</v>
      </c>
    </row>
    <row r="929" spans="1:2">
      <c r="A929" s="11">
        <f>Returns!A929</f>
        <v>0</v>
      </c>
      <c r="B929" s="1">
        <f t="array" ref="B929">MMULT(Returns!B929:BG929,Resume!$B$38:$B$95)</f>
        <v>0</v>
      </c>
    </row>
    <row r="930" spans="1:2">
      <c r="A930" s="11">
        <f>Returns!A930</f>
        <v>0</v>
      </c>
      <c r="B930" s="1">
        <f t="array" ref="B930">MMULT(Returns!B930:BG930,Resume!$B$38:$B$95)</f>
        <v>0</v>
      </c>
    </row>
    <row r="931" spans="1:2">
      <c r="A931" s="11">
        <f>Returns!A931</f>
        <v>0</v>
      </c>
      <c r="B931" s="1">
        <f t="array" ref="B931">MMULT(Returns!B931:BG931,Resume!$B$38:$B$95)</f>
        <v>0</v>
      </c>
    </row>
    <row r="932" spans="1:2">
      <c r="A932" s="11">
        <f>Returns!A932</f>
        <v>0</v>
      </c>
      <c r="B932" s="1">
        <f t="array" ref="B932">MMULT(Returns!B932:BG932,Resume!$B$38:$B$95)</f>
        <v>0</v>
      </c>
    </row>
    <row r="933" spans="1:2">
      <c r="A933" s="11">
        <f>Returns!A933</f>
        <v>0</v>
      </c>
      <c r="B933" s="1">
        <f t="array" ref="B933">MMULT(Returns!B933:BG933,Resume!$B$38:$B$95)</f>
        <v>0</v>
      </c>
    </row>
    <row r="934" spans="1:2">
      <c r="A934" s="11">
        <f>Returns!A934</f>
        <v>0</v>
      </c>
      <c r="B934" s="1">
        <f t="array" ref="B934">MMULT(Returns!B934:BG934,Resume!$B$38:$B$95)</f>
        <v>0</v>
      </c>
    </row>
    <row r="935" spans="1:2">
      <c r="A935" s="11">
        <f>Returns!A935</f>
        <v>0</v>
      </c>
      <c r="B935" s="1">
        <f t="array" ref="B935">MMULT(Returns!B935:BG935,Resume!$B$38:$B$95)</f>
        <v>0</v>
      </c>
    </row>
    <row r="936" spans="1:2">
      <c r="A936" s="11">
        <f>Returns!A936</f>
        <v>0</v>
      </c>
      <c r="B936" s="1">
        <f t="array" ref="B936">MMULT(Returns!B936:BG936,Resume!$B$38:$B$95)</f>
        <v>0</v>
      </c>
    </row>
    <row r="937" spans="1:2">
      <c r="A937" s="11">
        <f>Returns!A937</f>
        <v>0</v>
      </c>
      <c r="B937" s="1">
        <f t="array" ref="B937">MMULT(Returns!B937:BG937,Resume!$B$38:$B$95)</f>
        <v>0</v>
      </c>
    </row>
    <row r="938" spans="1:2">
      <c r="A938" s="11">
        <f>Returns!A938</f>
        <v>0</v>
      </c>
      <c r="B938" s="1">
        <f t="array" ref="B938">MMULT(Returns!B938:BG938,Resume!$B$38:$B$95)</f>
        <v>0</v>
      </c>
    </row>
    <row r="939" spans="1:2">
      <c r="A939" s="11">
        <f>Returns!A939</f>
        <v>0</v>
      </c>
      <c r="B939" s="1">
        <f t="array" ref="B939">MMULT(Returns!B939:BG939,Resume!$B$38:$B$95)</f>
        <v>0</v>
      </c>
    </row>
    <row r="940" spans="1:2">
      <c r="A940" s="11">
        <f>Returns!A940</f>
        <v>0</v>
      </c>
      <c r="B940" s="1">
        <f t="array" ref="B940">MMULT(Returns!B940:BG940,Resume!$B$38:$B$95)</f>
        <v>0</v>
      </c>
    </row>
    <row r="941" spans="1:2">
      <c r="A941" s="11">
        <f>Returns!A941</f>
        <v>0</v>
      </c>
      <c r="B941" s="1">
        <f t="array" ref="B941">MMULT(Returns!B941:BG941,Resume!$B$38:$B$95)</f>
        <v>0</v>
      </c>
    </row>
    <row r="942" spans="1:2">
      <c r="A942" s="11">
        <f>Returns!A942</f>
        <v>0</v>
      </c>
      <c r="B942" s="1">
        <f t="array" ref="B942">MMULT(Returns!B942:BG942,Resume!$B$38:$B$95)</f>
        <v>0</v>
      </c>
    </row>
    <row r="943" spans="1:2">
      <c r="A943" s="11">
        <f>Returns!A943</f>
        <v>0</v>
      </c>
      <c r="B943" s="1">
        <f t="array" ref="B943">MMULT(Returns!B943:BG943,Resume!$B$38:$B$95)</f>
        <v>0</v>
      </c>
    </row>
    <row r="944" spans="1:2">
      <c r="A944" s="11">
        <f>Returns!A944</f>
        <v>0</v>
      </c>
      <c r="B944" s="1">
        <f t="array" ref="B944">MMULT(Returns!B944:BG944,Resume!$B$38:$B$95)</f>
        <v>0</v>
      </c>
    </row>
    <row r="945" spans="1:2">
      <c r="A945" s="11">
        <f>Returns!A945</f>
        <v>0</v>
      </c>
      <c r="B945" s="1">
        <f t="array" ref="B945">MMULT(Returns!B945:BG945,Resume!$B$38:$B$95)</f>
        <v>0</v>
      </c>
    </row>
    <row r="946" spans="1:2">
      <c r="A946" s="11">
        <f>Returns!A946</f>
        <v>0</v>
      </c>
      <c r="B946" s="1">
        <f t="array" ref="B946">MMULT(Returns!B946:BG946,Resume!$B$38:$B$95)</f>
        <v>0</v>
      </c>
    </row>
    <row r="947" spans="1:2">
      <c r="A947" s="11">
        <f>Returns!A947</f>
        <v>0</v>
      </c>
      <c r="B947" s="1">
        <f t="array" ref="B947">MMULT(Returns!B947:BG947,Resume!$B$38:$B$95)</f>
        <v>0</v>
      </c>
    </row>
    <row r="948" spans="1:2">
      <c r="A948" s="11">
        <f>Returns!A948</f>
        <v>0</v>
      </c>
      <c r="B948" s="1">
        <f t="array" ref="B948">MMULT(Returns!B948:BG948,Resume!$B$38:$B$95)</f>
        <v>0</v>
      </c>
    </row>
    <row r="949" spans="1:2">
      <c r="A949" s="11">
        <f>Returns!A949</f>
        <v>0</v>
      </c>
      <c r="B949" s="1">
        <f t="array" ref="B949">MMULT(Returns!B949:BG949,Resume!$B$38:$B$95)</f>
        <v>0</v>
      </c>
    </row>
    <row r="950" spans="1:2">
      <c r="A950" s="11">
        <f>Returns!A950</f>
        <v>0</v>
      </c>
      <c r="B950" s="1">
        <f t="array" ref="B950">MMULT(Returns!B950:BG950,Resume!$B$38:$B$95)</f>
        <v>0</v>
      </c>
    </row>
    <row r="951" spans="1:2">
      <c r="A951" s="11">
        <f>Returns!A951</f>
        <v>0</v>
      </c>
      <c r="B951" s="1">
        <f t="array" ref="B951">MMULT(Returns!B951:BG951,Resume!$B$38:$B$95)</f>
        <v>0</v>
      </c>
    </row>
    <row r="952" spans="1:2">
      <c r="A952" s="11">
        <f>Returns!A952</f>
        <v>0</v>
      </c>
      <c r="B952" s="1">
        <f t="array" ref="B952">MMULT(Returns!B952:BG952,Resume!$B$38:$B$95)</f>
        <v>0</v>
      </c>
    </row>
    <row r="953" spans="1:2">
      <c r="A953" s="11">
        <f>Returns!A953</f>
        <v>0</v>
      </c>
      <c r="B953" s="1">
        <f t="array" ref="B953">MMULT(Returns!B953:BG953,Resume!$B$38:$B$95)</f>
        <v>0</v>
      </c>
    </row>
    <row r="954" spans="1:2">
      <c r="A954" s="11">
        <f>Returns!A954</f>
        <v>0</v>
      </c>
      <c r="B954" s="1">
        <f t="array" ref="B954">MMULT(Returns!B954:BG954,Resume!$B$38:$B$95)</f>
        <v>0</v>
      </c>
    </row>
    <row r="955" spans="1:2">
      <c r="A955" s="11">
        <f>Returns!A955</f>
        <v>0</v>
      </c>
      <c r="B955" s="1">
        <f t="array" ref="B955">MMULT(Returns!B955:BG955,Resume!$B$38:$B$95)</f>
        <v>0</v>
      </c>
    </row>
    <row r="956" spans="1:2">
      <c r="A956" s="11">
        <f>Returns!A956</f>
        <v>0</v>
      </c>
      <c r="B956" s="1">
        <f t="array" ref="B956">MMULT(Returns!B956:BG956,Resume!$B$38:$B$95)</f>
        <v>0</v>
      </c>
    </row>
    <row r="957" spans="1:2">
      <c r="A957" s="11">
        <f>Returns!A957</f>
        <v>0</v>
      </c>
      <c r="B957" s="1">
        <f t="array" ref="B957">MMULT(Returns!B957:BG957,Resume!$B$38:$B$95)</f>
        <v>0</v>
      </c>
    </row>
    <row r="958" spans="1:2">
      <c r="A958" s="11">
        <f>Returns!A958</f>
        <v>0</v>
      </c>
      <c r="B958" s="1">
        <f t="array" ref="B958">MMULT(Returns!B958:BG958,Resume!$B$38:$B$95)</f>
        <v>0</v>
      </c>
    </row>
    <row r="959" spans="1:2">
      <c r="A959" s="11">
        <f>Returns!A959</f>
        <v>0</v>
      </c>
      <c r="B959" s="1">
        <f t="array" ref="B959">MMULT(Returns!B959:BG959,Resume!$B$38:$B$95)</f>
        <v>0</v>
      </c>
    </row>
    <row r="960" spans="1:2">
      <c r="A960" s="11">
        <f>Returns!A960</f>
        <v>0</v>
      </c>
      <c r="B960" s="1">
        <f t="array" ref="B960">MMULT(Returns!B960:BG960,Resume!$B$38:$B$95)</f>
        <v>0</v>
      </c>
    </row>
    <row r="961" spans="1:2">
      <c r="A961" s="11">
        <f>Returns!A961</f>
        <v>0</v>
      </c>
      <c r="B961" s="1">
        <f t="array" ref="B961">MMULT(Returns!B961:BG961,Resume!$B$38:$B$95)</f>
        <v>0</v>
      </c>
    </row>
    <row r="962" spans="1:2">
      <c r="A962" s="11">
        <f>Returns!A962</f>
        <v>0</v>
      </c>
      <c r="B962" s="1">
        <f t="array" ref="B962">MMULT(Returns!B962:BG962,Resume!$B$38:$B$95)</f>
        <v>0</v>
      </c>
    </row>
    <row r="963" spans="1:2">
      <c r="A963" s="11">
        <f>Returns!A963</f>
        <v>0</v>
      </c>
      <c r="B963" s="1">
        <f t="array" ref="B963">MMULT(Returns!B963:BG963,Resume!$B$38:$B$95)</f>
        <v>0</v>
      </c>
    </row>
    <row r="964" spans="1:2">
      <c r="A964" s="11">
        <f>Returns!A964</f>
        <v>0</v>
      </c>
      <c r="B964" s="1">
        <f t="array" ref="B964">MMULT(Returns!B964:BG964,Resume!$B$38:$B$95)</f>
        <v>0</v>
      </c>
    </row>
    <row r="965" spans="1:2">
      <c r="A965" s="11">
        <f>Returns!A965</f>
        <v>0</v>
      </c>
      <c r="B965" s="1">
        <f t="array" ref="B965">MMULT(Returns!B965:BG965,Resume!$B$38:$B$95)</f>
        <v>0</v>
      </c>
    </row>
    <row r="966" spans="1:2">
      <c r="A966" s="11">
        <f>Returns!A966</f>
        <v>0</v>
      </c>
      <c r="B966" s="1">
        <f t="array" ref="B966">MMULT(Returns!B966:BG966,Resume!$B$38:$B$95)</f>
        <v>0</v>
      </c>
    </row>
    <row r="967" spans="1:2">
      <c r="A967" s="11">
        <f>Returns!A967</f>
        <v>0</v>
      </c>
      <c r="B967" s="1">
        <f t="array" ref="B967">MMULT(Returns!B967:BG967,Resume!$B$38:$B$95)</f>
        <v>0</v>
      </c>
    </row>
    <row r="968" spans="1:2">
      <c r="A968" s="11">
        <f>Returns!A968</f>
        <v>0</v>
      </c>
      <c r="B968" s="1">
        <f t="array" ref="B968">MMULT(Returns!B968:BG968,Resume!$B$38:$B$95)</f>
        <v>0</v>
      </c>
    </row>
    <row r="969" spans="1:2">
      <c r="A969" s="11">
        <f>Returns!A969</f>
        <v>0</v>
      </c>
      <c r="B969" s="1">
        <f t="array" ref="B969">MMULT(Returns!B969:BG969,Resume!$B$38:$B$95)</f>
        <v>0</v>
      </c>
    </row>
    <row r="970" spans="1:2">
      <c r="A970" s="11">
        <f>Returns!A970</f>
        <v>0</v>
      </c>
      <c r="B970" s="1">
        <f t="array" ref="B970">MMULT(Returns!B970:BG970,Resume!$B$38:$B$95)</f>
        <v>0</v>
      </c>
    </row>
    <row r="971" spans="1:2">
      <c r="A971" s="11">
        <f>Returns!A971</f>
        <v>0</v>
      </c>
      <c r="B971" s="1">
        <f t="array" ref="B971">MMULT(Returns!B971:BG971,Resume!$B$38:$B$95)</f>
        <v>0</v>
      </c>
    </row>
    <row r="972" spans="1:2">
      <c r="A972" s="11">
        <f>Returns!A972</f>
        <v>0</v>
      </c>
      <c r="B972" s="1">
        <f t="array" ref="B972">MMULT(Returns!B972:BG972,Resume!$B$38:$B$95)</f>
        <v>0</v>
      </c>
    </row>
    <row r="973" spans="1:2">
      <c r="A973" s="11">
        <f>Returns!A973</f>
        <v>0</v>
      </c>
      <c r="B973" s="1">
        <f t="array" ref="B973">MMULT(Returns!B973:BG973,Resume!$B$38:$B$95)</f>
        <v>0</v>
      </c>
    </row>
    <row r="974" spans="1:2">
      <c r="A974" s="11">
        <f>Returns!A974</f>
        <v>0</v>
      </c>
      <c r="B974" s="1">
        <f t="array" ref="B974">MMULT(Returns!B974:BG974,Resume!$B$38:$B$95)</f>
        <v>0</v>
      </c>
    </row>
    <row r="975" spans="1:2">
      <c r="A975" s="11">
        <f>Returns!A975</f>
        <v>0</v>
      </c>
      <c r="B975" s="1">
        <f t="array" ref="B975">MMULT(Returns!B975:BG975,Resume!$B$38:$B$95)</f>
        <v>0</v>
      </c>
    </row>
    <row r="976" spans="1:2">
      <c r="A976" s="11">
        <f>Returns!A976</f>
        <v>0</v>
      </c>
      <c r="B976" s="1">
        <f t="array" ref="B976">MMULT(Returns!B976:BG976,Resume!$B$38:$B$95)</f>
        <v>0</v>
      </c>
    </row>
    <row r="977" spans="1:2">
      <c r="A977" s="11">
        <f>Returns!A977</f>
        <v>0</v>
      </c>
      <c r="B977" s="1">
        <f t="array" ref="B977">MMULT(Returns!B977:BG977,Resume!$B$38:$B$95)</f>
        <v>0</v>
      </c>
    </row>
    <row r="978" spans="1:2">
      <c r="A978" s="11">
        <f>Returns!A978</f>
        <v>0</v>
      </c>
      <c r="B978" s="1">
        <f t="array" ref="B978">MMULT(Returns!B978:BG978,Resume!$B$38:$B$95)</f>
        <v>0</v>
      </c>
    </row>
    <row r="979" spans="1:2">
      <c r="A979" s="11">
        <f>Returns!A979</f>
        <v>0</v>
      </c>
      <c r="B979" s="1">
        <f t="array" ref="B979">MMULT(Returns!B979:BG979,Resume!$B$38:$B$95)</f>
        <v>0</v>
      </c>
    </row>
    <row r="980" spans="1:2">
      <c r="A980" s="11">
        <f>Returns!A980</f>
        <v>0</v>
      </c>
      <c r="B980" s="1">
        <f t="array" ref="B980">MMULT(Returns!B980:BG980,Resume!$B$38:$B$95)</f>
        <v>0</v>
      </c>
    </row>
    <row r="981" spans="1:2">
      <c r="A981" s="11">
        <f>Returns!A981</f>
        <v>0</v>
      </c>
      <c r="B981" s="1">
        <f t="array" ref="B981">MMULT(Returns!B981:BG981,Resume!$B$38:$B$95)</f>
        <v>0</v>
      </c>
    </row>
    <row r="982" spans="1:2">
      <c r="A982" s="11">
        <f>Returns!A982</f>
        <v>0</v>
      </c>
      <c r="B982" s="1">
        <f t="array" ref="B982">MMULT(Returns!B982:BG982,Resume!$B$38:$B$95)</f>
        <v>0</v>
      </c>
    </row>
    <row r="983" spans="1:2">
      <c r="A983" s="11">
        <f>Returns!A983</f>
        <v>0</v>
      </c>
      <c r="B983" s="1">
        <f t="array" ref="B983">MMULT(Returns!B983:BG983,Resume!$B$38:$B$95)</f>
        <v>0</v>
      </c>
    </row>
    <row r="984" spans="1:2">
      <c r="A984" s="11">
        <f>Returns!A984</f>
        <v>0</v>
      </c>
      <c r="B984" s="1">
        <f t="array" ref="B984">MMULT(Returns!B984:BG984,Resume!$B$38:$B$95)</f>
        <v>0</v>
      </c>
    </row>
    <row r="985" spans="1:2">
      <c r="A985" s="11">
        <f>Returns!A985</f>
        <v>0</v>
      </c>
      <c r="B985" s="1">
        <f t="array" ref="B985">MMULT(Returns!B985:BG985,Resume!$B$38:$B$95)</f>
        <v>0</v>
      </c>
    </row>
    <row r="986" spans="1:2">
      <c r="A986" s="11">
        <f>Returns!A986</f>
        <v>0</v>
      </c>
      <c r="B986" s="1">
        <f t="array" ref="B986">MMULT(Returns!B986:BG986,Resume!$B$38:$B$95)</f>
        <v>0</v>
      </c>
    </row>
    <row r="987" spans="1:2">
      <c r="A987" s="11">
        <f>Returns!A987</f>
        <v>0</v>
      </c>
      <c r="B987" s="1">
        <f t="array" ref="B987">MMULT(Returns!B987:BG987,Resume!$B$38:$B$95)</f>
        <v>0</v>
      </c>
    </row>
    <row r="988" spans="1:2">
      <c r="A988" s="11">
        <f>Returns!A988</f>
        <v>0</v>
      </c>
      <c r="B988" s="1">
        <f t="array" ref="B988">MMULT(Returns!B988:BG988,Resume!$B$38:$B$95)</f>
        <v>0</v>
      </c>
    </row>
    <row r="989" spans="1:2">
      <c r="A989" s="11">
        <f>Returns!A989</f>
        <v>0</v>
      </c>
      <c r="B989" s="1">
        <f t="array" ref="B989">MMULT(Returns!B989:BG989,Resume!$B$38:$B$95)</f>
        <v>0</v>
      </c>
    </row>
    <row r="990" spans="1:2">
      <c r="A990" s="11">
        <f>Returns!A990</f>
        <v>0</v>
      </c>
      <c r="B990" s="1">
        <f t="array" ref="B990">MMULT(Returns!B990:BG990,Resume!$B$38:$B$95)</f>
        <v>0</v>
      </c>
    </row>
    <row r="991" spans="1:2">
      <c r="A991" s="11">
        <f>Returns!A991</f>
        <v>0</v>
      </c>
      <c r="B991" s="1">
        <f t="array" ref="B991">MMULT(Returns!B991:BG991,Resume!$B$38:$B$95)</f>
        <v>0</v>
      </c>
    </row>
    <row r="992" spans="1:2">
      <c r="A992" s="11">
        <f>Returns!A992</f>
        <v>0</v>
      </c>
      <c r="B992" s="1">
        <f t="array" ref="B992">MMULT(Returns!B992:BG992,Resume!$B$38:$B$95)</f>
        <v>0</v>
      </c>
    </row>
    <row r="993" spans="1:2">
      <c r="A993" s="11">
        <f>Returns!A993</f>
        <v>0</v>
      </c>
      <c r="B993" s="1">
        <f t="array" ref="B993">MMULT(Returns!B993:BG993,Resume!$B$38:$B$95)</f>
        <v>0</v>
      </c>
    </row>
    <row r="994" spans="1:2">
      <c r="A994" s="11">
        <f>Returns!A994</f>
        <v>0</v>
      </c>
      <c r="B994" s="1">
        <f t="array" ref="B994">MMULT(Returns!B994:BG994,Resume!$B$38:$B$95)</f>
        <v>0</v>
      </c>
    </row>
    <row r="995" spans="1:2">
      <c r="A995" s="11">
        <f>Returns!A995</f>
        <v>0</v>
      </c>
      <c r="B995" s="1">
        <f t="array" ref="B995">MMULT(Returns!B995:BG995,Resume!$B$38:$B$95)</f>
        <v>0</v>
      </c>
    </row>
    <row r="996" spans="1:2">
      <c r="A996" s="11">
        <f>Returns!A996</f>
        <v>0</v>
      </c>
      <c r="B996" s="1">
        <f t="array" ref="B996">MMULT(Returns!B996:BG996,Resume!$B$38:$B$95)</f>
        <v>0</v>
      </c>
    </row>
    <row r="997" spans="1:2">
      <c r="A997" s="11">
        <f>Returns!A997</f>
        <v>0</v>
      </c>
      <c r="B997" s="1">
        <f t="array" ref="B997">MMULT(Returns!B997:BG997,Resume!$B$38:$B$95)</f>
        <v>0</v>
      </c>
    </row>
    <row r="998" spans="1:2">
      <c r="A998" s="11">
        <f>Returns!A998</f>
        <v>0</v>
      </c>
      <c r="B998" s="1">
        <f t="array" ref="B998">MMULT(Returns!B998:BG998,Resume!$B$38:$B$95)</f>
        <v>0</v>
      </c>
    </row>
    <row r="999" spans="1:2">
      <c r="A999" s="11">
        <f>Returns!A999</f>
        <v>0</v>
      </c>
      <c r="B999" s="1">
        <f t="array" ref="B999">MMULT(Returns!B999:BG999,Resume!$B$38:$B$95)</f>
        <v>0</v>
      </c>
    </row>
    <row r="1000" spans="1:2">
      <c r="A1000" s="11">
        <f>Returns!A1000</f>
        <v>0</v>
      </c>
      <c r="B1000" s="1">
        <f t="array" ref="B1000">MMULT(Returns!B1000:BG1000,Resume!$B$38:$B$95)</f>
        <v>0</v>
      </c>
    </row>
    <row r="1001" spans="1:2">
      <c r="A1001" s="11">
        <f>Returns!A1001</f>
        <v>0</v>
      </c>
      <c r="B1001" s="1">
        <f t="array" ref="B1001">MMULT(Returns!B1001:BG1001,Resume!$B$38:$B$95)</f>
        <v>0</v>
      </c>
    </row>
    <row r="1002" spans="1:2">
      <c r="A1002" s="11">
        <f>Returns!A1002</f>
        <v>0</v>
      </c>
      <c r="B1002" s="1">
        <f t="array" ref="B1002">MMULT(Returns!B1002:BG1002,Resume!$B$38:$B$95)</f>
        <v>0</v>
      </c>
    </row>
    <row r="1003" spans="1:2">
      <c r="A1003" s="11">
        <f>Returns!A1003</f>
        <v>0</v>
      </c>
      <c r="B1003" s="1">
        <f t="array" ref="B1003">MMULT(Returns!B1003:BG1003,Resume!$B$38:$B$95)</f>
        <v>0</v>
      </c>
    </row>
    <row r="1004" spans="1:2">
      <c r="A1004" s="11">
        <f>Returns!A1004</f>
        <v>0</v>
      </c>
      <c r="B1004" s="1">
        <f t="array" ref="B1004">MMULT(Returns!B1004:BG1004,Resume!$B$38:$B$95)</f>
        <v>0</v>
      </c>
    </row>
    <row r="1005" spans="1:2">
      <c r="A1005" s="11">
        <f>Returns!A1005</f>
        <v>0</v>
      </c>
      <c r="B1005" s="1">
        <f t="array" ref="B1005">MMULT(Returns!B1005:BG1005,Resume!$B$38:$B$95)</f>
        <v>0</v>
      </c>
    </row>
    <row r="1006" spans="1:2">
      <c r="A1006" s="11">
        <f>Returns!A1006</f>
        <v>0</v>
      </c>
      <c r="B1006" s="1">
        <f t="array" ref="B1006">MMULT(Returns!B1006:BG1006,Resume!$B$38:$B$95)</f>
        <v>0</v>
      </c>
    </row>
    <row r="1007" spans="1:2">
      <c r="A1007" s="11">
        <f>Returns!A1007</f>
        <v>0</v>
      </c>
      <c r="B1007" s="1">
        <f t="array" ref="B1007">MMULT(Returns!B1007:BG1007,Resume!$B$38:$B$95)</f>
        <v>0</v>
      </c>
    </row>
    <row r="1008" spans="1:2">
      <c r="A1008" s="11">
        <f>Returns!A1008</f>
        <v>0</v>
      </c>
      <c r="B1008" s="1">
        <f t="array" ref="B1008">MMULT(Returns!B1008:BG1008,Resume!$B$38:$B$95)</f>
        <v>0</v>
      </c>
    </row>
    <row r="1009" spans="1:2">
      <c r="A1009" s="11">
        <f>Returns!A1009</f>
        <v>0</v>
      </c>
      <c r="B1009" s="1">
        <f t="array" ref="B1009">MMULT(Returns!B1009:BG1009,Resume!$B$38:$B$95)</f>
        <v>0</v>
      </c>
    </row>
    <row r="1010" spans="1:2">
      <c r="A1010" s="11">
        <f>Returns!A1010</f>
        <v>0</v>
      </c>
      <c r="B1010" s="1">
        <f t="array" ref="B1010">MMULT(Returns!B1010:BG1010,Resume!$B$38:$B$95)</f>
        <v>0</v>
      </c>
    </row>
    <row r="1011" spans="1:2">
      <c r="A1011" s="11">
        <f>Returns!A1011</f>
        <v>0</v>
      </c>
      <c r="B1011" s="1">
        <f t="array" ref="B1011">MMULT(Returns!B1011:BG1011,Resume!$B$38:$B$95)</f>
        <v>0</v>
      </c>
    </row>
    <row r="1012" spans="1:2">
      <c r="A1012" s="11">
        <f>Returns!A1012</f>
        <v>0</v>
      </c>
      <c r="B1012" s="1">
        <f t="array" ref="B1012">MMULT(Returns!B1012:BG1012,Resume!$B$38:$B$95)</f>
        <v>0</v>
      </c>
    </row>
    <row r="1013" spans="1:2">
      <c r="A1013" s="11">
        <f>Returns!A1013</f>
        <v>0</v>
      </c>
      <c r="B1013" s="1">
        <f t="array" ref="B1013">MMULT(Returns!B1013:BG1013,Resume!$B$38:$B$95)</f>
        <v>0</v>
      </c>
    </row>
    <row r="1014" spans="1:2">
      <c r="A1014" s="11">
        <f>Returns!A1014</f>
        <v>0</v>
      </c>
      <c r="B1014" s="1">
        <f t="array" ref="B1014">MMULT(Returns!B1014:BG1014,Resume!$B$38:$B$95)</f>
        <v>0</v>
      </c>
    </row>
    <row r="1015" spans="1:2">
      <c r="A1015" s="11">
        <f>Returns!A1015</f>
        <v>0</v>
      </c>
      <c r="B1015" s="1">
        <f t="array" ref="B1015">MMULT(Returns!B1015:BG1015,Resume!$B$38:$B$95)</f>
        <v>0</v>
      </c>
    </row>
    <row r="1016" spans="1:2">
      <c r="A1016" s="11">
        <f>Returns!A1016</f>
        <v>0</v>
      </c>
      <c r="B1016" s="1">
        <f t="array" ref="B1016">MMULT(Returns!B1016:BG1016,Resume!$B$38:$B$95)</f>
        <v>0</v>
      </c>
    </row>
    <row r="1017" spans="1:2">
      <c r="A1017" s="11">
        <f>Returns!A1017</f>
        <v>0</v>
      </c>
      <c r="B1017" s="1">
        <f t="array" ref="B1017">MMULT(Returns!B1017:BG1017,Resume!$B$38:$B$95)</f>
        <v>0</v>
      </c>
    </row>
    <row r="1018" spans="1:2">
      <c r="A1018" s="11">
        <f>Returns!A1018</f>
        <v>0</v>
      </c>
      <c r="B1018" s="1">
        <f t="array" ref="B1018">MMULT(Returns!B1018:BG1018,Resume!$B$38:$B$95)</f>
        <v>0</v>
      </c>
    </row>
    <row r="1019" spans="1:2">
      <c r="A1019" s="11">
        <f>Returns!A1019</f>
        <v>0</v>
      </c>
      <c r="B1019" s="1">
        <f t="array" ref="B1019">MMULT(Returns!B1019:BG1019,Resume!$B$38:$B$95)</f>
        <v>0</v>
      </c>
    </row>
    <row r="1020" spans="1:2">
      <c r="A1020" s="11">
        <f>Returns!A1020</f>
        <v>0</v>
      </c>
      <c r="B1020" s="1">
        <f t="array" ref="B1020">MMULT(Returns!B1020:BG1020,Resume!$B$38:$B$95)</f>
        <v>0</v>
      </c>
    </row>
    <row r="1021" spans="1:2">
      <c r="A1021" s="11">
        <f>Returns!A1021</f>
        <v>0</v>
      </c>
      <c r="B1021" s="1">
        <f t="array" ref="B1021">MMULT(Returns!B1021:BG1021,Resume!$B$38:$B$95)</f>
        <v>0</v>
      </c>
    </row>
    <row r="1022" spans="1:2">
      <c r="A1022" s="11">
        <f>Returns!A1022</f>
        <v>0</v>
      </c>
      <c r="B1022" s="1">
        <f t="array" ref="B1022">MMULT(Returns!B1022:BG1022,Resume!$B$38:$B$95)</f>
        <v>0</v>
      </c>
    </row>
    <row r="1023" spans="1:2">
      <c r="A1023" s="11">
        <f>Returns!A1023</f>
        <v>0</v>
      </c>
      <c r="B1023" s="1">
        <f t="array" ref="B1023">MMULT(Returns!B1023:BG1023,Resume!$B$38:$B$95)</f>
        <v>0</v>
      </c>
    </row>
    <row r="1024" spans="1:2">
      <c r="A1024" s="11">
        <f>Returns!A1024</f>
        <v>0</v>
      </c>
      <c r="B1024" s="1">
        <f t="array" ref="B1024">MMULT(Returns!B1024:BG1024,Resume!$B$38:$B$95)</f>
        <v>0</v>
      </c>
    </row>
    <row r="1025" spans="1:2">
      <c r="A1025" s="11">
        <f>Returns!A1025</f>
        <v>0</v>
      </c>
      <c r="B1025" s="1">
        <f t="array" ref="B1025">MMULT(Returns!B1025:BG1025,Resume!$B$38:$B$95)</f>
        <v>0</v>
      </c>
    </row>
    <row r="1026" spans="1:2">
      <c r="A1026" s="11">
        <f>Returns!A1026</f>
        <v>0</v>
      </c>
      <c r="B1026" s="1">
        <f t="array" ref="B1026">MMULT(Returns!B1026:BG1026,Resume!$B$38:$B$95)</f>
        <v>0</v>
      </c>
    </row>
    <row r="1027" spans="1:2">
      <c r="A1027" s="11">
        <f>Returns!A1027</f>
        <v>0</v>
      </c>
      <c r="B1027" s="1">
        <f t="array" ref="B1027">MMULT(Returns!B1027:BG1027,Resume!$B$38:$B$95)</f>
        <v>0</v>
      </c>
    </row>
    <row r="1028" spans="1:2">
      <c r="A1028" s="11">
        <f>Returns!A1028</f>
        <v>0</v>
      </c>
      <c r="B1028" s="1">
        <f t="array" ref="B1028">MMULT(Returns!B1028:BG1028,Resume!$B$38:$B$95)</f>
        <v>0</v>
      </c>
    </row>
    <row r="1029" spans="1:2">
      <c r="A1029" s="11">
        <f>Returns!A1029</f>
        <v>0</v>
      </c>
      <c r="B1029" s="1">
        <f t="array" ref="B1029">MMULT(Returns!B1029:BG1029,Resume!$B$38:$B$95)</f>
        <v>0</v>
      </c>
    </row>
    <row r="1030" spans="1:2">
      <c r="A1030" s="11">
        <f>Returns!A1030</f>
        <v>0</v>
      </c>
      <c r="B1030" s="1">
        <f t="array" ref="B1030">MMULT(Returns!B1030:BG1030,Resume!$B$38:$B$95)</f>
        <v>0</v>
      </c>
    </row>
    <row r="1031" spans="1:2">
      <c r="A1031" s="11">
        <f>Returns!A1031</f>
        <v>0</v>
      </c>
      <c r="B1031" s="1">
        <f t="array" ref="B1031">MMULT(Returns!B1031:BG1031,Resume!$B$38:$B$95)</f>
        <v>0</v>
      </c>
    </row>
    <row r="1032" spans="1:2">
      <c r="A1032" s="11">
        <f>Returns!A1032</f>
        <v>0</v>
      </c>
      <c r="B1032" s="1">
        <f t="array" ref="B1032">MMULT(Returns!B1032:BG1032,Resume!$B$38:$B$95)</f>
        <v>0</v>
      </c>
    </row>
    <row r="1033" spans="1:2">
      <c r="A1033" s="11">
        <f>Returns!A1033</f>
        <v>0</v>
      </c>
      <c r="B1033" s="1">
        <f t="array" ref="B1033">MMULT(Returns!B1033:BG1033,Resume!$B$38:$B$95)</f>
        <v>0</v>
      </c>
    </row>
    <row r="1034" spans="1:2">
      <c r="A1034" s="11">
        <f>Returns!A1034</f>
        <v>0</v>
      </c>
      <c r="B1034" s="1">
        <f t="array" ref="B1034">MMULT(Returns!B1034:BG1034,Resume!$B$38:$B$95)</f>
        <v>0</v>
      </c>
    </row>
    <row r="1035" spans="1:2">
      <c r="A1035" s="11">
        <f>Returns!A1035</f>
        <v>0</v>
      </c>
      <c r="B1035" s="1">
        <f t="array" ref="B1035">MMULT(Returns!B1035:BG1035,Resume!$B$38:$B$95)</f>
        <v>0</v>
      </c>
    </row>
    <row r="1036" spans="1:2">
      <c r="A1036" s="11">
        <f>Returns!A1036</f>
        <v>0</v>
      </c>
      <c r="B1036" s="1">
        <f t="array" ref="B1036">MMULT(Returns!B1036:BG1036,Resume!$B$38:$B$95)</f>
        <v>0</v>
      </c>
    </row>
    <row r="1037" spans="1:2">
      <c r="A1037" s="11">
        <f>Returns!A1037</f>
        <v>0</v>
      </c>
      <c r="B1037" s="1">
        <f t="array" ref="B1037">MMULT(Returns!B1037:BG1037,Resume!$B$38:$B$95)</f>
        <v>0</v>
      </c>
    </row>
    <row r="1038" spans="1:2">
      <c r="A1038" s="11">
        <f>Returns!A1038</f>
        <v>0</v>
      </c>
      <c r="B1038" s="1">
        <f t="array" ref="B1038">MMULT(Returns!B1038:BG1038,Resume!$B$38:$B$95)</f>
        <v>0</v>
      </c>
    </row>
    <row r="1039" spans="1:2">
      <c r="A1039" s="11">
        <f>Returns!A1039</f>
        <v>0</v>
      </c>
      <c r="B1039" s="1">
        <f t="array" ref="B1039">MMULT(Returns!B1039:BG1039,Resume!$B$38:$B$95)</f>
        <v>0</v>
      </c>
    </row>
    <row r="1040" spans="1:2">
      <c r="A1040" s="11">
        <f>Returns!A1040</f>
        <v>0</v>
      </c>
      <c r="B1040" s="1">
        <f t="array" ref="B1040">MMULT(Returns!B1040:BG1040,Resume!$B$38:$B$95)</f>
        <v>0</v>
      </c>
    </row>
    <row r="1041" spans="1:2">
      <c r="A1041" s="11">
        <f>Returns!A1041</f>
        <v>0</v>
      </c>
      <c r="B1041" s="1">
        <f t="array" ref="B1041">MMULT(Returns!B1041:BG1041,Resume!$B$38:$B$95)</f>
        <v>0</v>
      </c>
    </row>
    <row r="1042" spans="1:2">
      <c r="A1042" s="11">
        <f>Returns!A1042</f>
        <v>0</v>
      </c>
      <c r="B1042" s="1">
        <f t="array" ref="B1042">MMULT(Returns!B1042:BG1042,Resume!$B$38:$B$95)</f>
        <v>0</v>
      </c>
    </row>
    <row r="1043" spans="1:2">
      <c r="A1043" s="11">
        <f>Returns!A1043</f>
        <v>0</v>
      </c>
      <c r="B1043" s="1">
        <f t="array" ref="B1043">MMULT(Returns!B1043:BG1043,Resume!$B$38:$B$95)</f>
        <v>0</v>
      </c>
    </row>
    <row r="1044" spans="1:2">
      <c r="A1044" s="11">
        <f>Returns!A1044</f>
        <v>0</v>
      </c>
      <c r="B1044" s="1">
        <f t="array" ref="B1044">MMULT(Returns!B1044:BG1044,Resume!$B$38:$B$95)</f>
        <v>0</v>
      </c>
    </row>
    <row r="1045" spans="1:2">
      <c r="A1045" s="11">
        <f>Returns!A1045</f>
        <v>0</v>
      </c>
      <c r="B1045" s="1">
        <f t="array" ref="B1045">MMULT(Returns!B1045:BG1045,Resume!$B$38:$B$95)</f>
        <v>0</v>
      </c>
    </row>
    <row r="1046" spans="1:2">
      <c r="A1046" s="11">
        <f>Returns!A1046</f>
        <v>0</v>
      </c>
      <c r="B1046" s="1">
        <f t="array" ref="B1046">MMULT(Returns!B1046:BG1046,Resume!$B$38:$B$95)</f>
        <v>0</v>
      </c>
    </row>
    <row r="1047" spans="1:2">
      <c r="A1047" s="11">
        <f>Returns!A1047</f>
        <v>0</v>
      </c>
      <c r="B1047" s="1">
        <f t="array" ref="B1047">MMULT(Returns!B1047:BG1047,Resume!$B$38:$B$95)</f>
        <v>0</v>
      </c>
    </row>
    <row r="1048" spans="1:2">
      <c r="A1048" s="11">
        <f>Returns!A1048</f>
        <v>0</v>
      </c>
      <c r="B1048" s="1">
        <f t="array" ref="B1048">MMULT(Returns!B1048:BG1048,Resume!$B$38:$B$95)</f>
        <v>0</v>
      </c>
    </row>
    <row r="1049" spans="1:2">
      <c r="A1049" s="11">
        <f>Returns!A1049</f>
        <v>0</v>
      </c>
      <c r="B1049" s="1">
        <f t="array" ref="B1049">MMULT(Returns!B1049:BG1049,Resume!$B$38:$B$95)</f>
        <v>0</v>
      </c>
    </row>
    <row r="1050" spans="1:2">
      <c r="A1050" s="11">
        <f>Returns!A1050</f>
        <v>0</v>
      </c>
      <c r="B1050" s="1">
        <f t="array" ref="B1050">MMULT(Returns!B1050:BG1050,Resume!$B$38:$B$95)</f>
        <v>0</v>
      </c>
    </row>
    <row r="1051" spans="1:2">
      <c r="A1051" s="11">
        <f>Returns!A1051</f>
        <v>0</v>
      </c>
      <c r="B1051" s="1">
        <f t="array" ref="B1051">MMULT(Returns!B1051:BG1051,Resume!$B$38:$B$95)</f>
        <v>0</v>
      </c>
    </row>
    <row r="1052" spans="1:2">
      <c r="A1052" s="11">
        <f>Returns!A1052</f>
        <v>0</v>
      </c>
      <c r="B1052" s="1">
        <f t="array" ref="B1052">MMULT(Returns!B1052:BG1052,Resume!$B$38:$B$95)</f>
        <v>0</v>
      </c>
    </row>
    <row r="1053" spans="1:2">
      <c r="A1053" s="11">
        <f>Returns!A1053</f>
        <v>0</v>
      </c>
      <c r="B1053" s="1">
        <f t="array" ref="B1053">MMULT(Returns!B1053:BG1053,Resume!$B$38:$B$95)</f>
        <v>0</v>
      </c>
    </row>
    <row r="1054" spans="1:2">
      <c r="A1054" s="11">
        <f>Returns!A1054</f>
        <v>0</v>
      </c>
      <c r="B1054" s="1">
        <f t="array" ref="B1054">MMULT(Returns!B1054:BG1054,Resume!$B$38:$B$95)</f>
        <v>0</v>
      </c>
    </row>
    <row r="1055" spans="1:2">
      <c r="A1055" s="11">
        <f>Returns!A1055</f>
        <v>0</v>
      </c>
      <c r="B1055" s="1">
        <f t="array" ref="B1055">MMULT(Returns!B1055:BG1055,Resume!$B$38:$B$95)</f>
        <v>0</v>
      </c>
    </row>
    <row r="1056" spans="1:2">
      <c r="A1056" s="11">
        <f>Returns!A1056</f>
        <v>0</v>
      </c>
      <c r="B1056" s="1">
        <f t="array" ref="B1056">MMULT(Returns!B1056:BG1056,Resume!$B$38:$B$95)</f>
        <v>0</v>
      </c>
    </row>
    <row r="1057" spans="1:2">
      <c r="A1057" s="11">
        <f>Returns!A1057</f>
        <v>0</v>
      </c>
      <c r="B1057" s="1">
        <f t="array" ref="B1057">MMULT(Returns!B1057:BG1057,Resume!$B$38:$B$95)</f>
        <v>0</v>
      </c>
    </row>
    <row r="1058" spans="1:2">
      <c r="A1058" s="11">
        <f>Returns!A1058</f>
        <v>0</v>
      </c>
      <c r="B1058" s="1">
        <f t="array" ref="B1058">MMULT(Returns!B1058:BG1058,Resume!$B$38:$B$95)</f>
        <v>0</v>
      </c>
    </row>
    <row r="1059" spans="1:2">
      <c r="A1059" s="11">
        <f>Returns!A1059</f>
        <v>0</v>
      </c>
      <c r="B1059" s="1">
        <f t="array" ref="B1059">MMULT(Returns!B1059:BG1059,Resume!$B$38:$B$95)</f>
        <v>0</v>
      </c>
    </row>
    <row r="1060" spans="1:2">
      <c r="A1060" s="11">
        <f>Returns!A1060</f>
        <v>0</v>
      </c>
      <c r="B1060" s="1">
        <f t="array" ref="B1060">MMULT(Returns!B1060:BG1060,Resume!$B$38:$B$95)</f>
        <v>0</v>
      </c>
    </row>
    <row r="1061" spans="1:2">
      <c r="A1061" s="11">
        <f>Returns!A1061</f>
        <v>0</v>
      </c>
      <c r="B1061" s="1">
        <f t="array" ref="B1061">MMULT(Returns!B1061:BG1061,Resume!$B$38:$B$95)</f>
        <v>0</v>
      </c>
    </row>
    <row r="1062" spans="1:2">
      <c r="A1062" s="11">
        <f>Returns!A1062</f>
        <v>0</v>
      </c>
      <c r="B1062" s="1">
        <f t="array" ref="B1062">MMULT(Returns!B1062:BG1062,Resume!$B$38:$B$95)</f>
        <v>0</v>
      </c>
    </row>
    <row r="1063" spans="1:2">
      <c r="A1063" s="11">
        <f>Returns!A1063</f>
        <v>0</v>
      </c>
      <c r="B1063" s="1">
        <f t="array" ref="B1063">MMULT(Returns!B1063:BG1063,Resume!$B$38:$B$95)</f>
        <v>0</v>
      </c>
    </row>
    <row r="1064" spans="1:2">
      <c r="A1064" s="11">
        <f>Returns!A1064</f>
        <v>0</v>
      </c>
      <c r="B1064" s="1">
        <f t="array" ref="B1064">MMULT(Returns!B1064:BG1064,Resume!$B$38:$B$95)</f>
        <v>0</v>
      </c>
    </row>
    <row r="1065" spans="1:2">
      <c r="A1065" s="11">
        <f>Returns!A1065</f>
        <v>0</v>
      </c>
      <c r="B1065" s="1">
        <f t="array" ref="B1065">MMULT(Returns!B1065:BG1065,Resume!$B$38:$B$95)</f>
        <v>0</v>
      </c>
    </row>
    <row r="1066" spans="1:2">
      <c r="A1066" s="11">
        <f>Returns!A1066</f>
        <v>0</v>
      </c>
      <c r="B1066" s="1">
        <f t="array" ref="B1066">MMULT(Returns!B1066:BG1066,Resume!$B$38:$B$95)</f>
        <v>0</v>
      </c>
    </row>
    <row r="1067" spans="1:2">
      <c r="A1067" s="11">
        <f>Returns!A1067</f>
        <v>0</v>
      </c>
      <c r="B1067" s="1">
        <f t="array" ref="B1067">MMULT(Returns!B1067:BG1067,Resume!$B$38:$B$95)</f>
        <v>0</v>
      </c>
    </row>
    <row r="1068" spans="1:2">
      <c r="A1068" s="11">
        <f>Returns!A1068</f>
        <v>0</v>
      </c>
      <c r="B1068" s="1">
        <f t="array" ref="B1068">MMULT(Returns!B1068:BG1068,Resume!$B$38:$B$95)</f>
        <v>0</v>
      </c>
    </row>
    <row r="1069" spans="1:2">
      <c r="A1069" s="11">
        <f>Returns!A1069</f>
        <v>0</v>
      </c>
      <c r="B1069" s="1">
        <f t="array" ref="B1069">MMULT(Returns!B1069:BG1069,Resume!$B$38:$B$95)</f>
        <v>0</v>
      </c>
    </row>
    <row r="1070" spans="1:2">
      <c r="A1070" s="11">
        <f>Returns!A1070</f>
        <v>0</v>
      </c>
      <c r="B1070" s="1">
        <f t="array" ref="B1070">MMULT(Returns!B1070:BG1070,Resume!$B$38:$B$95)</f>
        <v>0</v>
      </c>
    </row>
    <row r="1071" spans="1:2">
      <c r="A1071" s="11">
        <f>Returns!A1071</f>
        <v>0</v>
      </c>
      <c r="B1071" s="1">
        <f t="array" ref="B1071">MMULT(Returns!B1071:BG1071,Resume!$B$38:$B$95)</f>
        <v>0</v>
      </c>
    </row>
    <row r="1072" spans="1:2">
      <c r="A1072" s="11">
        <f>Returns!A1072</f>
        <v>0</v>
      </c>
      <c r="B1072" s="1">
        <f t="array" ref="B1072">MMULT(Returns!B1072:BG1072,Resume!$B$38:$B$95)</f>
        <v>0</v>
      </c>
    </row>
    <row r="1073" spans="1:2">
      <c r="A1073" s="11">
        <f>Returns!A1073</f>
        <v>0</v>
      </c>
      <c r="B1073" s="1">
        <f t="array" ref="B1073">MMULT(Returns!B1073:BG1073,Resume!$B$38:$B$95)</f>
        <v>0</v>
      </c>
    </row>
    <row r="1074" spans="1:2">
      <c r="A1074" s="11">
        <f>Returns!A1074</f>
        <v>0</v>
      </c>
      <c r="B1074" s="1">
        <f t="array" ref="B1074">MMULT(Returns!B1074:BG1074,Resume!$B$38:$B$95)</f>
        <v>0</v>
      </c>
    </row>
    <row r="1075" spans="1:2">
      <c r="A1075" s="11">
        <f>Returns!A1075</f>
        <v>0</v>
      </c>
      <c r="B1075" s="1">
        <f t="array" ref="B1075">MMULT(Returns!B1075:BG1075,Resume!$B$38:$B$95)</f>
        <v>0</v>
      </c>
    </row>
    <row r="1076" spans="1:2">
      <c r="A1076" s="11">
        <f>Returns!A1076</f>
        <v>0</v>
      </c>
      <c r="B1076" s="1">
        <f t="array" ref="B1076">MMULT(Returns!B1076:BG1076,Resume!$B$38:$B$95)</f>
        <v>0</v>
      </c>
    </row>
    <row r="1077" spans="1:2">
      <c r="A1077" s="11">
        <f>Returns!A1077</f>
        <v>0</v>
      </c>
      <c r="B1077" s="1">
        <f t="array" ref="B1077">MMULT(Returns!B1077:BG1077,Resume!$B$38:$B$95)</f>
        <v>0</v>
      </c>
    </row>
    <row r="1078" spans="1:2">
      <c r="A1078" s="11">
        <f>Returns!A1078</f>
        <v>0</v>
      </c>
      <c r="B1078" s="1">
        <f t="array" ref="B1078">MMULT(Returns!B1078:BG1078,Resume!$B$38:$B$95)</f>
        <v>0</v>
      </c>
    </row>
    <row r="1079" spans="1:2">
      <c r="A1079" s="11">
        <f>Returns!A1079</f>
        <v>0</v>
      </c>
      <c r="B1079" s="1">
        <f t="array" ref="B1079">MMULT(Returns!B1079:BG1079,Resume!$B$38:$B$95)</f>
        <v>0</v>
      </c>
    </row>
    <row r="1080" spans="1:2">
      <c r="A1080" s="11">
        <f>Returns!A1080</f>
        <v>0</v>
      </c>
      <c r="B1080" s="1">
        <f t="array" ref="B1080">MMULT(Returns!B1080:BG1080,Resume!$B$38:$B$95)</f>
        <v>0</v>
      </c>
    </row>
    <row r="1081" spans="1:2">
      <c r="A1081" s="11">
        <f>Returns!A1081</f>
        <v>0</v>
      </c>
      <c r="B1081" s="1">
        <f t="array" ref="B1081">MMULT(Returns!B1081:BG1081,Resume!$B$38:$B$95)</f>
        <v>0</v>
      </c>
    </row>
    <row r="1082" spans="1:2">
      <c r="A1082" s="11">
        <f>Returns!A1082</f>
        <v>0</v>
      </c>
      <c r="B1082" s="1">
        <f t="array" ref="B1082">MMULT(Returns!B1082:BG1082,Resume!$B$38:$B$95)</f>
        <v>0</v>
      </c>
    </row>
    <row r="1083" spans="1:2">
      <c r="A1083" s="11">
        <f>Returns!A1083</f>
        <v>0</v>
      </c>
      <c r="B1083" s="1">
        <f t="array" ref="B1083">MMULT(Returns!B1083:BG1083,Resume!$B$38:$B$95)</f>
        <v>0</v>
      </c>
    </row>
    <row r="1084" spans="1:2">
      <c r="A1084" s="11">
        <f>Returns!A1084</f>
        <v>0</v>
      </c>
      <c r="B1084" s="1">
        <f t="array" ref="B1084">MMULT(Returns!B1084:BG1084,Resume!$B$38:$B$95)</f>
        <v>0</v>
      </c>
    </row>
    <row r="1085" spans="1:2">
      <c r="A1085" s="11">
        <f>Returns!A1085</f>
        <v>0</v>
      </c>
      <c r="B1085" s="1">
        <f t="array" ref="B1085">MMULT(Returns!B1085:BG1085,Resume!$B$38:$B$95)</f>
        <v>0</v>
      </c>
    </row>
    <row r="1086" spans="1:2">
      <c r="A1086" s="11">
        <f>Returns!A1086</f>
        <v>0</v>
      </c>
      <c r="B1086" s="1">
        <f t="array" ref="B1086">MMULT(Returns!B1086:BG1086,Resume!$B$38:$B$95)</f>
        <v>0</v>
      </c>
    </row>
    <row r="1087" spans="1:2">
      <c r="A1087" s="11">
        <f>Returns!A1087</f>
        <v>0</v>
      </c>
      <c r="B1087" s="1">
        <f t="array" ref="B1087">MMULT(Returns!B1087:BG1087,Resume!$B$38:$B$95)</f>
        <v>0</v>
      </c>
    </row>
    <row r="1088" spans="1:2">
      <c r="A1088" s="11">
        <f>Returns!A1088</f>
        <v>0</v>
      </c>
      <c r="B1088" s="1">
        <f t="array" ref="B1088">MMULT(Returns!B1088:BG1088,Resume!$B$38:$B$95)</f>
        <v>0</v>
      </c>
    </row>
    <row r="1089" spans="1:2">
      <c r="A1089" s="11">
        <f>Returns!A1089</f>
        <v>0</v>
      </c>
      <c r="B1089" s="1">
        <f t="array" ref="B1089">MMULT(Returns!B1089:BG1089,Resume!$B$38:$B$95)</f>
        <v>0</v>
      </c>
    </row>
    <row r="1090" spans="1:2">
      <c r="A1090" s="11">
        <f>Returns!A1090</f>
        <v>0</v>
      </c>
      <c r="B1090" s="1">
        <f t="array" ref="B1090">MMULT(Returns!B1090:BG1090,Resume!$B$38:$B$95)</f>
        <v>0</v>
      </c>
    </row>
    <row r="1091" spans="1:2">
      <c r="A1091" s="11">
        <f>Returns!A1091</f>
        <v>0</v>
      </c>
      <c r="B1091" s="1">
        <f t="array" ref="B1091">MMULT(Returns!B1091:BG1091,Resume!$B$38:$B$95)</f>
        <v>0</v>
      </c>
    </row>
    <row r="1092" spans="1:2">
      <c r="A1092" s="11">
        <f>Returns!A1092</f>
        <v>0</v>
      </c>
      <c r="B1092" s="1">
        <f t="array" ref="B1092">MMULT(Returns!B1092:BG1092,Resume!$B$38:$B$95)</f>
        <v>0</v>
      </c>
    </row>
    <row r="1093" spans="1:2">
      <c r="A1093" s="11">
        <f>Returns!A1093</f>
        <v>0</v>
      </c>
      <c r="B1093" s="1">
        <f t="array" ref="B1093">MMULT(Returns!B1093:BG1093,Resume!$B$38:$B$95)</f>
        <v>0</v>
      </c>
    </row>
    <row r="1094" spans="1:2">
      <c r="A1094" s="11">
        <f>Returns!A1094</f>
        <v>0</v>
      </c>
      <c r="B1094" s="1">
        <f t="array" ref="B1094">MMULT(Returns!B1094:BG1094,Resume!$B$38:$B$95)</f>
        <v>0</v>
      </c>
    </row>
    <row r="1095" spans="1:2">
      <c r="A1095" s="11">
        <f>Returns!A1095</f>
        <v>0</v>
      </c>
      <c r="B1095" s="1">
        <f t="array" ref="B1095">MMULT(Returns!B1095:BG1095,Resume!$B$38:$B$95)</f>
        <v>0</v>
      </c>
    </row>
    <row r="1096" spans="1:2">
      <c r="A1096" s="11">
        <f>Returns!A1096</f>
        <v>0</v>
      </c>
      <c r="B1096" s="1">
        <f t="array" ref="B1096">MMULT(Returns!B1096:BG1096,Resume!$B$38:$B$95)</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96"/>
  <sheetViews>
    <sheetView showGridLines="0" workbookViewId="0"/>
  </sheetViews>
  <sheetFormatPr defaultRowHeight="15"/>
  <cols>
    <col min="1" max="1" width="10.7109375" style="10" customWidth="1"/>
  </cols>
  <sheetData>
    <row r="1" spans="1:2">
      <c r="A1" s="5" t="s">
        <v>59</v>
      </c>
      <c r="B1" s="5" t="s">
        <v>85</v>
      </c>
    </row>
    <row r="2" spans="1:2">
      <c r="A2" s="11">
        <f>Returns!A2</f>
        <v>0</v>
      </c>
      <c r="B2" s="1">
        <f>ABS(Portfolios!B2-AVERAGE(Portfolios!$B$2:$B$1096))</f>
        <v>0</v>
      </c>
    </row>
    <row r="3" spans="1:2">
      <c r="A3" s="11">
        <f>Returns!A3</f>
        <v>0</v>
      </c>
      <c r="B3" s="1">
        <f>ABS(Portfolios!B3-AVERAGE(Portfolios!$B$2:$B$1096))</f>
        <v>0</v>
      </c>
    </row>
    <row r="4" spans="1:2">
      <c r="A4" s="11">
        <f>Returns!A4</f>
        <v>0</v>
      </c>
      <c r="B4" s="1">
        <f>ABS(Portfolios!B4-AVERAGE(Portfolios!$B$2:$B$1096))</f>
        <v>0</v>
      </c>
    </row>
    <row r="5" spans="1:2">
      <c r="A5" s="11">
        <f>Returns!A5</f>
        <v>0</v>
      </c>
      <c r="B5" s="1">
        <f>ABS(Portfolios!B5-AVERAGE(Portfolios!$B$2:$B$1096))</f>
        <v>0</v>
      </c>
    </row>
    <row r="6" spans="1:2">
      <c r="A6" s="11">
        <f>Returns!A6</f>
        <v>0</v>
      </c>
      <c r="B6" s="1">
        <f>ABS(Portfolios!B6-AVERAGE(Portfolios!$B$2:$B$1096))</f>
        <v>0</v>
      </c>
    </row>
    <row r="7" spans="1:2">
      <c r="A7" s="11">
        <f>Returns!A7</f>
        <v>0</v>
      </c>
      <c r="B7" s="1">
        <f>ABS(Portfolios!B7-AVERAGE(Portfolios!$B$2:$B$1096))</f>
        <v>0</v>
      </c>
    </row>
    <row r="8" spans="1:2">
      <c r="A8" s="11">
        <f>Returns!A8</f>
        <v>0</v>
      </c>
      <c r="B8" s="1">
        <f>ABS(Portfolios!B8-AVERAGE(Portfolios!$B$2:$B$1096))</f>
        <v>0</v>
      </c>
    </row>
    <row r="9" spans="1:2">
      <c r="A9" s="11">
        <f>Returns!A9</f>
        <v>0</v>
      </c>
      <c r="B9" s="1">
        <f>ABS(Portfolios!B9-AVERAGE(Portfolios!$B$2:$B$1096))</f>
        <v>0</v>
      </c>
    </row>
    <row r="10" spans="1:2">
      <c r="A10" s="11">
        <f>Returns!A10</f>
        <v>0</v>
      </c>
      <c r="B10" s="1">
        <f>ABS(Portfolios!B10-AVERAGE(Portfolios!$B$2:$B$1096))</f>
        <v>0</v>
      </c>
    </row>
    <row r="11" spans="1:2">
      <c r="A11" s="11">
        <f>Returns!A11</f>
        <v>0</v>
      </c>
      <c r="B11" s="1">
        <f>ABS(Portfolios!B11-AVERAGE(Portfolios!$B$2:$B$1096))</f>
        <v>0</v>
      </c>
    </row>
    <row r="12" spans="1:2">
      <c r="A12" s="11">
        <f>Returns!A12</f>
        <v>0</v>
      </c>
      <c r="B12" s="1">
        <f>ABS(Portfolios!B12-AVERAGE(Portfolios!$B$2:$B$1096))</f>
        <v>0</v>
      </c>
    </row>
    <row r="13" spans="1:2">
      <c r="A13" s="11">
        <f>Returns!A13</f>
        <v>0</v>
      </c>
      <c r="B13" s="1">
        <f>ABS(Portfolios!B13-AVERAGE(Portfolios!$B$2:$B$1096))</f>
        <v>0</v>
      </c>
    </row>
    <row r="14" spans="1:2">
      <c r="A14" s="11">
        <f>Returns!A14</f>
        <v>0</v>
      </c>
      <c r="B14" s="1">
        <f>ABS(Portfolios!B14-AVERAGE(Portfolios!$B$2:$B$1096))</f>
        <v>0</v>
      </c>
    </row>
    <row r="15" spans="1:2">
      <c r="A15" s="11">
        <f>Returns!A15</f>
        <v>0</v>
      </c>
      <c r="B15" s="1">
        <f>ABS(Portfolios!B15-AVERAGE(Portfolios!$B$2:$B$1096))</f>
        <v>0</v>
      </c>
    </row>
    <row r="16" spans="1:2">
      <c r="A16" s="11">
        <f>Returns!A16</f>
        <v>0</v>
      </c>
      <c r="B16" s="1">
        <f>ABS(Portfolios!B16-AVERAGE(Portfolios!$B$2:$B$1096))</f>
        <v>0</v>
      </c>
    </row>
    <row r="17" spans="1:2">
      <c r="A17" s="11">
        <f>Returns!A17</f>
        <v>0</v>
      </c>
      <c r="B17" s="1">
        <f>ABS(Portfolios!B17-AVERAGE(Portfolios!$B$2:$B$1096))</f>
        <v>0</v>
      </c>
    </row>
    <row r="18" spans="1:2">
      <c r="A18" s="11">
        <f>Returns!A18</f>
        <v>0</v>
      </c>
      <c r="B18" s="1">
        <f>ABS(Portfolios!B18-AVERAGE(Portfolios!$B$2:$B$1096))</f>
        <v>0</v>
      </c>
    </row>
    <row r="19" spans="1:2">
      <c r="A19" s="11">
        <f>Returns!A19</f>
        <v>0</v>
      </c>
      <c r="B19" s="1">
        <f>ABS(Portfolios!B19-AVERAGE(Portfolios!$B$2:$B$1096))</f>
        <v>0</v>
      </c>
    </row>
    <row r="20" spans="1:2">
      <c r="A20" s="11">
        <f>Returns!A20</f>
        <v>0</v>
      </c>
      <c r="B20" s="1">
        <f>ABS(Portfolios!B20-AVERAGE(Portfolios!$B$2:$B$1096))</f>
        <v>0</v>
      </c>
    </row>
    <row r="21" spans="1:2">
      <c r="A21" s="11">
        <f>Returns!A21</f>
        <v>0</v>
      </c>
      <c r="B21" s="1">
        <f>ABS(Portfolios!B21-AVERAGE(Portfolios!$B$2:$B$1096))</f>
        <v>0</v>
      </c>
    </row>
    <row r="22" spans="1:2">
      <c r="A22" s="11">
        <f>Returns!A22</f>
        <v>0</v>
      </c>
      <c r="B22" s="1">
        <f>ABS(Portfolios!B22-AVERAGE(Portfolios!$B$2:$B$1096))</f>
        <v>0</v>
      </c>
    </row>
    <row r="23" spans="1:2">
      <c r="A23" s="11">
        <f>Returns!A23</f>
        <v>0</v>
      </c>
      <c r="B23" s="1">
        <f>ABS(Portfolios!B23-AVERAGE(Portfolios!$B$2:$B$1096))</f>
        <v>0</v>
      </c>
    </row>
    <row r="24" spans="1:2">
      <c r="A24" s="11">
        <f>Returns!A24</f>
        <v>0</v>
      </c>
      <c r="B24" s="1">
        <f>ABS(Portfolios!B24-AVERAGE(Portfolios!$B$2:$B$1096))</f>
        <v>0</v>
      </c>
    </row>
    <row r="25" spans="1:2">
      <c r="A25" s="11">
        <f>Returns!A25</f>
        <v>0</v>
      </c>
      <c r="B25" s="1">
        <f>ABS(Portfolios!B25-AVERAGE(Portfolios!$B$2:$B$1096))</f>
        <v>0</v>
      </c>
    </row>
    <row r="26" spans="1:2">
      <c r="A26" s="11">
        <f>Returns!A26</f>
        <v>0</v>
      </c>
      <c r="B26" s="1">
        <f>ABS(Portfolios!B26-AVERAGE(Portfolios!$B$2:$B$1096))</f>
        <v>0</v>
      </c>
    </row>
    <row r="27" spans="1:2">
      <c r="A27" s="11">
        <f>Returns!A27</f>
        <v>0</v>
      </c>
      <c r="B27" s="1">
        <f>ABS(Portfolios!B27-AVERAGE(Portfolios!$B$2:$B$1096))</f>
        <v>0</v>
      </c>
    </row>
    <row r="28" spans="1:2">
      <c r="A28" s="11">
        <f>Returns!A28</f>
        <v>0</v>
      </c>
      <c r="B28" s="1">
        <f>ABS(Portfolios!B28-AVERAGE(Portfolios!$B$2:$B$1096))</f>
        <v>0</v>
      </c>
    </row>
    <row r="29" spans="1:2">
      <c r="A29" s="11">
        <f>Returns!A29</f>
        <v>0</v>
      </c>
      <c r="B29" s="1">
        <f>ABS(Portfolios!B29-AVERAGE(Portfolios!$B$2:$B$1096))</f>
        <v>0</v>
      </c>
    </row>
    <row r="30" spans="1:2">
      <c r="A30" s="11">
        <f>Returns!A30</f>
        <v>0</v>
      </c>
      <c r="B30" s="1">
        <f>ABS(Portfolios!B30-AVERAGE(Portfolios!$B$2:$B$1096))</f>
        <v>0</v>
      </c>
    </row>
    <row r="31" spans="1:2">
      <c r="A31" s="11">
        <f>Returns!A31</f>
        <v>0</v>
      </c>
      <c r="B31" s="1">
        <f>ABS(Portfolios!B31-AVERAGE(Portfolios!$B$2:$B$1096))</f>
        <v>0</v>
      </c>
    </row>
    <row r="32" spans="1:2">
      <c r="A32" s="11">
        <f>Returns!A32</f>
        <v>0</v>
      </c>
      <c r="B32" s="1">
        <f>ABS(Portfolios!B32-AVERAGE(Portfolios!$B$2:$B$1096))</f>
        <v>0</v>
      </c>
    </row>
    <row r="33" spans="1:2">
      <c r="A33" s="11">
        <f>Returns!A33</f>
        <v>0</v>
      </c>
      <c r="B33" s="1">
        <f>ABS(Portfolios!B33-AVERAGE(Portfolios!$B$2:$B$1096))</f>
        <v>0</v>
      </c>
    </row>
    <row r="34" spans="1:2">
      <c r="A34" s="11">
        <f>Returns!A34</f>
        <v>0</v>
      </c>
      <c r="B34" s="1">
        <f>ABS(Portfolios!B34-AVERAGE(Portfolios!$B$2:$B$1096))</f>
        <v>0</v>
      </c>
    </row>
    <row r="35" spans="1:2">
      <c r="A35" s="11">
        <f>Returns!A35</f>
        <v>0</v>
      </c>
      <c r="B35" s="1">
        <f>ABS(Portfolios!B35-AVERAGE(Portfolios!$B$2:$B$1096))</f>
        <v>0</v>
      </c>
    </row>
    <row r="36" spans="1:2">
      <c r="A36" s="11">
        <f>Returns!A36</f>
        <v>0</v>
      </c>
      <c r="B36" s="1">
        <f>ABS(Portfolios!B36-AVERAGE(Portfolios!$B$2:$B$1096))</f>
        <v>0</v>
      </c>
    </row>
    <row r="37" spans="1:2">
      <c r="A37" s="11">
        <f>Returns!A37</f>
        <v>0</v>
      </c>
      <c r="B37" s="1">
        <f>ABS(Portfolios!B37-AVERAGE(Portfolios!$B$2:$B$1096))</f>
        <v>0</v>
      </c>
    </row>
    <row r="38" spans="1:2">
      <c r="A38" s="11">
        <f>Returns!A38</f>
        <v>0</v>
      </c>
      <c r="B38" s="1">
        <f>ABS(Portfolios!B38-AVERAGE(Portfolios!$B$2:$B$1096))</f>
        <v>0</v>
      </c>
    </row>
    <row r="39" spans="1:2">
      <c r="A39" s="11">
        <f>Returns!A39</f>
        <v>0</v>
      </c>
      <c r="B39" s="1">
        <f>ABS(Portfolios!B39-AVERAGE(Portfolios!$B$2:$B$1096))</f>
        <v>0</v>
      </c>
    </row>
    <row r="40" spans="1:2">
      <c r="A40" s="11">
        <f>Returns!A40</f>
        <v>0</v>
      </c>
      <c r="B40" s="1">
        <f>ABS(Portfolios!B40-AVERAGE(Portfolios!$B$2:$B$1096))</f>
        <v>0</v>
      </c>
    </row>
    <row r="41" spans="1:2">
      <c r="A41" s="11">
        <f>Returns!A41</f>
        <v>0</v>
      </c>
      <c r="B41" s="1">
        <f>ABS(Portfolios!B41-AVERAGE(Portfolios!$B$2:$B$1096))</f>
        <v>0</v>
      </c>
    </row>
    <row r="42" spans="1:2">
      <c r="A42" s="11">
        <f>Returns!A42</f>
        <v>0</v>
      </c>
      <c r="B42" s="1">
        <f>ABS(Portfolios!B42-AVERAGE(Portfolios!$B$2:$B$1096))</f>
        <v>0</v>
      </c>
    </row>
    <row r="43" spans="1:2">
      <c r="A43" s="11">
        <f>Returns!A43</f>
        <v>0</v>
      </c>
      <c r="B43" s="1">
        <f>ABS(Portfolios!B43-AVERAGE(Portfolios!$B$2:$B$1096))</f>
        <v>0</v>
      </c>
    </row>
    <row r="44" spans="1:2">
      <c r="A44" s="11">
        <f>Returns!A44</f>
        <v>0</v>
      </c>
      <c r="B44" s="1">
        <f>ABS(Portfolios!B44-AVERAGE(Portfolios!$B$2:$B$1096))</f>
        <v>0</v>
      </c>
    </row>
    <row r="45" spans="1:2">
      <c r="A45" s="11">
        <f>Returns!A45</f>
        <v>0</v>
      </c>
      <c r="B45" s="1">
        <f>ABS(Portfolios!B45-AVERAGE(Portfolios!$B$2:$B$1096))</f>
        <v>0</v>
      </c>
    </row>
    <row r="46" spans="1:2">
      <c r="A46" s="11">
        <f>Returns!A46</f>
        <v>0</v>
      </c>
      <c r="B46" s="1">
        <f>ABS(Portfolios!B46-AVERAGE(Portfolios!$B$2:$B$1096))</f>
        <v>0</v>
      </c>
    </row>
    <row r="47" spans="1:2">
      <c r="A47" s="11">
        <f>Returns!A47</f>
        <v>0</v>
      </c>
      <c r="B47" s="1">
        <f>ABS(Portfolios!B47-AVERAGE(Portfolios!$B$2:$B$1096))</f>
        <v>0</v>
      </c>
    </row>
    <row r="48" spans="1:2">
      <c r="A48" s="11">
        <f>Returns!A48</f>
        <v>0</v>
      </c>
      <c r="B48" s="1">
        <f>ABS(Portfolios!B48-AVERAGE(Portfolios!$B$2:$B$1096))</f>
        <v>0</v>
      </c>
    </row>
    <row r="49" spans="1:2">
      <c r="A49" s="11">
        <f>Returns!A49</f>
        <v>0</v>
      </c>
      <c r="B49" s="1">
        <f>ABS(Portfolios!B49-AVERAGE(Portfolios!$B$2:$B$1096))</f>
        <v>0</v>
      </c>
    </row>
    <row r="50" spans="1:2">
      <c r="A50" s="11">
        <f>Returns!A50</f>
        <v>0</v>
      </c>
      <c r="B50" s="1">
        <f>ABS(Portfolios!B50-AVERAGE(Portfolios!$B$2:$B$1096))</f>
        <v>0</v>
      </c>
    </row>
    <row r="51" spans="1:2">
      <c r="A51" s="11">
        <f>Returns!A51</f>
        <v>0</v>
      </c>
      <c r="B51" s="1">
        <f>ABS(Portfolios!B51-AVERAGE(Portfolios!$B$2:$B$1096))</f>
        <v>0</v>
      </c>
    </row>
    <row r="52" spans="1:2">
      <c r="A52" s="11">
        <f>Returns!A52</f>
        <v>0</v>
      </c>
      <c r="B52" s="1">
        <f>ABS(Portfolios!B52-AVERAGE(Portfolios!$B$2:$B$1096))</f>
        <v>0</v>
      </c>
    </row>
    <row r="53" spans="1:2">
      <c r="A53" s="11">
        <f>Returns!A53</f>
        <v>0</v>
      </c>
      <c r="B53" s="1">
        <f>ABS(Portfolios!B53-AVERAGE(Portfolios!$B$2:$B$1096))</f>
        <v>0</v>
      </c>
    </row>
    <row r="54" spans="1:2">
      <c r="A54" s="11">
        <f>Returns!A54</f>
        <v>0</v>
      </c>
      <c r="B54" s="1">
        <f>ABS(Portfolios!B54-AVERAGE(Portfolios!$B$2:$B$1096))</f>
        <v>0</v>
      </c>
    </row>
    <row r="55" spans="1:2">
      <c r="A55" s="11">
        <f>Returns!A55</f>
        <v>0</v>
      </c>
      <c r="B55" s="1">
        <f>ABS(Portfolios!B55-AVERAGE(Portfolios!$B$2:$B$1096))</f>
        <v>0</v>
      </c>
    </row>
    <row r="56" spans="1:2">
      <c r="A56" s="11">
        <f>Returns!A56</f>
        <v>0</v>
      </c>
      <c r="B56" s="1">
        <f>ABS(Portfolios!B56-AVERAGE(Portfolios!$B$2:$B$1096))</f>
        <v>0</v>
      </c>
    </row>
    <row r="57" spans="1:2">
      <c r="A57" s="11">
        <f>Returns!A57</f>
        <v>0</v>
      </c>
      <c r="B57" s="1">
        <f>ABS(Portfolios!B57-AVERAGE(Portfolios!$B$2:$B$1096))</f>
        <v>0</v>
      </c>
    </row>
    <row r="58" spans="1:2">
      <c r="A58" s="11">
        <f>Returns!A58</f>
        <v>0</v>
      </c>
      <c r="B58" s="1">
        <f>ABS(Portfolios!B58-AVERAGE(Portfolios!$B$2:$B$1096))</f>
        <v>0</v>
      </c>
    </row>
    <row r="59" spans="1:2">
      <c r="A59" s="11">
        <f>Returns!A59</f>
        <v>0</v>
      </c>
      <c r="B59" s="1">
        <f>ABS(Portfolios!B59-AVERAGE(Portfolios!$B$2:$B$1096))</f>
        <v>0</v>
      </c>
    </row>
    <row r="60" spans="1:2">
      <c r="A60" s="11">
        <f>Returns!A60</f>
        <v>0</v>
      </c>
      <c r="B60" s="1">
        <f>ABS(Portfolios!B60-AVERAGE(Portfolios!$B$2:$B$1096))</f>
        <v>0</v>
      </c>
    </row>
    <row r="61" spans="1:2">
      <c r="A61" s="11">
        <f>Returns!A61</f>
        <v>0</v>
      </c>
      <c r="B61" s="1">
        <f>ABS(Portfolios!B61-AVERAGE(Portfolios!$B$2:$B$1096))</f>
        <v>0</v>
      </c>
    </row>
    <row r="62" spans="1:2">
      <c r="A62" s="11">
        <f>Returns!A62</f>
        <v>0</v>
      </c>
      <c r="B62" s="1">
        <f>ABS(Portfolios!B62-AVERAGE(Portfolios!$B$2:$B$1096))</f>
        <v>0</v>
      </c>
    </row>
    <row r="63" spans="1:2">
      <c r="A63" s="11">
        <f>Returns!A63</f>
        <v>0</v>
      </c>
      <c r="B63" s="1">
        <f>ABS(Portfolios!B63-AVERAGE(Portfolios!$B$2:$B$1096))</f>
        <v>0</v>
      </c>
    </row>
    <row r="64" spans="1:2">
      <c r="A64" s="11">
        <f>Returns!A64</f>
        <v>0</v>
      </c>
      <c r="B64" s="1">
        <f>ABS(Portfolios!B64-AVERAGE(Portfolios!$B$2:$B$1096))</f>
        <v>0</v>
      </c>
    </row>
    <row r="65" spans="1:2">
      <c r="A65" s="11">
        <f>Returns!A65</f>
        <v>0</v>
      </c>
      <c r="B65" s="1">
        <f>ABS(Portfolios!B65-AVERAGE(Portfolios!$B$2:$B$1096))</f>
        <v>0</v>
      </c>
    </row>
    <row r="66" spans="1:2">
      <c r="A66" s="11">
        <f>Returns!A66</f>
        <v>0</v>
      </c>
      <c r="B66" s="1">
        <f>ABS(Portfolios!B66-AVERAGE(Portfolios!$B$2:$B$1096))</f>
        <v>0</v>
      </c>
    </row>
    <row r="67" spans="1:2">
      <c r="A67" s="11">
        <f>Returns!A67</f>
        <v>0</v>
      </c>
      <c r="B67" s="1">
        <f>ABS(Portfolios!B67-AVERAGE(Portfolios!$B$2:$B$1096))</f>
        <v>0</v>
      </c>
    </row>
    <row r="68" spans="1:2">
      <c r="A68" s="11">
        <f>Returns!A68</f>
        <v>0</v>
      </c>
      <c r="B68" s="1">
        <f>ABS(Portfolios!B68-AVERAGE(Portfolios!$B$2:$B$1096))</f>
        <v>0</v>
      </c>
    </row>
    <row r="69" spans="1:2">
      <c r="A69" s="11">
        <f>Returns!A69</f>
        <v>0</v>
      </c>
      <c r="B69" s="1">
        <f>ABS(Portfolios!B69-AVERAGE(Portfolios!$B$2:$B$1096))</f>
        <v>0</v>
      </c>
    </row>
    <row r="70" spans="1:2">
      <c r="A70" s="11">
        <f>Returns!A70</f>
        <v>0</v>
      </c>
      <c r="B70" s="1">
        <f>ABS(Portfolios!B70-AVERAGE(Portfolios!$B$2:$B$1096))</f>
        <v>0</v>
      </c>
    </row>
    <row r="71" spans="1:2">
      <c r="A71" s="11">
        <f>Returns!A71</f>
        <v>0</v>
      </c>
      <c r="B71" s="1">
        <f>ABS(Portfolios!B71-AVERAGE(Portfolios!$B$2:$B$1096))</f>
        <v>0</v>
      </c>
    </row>
    <row r="72" spans="1:2">
      <c r="A72" s="11">
        <f>Returns!A72</f>
        <v>0</v>
      </c>
      <c r="B72" s="1">
        <f>ABS(Portfolios!B72-AVERAGE(Portfolios!$B$2:$B$1096))</f>
        <v>0</v>
      </c>
    </row>
    <row r="73" spans="1:2">
      <c r="A73" s="11">
        <f>Returns!A73</f>
        <v>0</v>
      </c>
      <c r="B73" s="1">
        <f>ABS(Portfolios!B73-AVERAGE(Portfolios!$B$2:$B$1096))</f>
        <v>0</v>
      </c>
    </row>
    <row r="74" spans="1:2">
      <c r="A74" s="11">
        <f>Returns!A74</f>
        <v>0</v>
      </c>
      <c r="B74" s="1">
        <f>ABS(Portfolios!B74-AVERAGE(Portfolios!$B$2:$B$1096))</f>
        <v>0</v>
      </c>
    </row>
    <row r="75" spans="1:2">
      <c r="A75" s="11">
        <f>Returns!A75</f>
        <v>0</v>
      </c>
      <c r="B75" s="1">
        <f>ABS(Portfolios!B75-AVERAGE(Portfolios!$B$2:$B$1096))</f>
        <v>0</v>
      </c>
    </row>
    <row r="76" spans="1:2">
      <c r="A76" s="11">
        <f>Returns!A76</f>
        <v>0</v>
      </c>
      <c r="B76" s="1">
        <f>ABS(Portfolios!B76-AVERAGE(Portfolios!$B$2:$B$1096))</f>
        <v>0</v>
      </c>
    </row>
    <row r="77" spans="1:2">
      <c r="A77" s="11">
        <f>Returns!A77</f>
        <v>0</v>
      </c>
      <c r="B77" s="1">
        <f>ABS(Portfolios!B77-AVERAGE(Portfolios!$B$2:$B$1096))</f>
        <v>0</v>
      </c>
    </row>
    <row r="78" spans="1:2">
      <c r="A78" s="11">
        <f>Returns!A78</f>
        <v>0</v>
      </c>
      <c r="B78" s="1">
        <f>ABS(Portfolios!B78-AVERAGE(Portfolios!$B$2:$B$1096))</f>
        <v>0</v>
      </c>
    </row>
    <row r="79" spans="1:2">
      <c r="A79" s="11">
        <f>Returns!A79</f>
        <v>0</v>
      </c>
      <c r="B79" s="1">
        <f>ABS(Portfolios!B79-AVERAGE(Portfolios!$B$2:$B$1096))</f>
        <v>0</v>
      </c>
    </row>
    <row r="80" spans="1:2">
      <c r="A80" s="11">
        <f>Returns!A80</f>
        <v>0</v>
      </c>
      <c r="B80" s="1">
        <f>ABS(Portfolios!B80-AVERAGE(Portfolios!$B$2:$B$1096))</f>
        <v>0</v>
      </c>
    </row>
    <row r="81" spans="1:2">
      <c r="A81" s="11">
        <f>Returns!A81</f>
        <v>0</v>
      </c>
      <c r="B81" s="1">
        <f>ABS(Portfolios!B81-AVERAGE(Portfolios!$B$2:$B$1096))</f>
        <v>0</v>
      </c>
    </row>
    <row r="82" spans="1:2">
      <c r="A82" s="11">
        <f>Returns!A82</f>
        <v>0</v>
      </c>
      <c r="B82" s="1">
        <f>ABS(Portfolios!B82-AVERAGE(Portfolios!$B$2:$B$1096))</f>
        <v>0</v>
      </c>
    </row>
    <row r="83" spans="1:2">
      <c r="A83" s="11">
        <f>Returns!A83</f>
        <v>0</v>
      </c>
      <c r="B83" s="1">
        <f>ABS(Portfolios!B83-AVERAGE(Portfolios!$B$2:$B$1096))</f>
        <v>0</v>
      </c>
    </row>
    <row r="84" spans="1:2">
      <c r="A84" s="11">
        <f>Returns!A84</f>
        <v>0</v>
      </c>
      <c r="B84" s="1">
        <f>ABS(Portfolios!B84-AVERAGE(Portfolios!$B$2:$B$1096))</f>
        <v>0</v>
      </c>
    </row>
    <row r="85" spans="1:2">
      <c r="A85" s="11">
        <f>Returns!A85</f>
        <v>0</v>
      </c>
      <c r="B85" s="1">
        <f>ABS(Portfolios!B85-AVERAGE(Portfolios!$B$2:$B$1096))</f>
        <v>0</v>
      </c>
    </row>
    <row r="86" spans="1:2">
      <c r="A86" s="11">
        <f>Returns!A86</f>
        <v>0</v>
      </c>
      <c r="B86" s="1">
        <f>ABS(Portfolios!B86-AVERAGE(Portfolios!$B$2:$B$1096))</f>
        <v>0</v>
      </c>
    </row>
    <row r="87" spans="1:2">
      <c r="A87" s="11">
        <f>Returns!A87</f>
        <v>0</v>
      </c>
      <c r="B87" s="1">
        <f>ABS(Portfolios!B87-AVERAGE(Portfolios!$B$2:$B$1096))</f>
        <v>0</v>
      </c>
    </row>
    <row r="88" spans="1:2">
      <c r="A88" s="11">
        <f>Returns!A88</f>
        <v>0</v>
      </c>
      <c r="B88" s="1">
        <f>ABS(Portfolios!B88-AVERAGE(Portfolios!$B$2:$B$1096))</f>
        <v>0</v>
      </c>
    </row>
    <row r="89" spans="1:2">
      <c r="A89" s="11">
        <f>Returns!A89</f>
        <v>0</v>
      </c>
      <c r="B89" s="1">
        <f>ABS(Portfolios!B89-AVERAGE(Portfolios!$B$2:$B$1096))</f>
        <v>0</v>
      </c>
    </row>
    <row r="90" spans="1:2">
      <c r="A90" s="11">
        <f>Returns!A90</f>
        <v>0</v>
      </c>
      <c r="B90" s="1">
        <f>ABS(Portfolios!B90-AVERAGE(Portfolios!$B$2:$B$1096))</f>
        <v>0</v>
      </c>
    </row>
    <row r="91" spans="1:2">
      <c r="A91" s="11">
        <f>Returns!A91</f>
        <v>0</v>
      </c>
      <c r="B91" s="1">
        <f>ABS(Portfolios!B91-AVERAGE(Portfolios!$B$2:$B$1096))</f>
        <v>0</v>
      </c>
    </row>
    <row r="92" spans="1:2">
      <c r="A92" s="11">
        <f>Returns!A92</f>
        <v>0</v>
      </c>
      <c r="B92" s="1">
        <f>ABS(Portfolios!B92-AVERAGE(Portfolios!$B$2:$B$1096))</f>
        <v>0</v>
      </c>
    </row>
    <row r="93" spans="1:2">
      <c r="A93" s="11">
        <f>Returns!A93</f>
        <v>0</v>
      </c>
      <c r="B93" s="1">
        <f>ABS(Portfolios!B93-AVERAGE(Portfolios!$B$2:$B$1096))</f>
        <v>0</v>
      </c>
    </row>
    <row r="94" spans="1:2">
      <c r="A94" s="11">
        <f>Returns!A94</f>
        <v>0</v>
      </c>
      <c r="B94" s="1">
        <f>ABS(Portfolios!B94-AVERAGE(Portfolios!$B$2:$B$1096))</f>
        <v>0</v>
      </c>
    </row>
    <row r="95" spans="1:2">
      <c r="A95" s="11">
        <f>Returns!A95</f>
        <v>0</v>
      </c>
      <c r="B95" s="1">
        <f>ABS(Portfolios!B95-AVERAGE(Portfolios!$B$2:$B$1096))</f>
        <v>0</v>
      </c>
    </row>
    <row r="96" spans="1:2">
      <c r="A96" s="11">
        <f>Returns!A96</f>
        <v>0</v>
      </c>
      <c r="B96" s="1">
        <f>ABS(Portfolios!B96-AVERAGE(Portfolios!$B$2:$B$1096))</f>
        <v>0</v>
      </c>
    </row>
    <row r="97" spans="1:2">
      <c r="A97" s="11">
        <f>Returns!A97</f>
        <v>0</v>
      </c>
      <c r="B97" s="1">
        <f>ABS(Portfolios!B97-AVERAGE(Portfolios!$B$2:$B$1096))</f>
        <v>0</v>
      </c>
    </row>
    <row r="98" spans="1:2">
      <c r="A98" s="11">
        <f>Returns!A98</f>
        <v>0</v>
      </c>
      <c r="B98" s="1">
        <f>ABS(Portfolios!B98-AVERAGE(Portfolios!$B$2:$B$1096))</f>
        <v>0</v>
      </c>
    </row>
    <row r="99" spans="1:2">
      <c r="A99" s="11">
        <f>Returns!A99</f>
        <v>0</v>
      </c>
      <c r="B99" s="1">
        <f>ABS(Portfolios!B99-AVERAGE(Portfolios!$B$2:$B$1096))</f>
        <v>0</v>
      </c>
    </row>
    <row r="100" spans="1:2">
      <c r="A100" s="11">
        <f>Returns!A100</f>
        <v>0</v>
      </c>
      <c r="B100" s="1">
        <f>ABS(Portfolios!B100-AVERAGE(Portfolios!$B$2:$B$1096))</f>
        <v>0</v>
      </c>
    </row>
    <row r="101" spans="1:2">
      <c r="A101" s="11">
        <f>Returns!A101</f>
        <v>0</v>
      </c>
      <c r="B101" s="1">
        <f>ABS(Portfolios!B101-AVERAGE(Portfolios!$B$2:$B$1096))</f>
        <v>0</v>
      </c>
    </row>
    <row r="102" spans="1:2">
      <c r="A102" s="11">
        <f>Returns!A102</f>
        <v>0</v>
      </c>
      <c r="B102" s="1">
        <f>ABS(Portfolios!B102-AVERAGE(Portfolios!$B$2:$B$1096))</f>
        <v>0</v>
      </c>
    </row>
    <row r="103" spans="1:2">
      <c r="A103" s="11">
        <f>Returns!A103</f>
        <v>0</v>
      </c>
      <c r="B103" s="1">
        <f>ABS(Portfolios!B103-AVERAGE(Portfolios!$B$2:$B$1096))</f>
        <v>0</v>
      </c>
    </row>
    <row r="104" spans="1:2">
      <c r="A104" s="11">
        <f>Returns!A104</f>
        <v>0</v>
      </c>
      <c r="B104" s="1">
        <f>ABS(Portfolios!B104-AVERAGE(Portfolios!$B$2:$B$1096))</f>
        <v>0</v>
      </c>
    </row>
    <row r="105" spans="1:2">
      <c r="A105" s="11">
        <f>Returns!A105</f>
        <v>0</v>
      </c>
      <c r="B105" s="1">
        <f>ABS(Portfolios!B105-AVERAGE(Portfolios!$B$2:$B$1096))</f>
        <v>0</v>
      </c>
    </row>
    <row r="106" spans="1:2">
      <c r="A106" s="11">
        <f>Returns!A106</f>
        <v>0</v>
      </c>
      <c r="B106" s="1">
        <f>ABS(Portfolios!B106-AVERAGE(Portfolios!$B$2:$B$1096))</f>
        <v>0</v>
      </c>
    </row>
    <row r="107" spans="1:2">
      <c r="A107" s="11">
        <f>Returns!A107</f>
        <v>0</v>
      </c>
      <c r="B107" s="1">
        <f>ABS(Portfolios!B107-AVERAGE(Portfolios!$B$2:$B$1096))</f>
        <v>0</v>
      </c>
    </row>
    <row r="108" spans="1:2">
      <c r="A108" s="11">
        <f>Returns!A108</f>
        <v>0</v>
      </c>
      <c r="B108" s="1">
        <f>ABS(Portfolios!B108-AVERAGE(Portfolios!$B$2:$B$1096))</f>
        <v>0</v>
      </c>
    </row>
    <row r="109" spans="1:2">
      <c r="A109" s="11">
        <f>Returns!A109</f>
        <v>0</v>
      </c>
      <c r="B109" s="1">
        <f>ABS(Portfolios!B109-AVERAGE(Portfolios!$B$2:$B$1096))</f>
        <v>0</v>
      </c>
    </row>
    <row r="110" spans="1:2">
      <c r="A110" s="11">
        <f>Returns!A110</f>
        <v>0</v>
      </c>
      <c r="B110" s="1">
        <f>ABS(Portfolios!B110-AVERAGE(Portfolios!$B$2:$B$1096))</f>
        <v>0</v>
      </c>
    </row>
    <row r="111" spans="1:2">
      <c r="A111" s="11">
        <f>Returns!A111</f>
        <v>0</v>
      </c>
      <c r="B111" s="1">
        <f>ABS(Portfolios!B111-AVERAGE(Portfolios!$B$2:$B$1096))</f>
        <v>0</v>
      </c>
    </row>
    <row r="112" spans="1:2">
      <c r="A112" s="11">
        <f>Returns!A112</f>
        <v>0</v>
      </c>
      <c r="B112" s="1">
        <f>ABS(Portfolios!B112-AVERAGE(Portfolios!$B$2:$B$1096))</f>
        <v>0</v>
      </c>
    </row>
    <row r="113" spans="1:2">
      <c r="A113" s="11">
        <f>Returns!A113</f>
        <v>0</v>
      </c>
      <c r="B113" s="1">
        <f>ABS(Portfolios!B113-AVERAGE(Portfolios!$B$2:$B$1096))</f>
        <v>0</v>
      </c>
    </row>
    <row r="114" spans="1:2">
      <c r="A114" s="11">
        <f>Returns!A114</f>
        <v>0</v>
      </c>
      <c r="B114" s="1">
        <f>ABS(Portfolios!B114-AVERAGE(Portfolios!$B$2:$B$1096))</f>
        <v>0</v>
      </c>
    </row>
    <row r="115" spans="1:2">
      <c r="A115" s="11">
        <f>Returns!A115</f>
        <v>0</v>
      </c>
      <c r="B115" s="1">
        <f>ABS(Portfolios!B115-AVERAGE(Portfolios!$B$2:$B$1096))</f>
        <v>0</v>
      </c>
    </row>
    <row r="116" spans="1:2">
      <c r="A116" s="11">
        <f>Returns!A116</f>
        <v>0</v>
      </c>
      <c r="B116" s="1">
        <f>ABS(Portfolios!B116-AVERAGE(Portfolios!$B$2:$B$1096))</f>
        <v>0</v>
      </c>
    </row>
    <row r="117" spans="1:2">
      <c r="A117" s="11">
        <f>Returns!A117</f>
        <v>0</v>
      </c>
      <c r="B117" s="1">
        <f>ABS(Portfolios!B117-AVERAGE(Portfolios!$B$2:$B$1096))</f>
        <v>0</v>
      </c>
    </row>
    <row r="118" spans="1:2">
      <c r="A118" s="11">
        <f>Returns!A118</f>
        <v>0</v>
      </c>
      <c r="B118" s="1">
        <f>ABS(Portfolios!B118-AVERAGE(Portfolios!$B$2:$B$1096))</f>
        <v>0</v>
      </c>
    </row>
    <row r="119" spans="1:2">
      <c r="A119" s="11">
        <f>Returns!A119</f>
        <v>0</v>
      </c>
      <c r="B119" s="1">
        <f>ABS(Portfolios!B119-AVERAGE(Portfolios!$B$2:$B$1096))</f>
        <v>0</v>
      </c>
    </row>
    <row r="120" spans="1:2">
      <c r="A120" s="11">
        <f>Returns!A120</f>
        <v>0</v>
      </c>
      <c r="B120" s="1">
        <f>ABS(Portfolios!B120-AVERAGE(Portfolios!$B$2:$B$1096))</f>
        <v>0</v>
      </c>
    </row>
    <row r="121" spans="1:2">
      <c r="A121" s="11">
        <f>Returns!A121</f>
        <v>0</v>
      </c>
      <c r="B121" s="1">
        <f>ABS(Portfolios!B121-AVERAGE(Portfolios!$B$2:$B$1096))</f>
        <v>0</v>
      </c>
    </row>
    <row r="122" spans="1:2">
      <c r="A122" s="11">
        <f>Returns!A122</f>
        <v>0</v>
      </c>
      <c r="B122" s="1">
        <f>ABS(Portfolios!B122-AVERAGE(Portfolios!$B$2:$B$1096))</f>
        <v>0</v>
      </c>
    </row>
    <row r="123" spans="1:2">
      <c r="A123" s="11">
        <f>Returns!A123</f>
        <v>0</v>
      </c>
      <c r="B123" s="1">
        <f>ABS(Portfolios!B123-AVERAGE(Portfolios!$B$2:$B$1096))</f>
        <v>0</v>
      </c>
    </row>
    <row r="124" spans="1:2">
      <c r="A124" s="11">
        <f>Returns!A124</f>
        <v>0</v>
      </c>
      <c r="B124" s="1">
        <f>ABS(Portfolios!B124-AVERAGE(Portfolios!$B$2:$B$1096))</f>
        <v>0</v>
      </c>
    </row>
    <row r="125" spans="1:2">
      <c r="A125" s="11">
        <f>Returns!A125</f>
        <v>0</v>
      </c>
      <c r="B125" s="1">
        <f>ABS(Portfolios!B125-AVERAGE(Portfolios!$B$2:$B$1096))</f>
        <v>0</v>
      </c>
    </row>
    <row r="126" spans="1:2">
      <c r="A126" s="11">
        <f>Returns!A126</f>
        <v>0</v>
      </c>
      <c r="B126" s="1">
        <f>ABS(Portfolios!B126-AVERAGE(Portfolios!$B$2:$B$1096))</f>
        <v>0</v>
      </c>
    </row>
    <row r="127" spans="1:2">
      <c r="A127" s="11">
        <f>Returns!A127</f>
        <v>0</v>
      </c>
      <c r="B127" s="1">
        <f>ABS(Portfolios!B127-AVERAGE(Portfolios!$B$2:$B$1096))</f>
        <v>0</v>
      </c>
    </row>
    <row r="128" spans="1:2">
      <c r="A128" s="11">
        <f>Returns!A128</f>
        <v>0</v>
      </c>
      <c r="B128" s="1">
        <f>ABS(Portfolios!B128-AVERAGE(Portfolios!$B$2:$B$1096))</f>
        <v>0</v>
      </c>
    </row>
    <row r="129" spans="1:2">
      <c r="A129" s="11">
        <f>Returns!A129</f>
        <v>0</v>
      </c>
      <c r="B129" s="1">
        <f>ABS(Portfolios!B129-AVERAGE(Portfolios!$B$2:$B$1096))</f>
        <v>0</v>
      </c>
    </row>
    <row r="130" spans="1:2">
      <c r="A130" s="11">
        <f>Returns!A130</f>
        <v>0</v>
      </c>
      <c r="B130" s="1">
        <f>ABS(Portfolios!B130-AVERAGE(Portfolios!$B$2:$B$1096))</f>
        <v>0</v>
      </c>
    </row>
    <row r="131" spans="1:2">
      <c r="A131" s="11">
        <f>Returns!A131</f>
        <v>0</v>
      </c>
      <c r="B131" s="1">
        <f>ABS(Portfolios!B131-AVERAGE(Portfolios!$B$2:$B$1096))</f>
        <v>0</v>
      </c>
    </row>
    <row r="132" spans="1:2">
      <c r="A132" s="11">
        <f>Returns!A132</f>
        <v>0</v>
      </c>
      <c r="B132" s="1">
        <f>ABS(Portfolios!B132-AVERAGE(Portfolios!$B$2:$B$1096))</f>
        <v>0</v>
      </c>
    </row>
    <row r="133" spans="1:2">
      <c r="A133" s="11">
        <f>Returns!A133</f>
        <v>0</v>
      </c>
      <c r="B133" s="1">
        <f>ABS(Portfolios!B133-AVERAGE(Portfolios!$B$2:$B$1096))</f>
        <v>0</v>
      </c>
    </row>
    <row r="134" spans="1:2">
      <c r="A134" s="11">
        <f>Returns!A134</f>
        <v>0</v>
      </c>
      <c r="B134" s="1">
        <f>ABS(Portfolios!B134-AVERAGE(Portfolios!$B$2:$B$1096))</f>
        <v>0</v>
      </c>
    </row>
    <row r="135" spans="1:2">
      <c r="A135" s="11">
        <f>Returns!A135</f>
        <v>0</v>
      </c>
      <c r="B135" s="1">
        <f>ABS(Portfolios!B135-AVERAGE(Portfolios!$B$2:$B$1096))</f>
        <v>0</v>
      </c>
    </row>
    <row r="136" spans="1:2">
      <c r="A136" s="11">
        <f>Returns!A136</f>
        <v>0</v>
      </c>
      <c r="B136" s="1">
        <f>ABS(Portfolios!B136-AVERAGE(Portfolios!$B$2:$B$1096))</f>
        <v>0</v>
      </c>
    </row>
    <row r="137" spans="1:2">
      <c r="A137" s="11">
        <f>Returns!A137</f>
        <v>0</v>
      </c>
      <c r="B137" s="1">
        <f>ABS(Portfolios!B137-AVERAGE(Portfolios!$B$2:$B$1096))</f>
        <v>0</v>
      </c>
    </row>
    <row r="138" spans="1:2">
      <c r="A138" s="11">
        <f>Returns!A138</f>
        <v>0</v>
      </c>
      <c r="B138" s="1">
        <f>ABS(Portfolios!B138-AVERAGE(Portfolios!$B$2:$B$1096))</f>
        <v>0</v>
      </c>
    </row>
    <row r="139" spans="1:2">
      <c r="A139" s="11">
        <f>Returns!A139</f>
        <v>0</v>
      </c>
      <c r="B139" s="1">
        <f>ABS(Portfolios!B139-AVERAGE(Portfolios!$B$2:$B$1096))</f>
        <v>0</v>
      </c>
    </row>
    <row r="140" spans="1:2">
      <c r="A140" s="11">
        <f>Returns!A140</f>
        <v>0</v>
      </c>
      <c r="B140" s="1">
        <f>ABS(Portfolios!B140-AVERAGE(Portfolios!$B$2:$B$1096))</f>
        <v>0</v>
      </c>
    </row>
    <row r="141" spans="1:2">
      <c r="A141" s="11">
        <f>Returns!A141</f>
        <v>0</v>
      </c>
      <c r="B141" s="1">
        <f>ABS(Portfolios!B141-AVERAGE(Portfolios!$B$2:$B$1096))</f>
        <v>0</v>
      </c>
    </row>
    <row r="142" spans="1:2">
      <c r="A142" s="11">
        <f>Returns!A142</f>
        <v>0</v>
      </c>
      <c r="B142" s="1">
        <f>ABS(Portfolios!B142-AVERAGE(Portfolios!$B$2:$B$1096))</f>
        <v>0</v>
      </c>
    </row>
    <row r="143" spans="1:2">
      <c r="A143" s="11">
        <f>Returns!A143</f>
        <v>0</v>
      </c>
      <c r="B143" s="1">
        <f>ABS(Portfolios!B143-AVERAGE(Portfolios!$B$2:$B$1096))</f>
        <v>0</v>
      </c>
    </row>
    <row r="144" spans="1:2">
      <c r="A144" s="11">
        <f>Returns!A144</f>
        <v>0</v>
      </c>
      <c r="B144" s="1">
        <f>ABS(Portfolios!B144-AVERAGE(Portfolios!$B$2:$B$1096))</f>
        <v>0</v>
      </c>
    </row>
    <row r="145" spans="1:2">
      <c r="A145" s="11">
        <f>Returns!A145</f>
        <v>0</v>
      </c>
      <c r="B145" s="1">
        <f>ABS(Portfolios!B145-AVERAGE(Portfolios!$B$2:$B$1096))</f>
        <v>0</v>
      </c>
    </row>
    <row r="146" spans="1:2">
      <c r="A146" s="11">
        <f>Returns!A146</f>
        <v>0</v>
      </c>
      <c r="B146" s="1">
        <f>ABS(Portfolios!B146-AVERAGE(Portfolios!$B$2:$B$1096))</f>
        <v>0</v>
      </c>
    </row>
    <row r="147" spans="1:2">
      <c r="A147" s="11">
        <f>Returns!A147</f>
        <v>0</v>
      </c>
      <c r="B147" s="1">
        <f>ABS(Portfolios!B147-AVERAGE(Portfolios!$B$2:$B$1096))</f>
        <v>0</v>
      </c>
    </row>
    <row r="148" spans="1:2">
      <c r="A148" s="11">
        <f>Returns!A148</f>
        <v>0</v>
      </c>
      <c r="B148" s="1">
        <f>ABS(Portfolios!B148-AVERAGE(Portfolios!$B$2:$B$1096))</f>
        <v>0</v>
      </c>
    </row>
    <row r="149" spans="1:2">
      <c r="A149" s="11">
        <f>Returns!A149</f>
        <v>0</v>
      </c>
      <c r="B149" s="1">
        <f>ABS(Portfolios!B149-AVERAGE(Portfolios!$B$2:$B$1096))</f>
        <v>0</v>
      </c>
    </row>
    <row r="150" spans="1:2">
      <c r="A150" s="11">
        <f>Returns!A150</f>
        <v>0</v>
      </c>
      <c r="B150" s="1">
        <f>ABS(Portfolios!B150-AVERAGE(Portfolios!$B$2:$B$1096))</f>
        <v>0</v>
      </c>
    </row>
    <row r="151" spans="1:2">
      <c r="A151" s="11">
        <f>Returns!A151</f>
        <v>0</v>
      </c>
      <c r="B151" s="1">
        <f>ABS(Portfolios!B151-AVERAGE(Portfolios!$B$2:$B$1096))</f>
        <v>0</v>
      </c>
    </row>
    <row r="152" spans="1:2">
      <c r="A152" s="11">
        <f>Returns!A152</f>
        <v>0</v>
      </c>
      <c r="B152" s="1">
        <f>ABS(Portfolios!B152-AVERAGE(Portfolios!$B$2:$B$1096))</f>
        <v>0</v>
      </c>
    </row>
    <row r="153" spans="1:2">
      <c r="A153" s="11">
        <f>Returns!A153</f>
        <v>0</v>
      </c>
      <c r="B153" s="1">
        <f>ABS(Portfolios!B153-AVERAGE(Portfolios!$B$2:$B$1096))</f>
        <v>0</v>
      </c>
    </row>
    <row r="154" spans="1:2">
      <c r="A154" s="11">
        <f>Returns!A154</f>
        <v>0</v>
      </c>
      <c r="B154" s="1">
        <f>ABS(Portfolios!B154-AVERAGE(Portfolios!$B$2:$B$1096))</f>
        <v>0</v>
      </c>
    </row>
    <row r="155" spans="1:2">
      <c r="A155" s="11">
        <f>Returns!A155</f>
        <v>0</v>
      </c>
      <c r="B155" s="1">
        <f>ABS(Portfolios!B155-AVERAGE(Portfolios!$B$2:$B$1096))</f>
        <v>0</v>
      </c>
    </row>
    <row r="156" spans="1:2">
      <c r="A156" s="11">
        <f>Returns!A156</f>
        <v>0</v>
      </c>
      <c r="B156" s="1">
        <f>ABS(Portfolios!B156-AVERAGE(Portfolios!$B$2:$B$1096))</f>
        <v>0</v>
      </c>
    </row>
    <row r="157" spans="1:2">
      <c r="A157" s="11">
        <f>Returns!A157</f>
        <v>0</v>
      </c>
      <c r="B157" s="1">
        <f>ABS(Portfolios!B157-AVERAGE(Portfolios!$B$2:$B$1096))</f>
        <v>0</v>
      </c>
    </row>
    <row r="158" spans="1:2">
      <c r="A158" s="11">
        <f>Returns!A158</f>
        <v>0</v>
      </c>
      <c r="B158" s="1">
        <f>ABS(Portfolios!B158-AVERAGE(Portfolios!$B$2:$B$1096))</f>
        <v>0</v>
      </c>
    </row>
    <row r="159" spans="1:2">
      <c r="A159" s="11">
        <f>Returns!A159</f>
        <v>0</v>
      </c>
      <c r="B159" s="1">
        <f>ABS(Portfolios!B159-AVERAGE(Portfolios!$B$2:$B$1096))</f>
        <v>0</v>
      </c>
    </row>
    <row r="160" spans="1:2">
      <c r="A160" s="11">
        <f>Returns!A160</f>
        <v>0</v>
      </c>
      <c r="B160" s="1">
        <f>ABS(Portfolios!B160-AVERAGE(Portfolios!$B$2:$B$1096))</f>
        <v>0</v>
      </c>
    </row>
    <row r="161" spans="1:2">
      <c r="A161" s="11">
        <f>Returns!A161</f>
        <v>0</v>
      </c>
      <c r="B161" s="1">
        <f>ABS(Portfolios!B161-AVERAGE(Portfolios!$B$2:$B$1096))</f>
        <v>0</v>
      </c>
    </row>
    <row r="162" spans="1:2">
      <c r="A162" s="11">
        <f>Returns!A162</f>
        <v>0</v>
      </c>
      <c r="B162" s="1">
        <f>ABS(Portfolios!B162-AVERAGE(Portfolios!$B$2:$B$1096))</f>
        <v>0</v>
      </c>
    </row>
    <row r="163" spans="1:2">
      <c r="A163" s="11">
        <f>Returns!A163</f>
        <v>0</v>
      </c>
      <c r="B163" s="1">
        <f>ABS(Portfolios!B163-AVERAGE(Portfolios!$B$2:$B$1096))</f>
        <v>0</v>
      </c>
    </row>
    <row r="164" spans="1:2">
      <c r="A164" s="11">
        <f>Returns!A164</f>
        <v>0</v>
      </c>
      <c r="B164" s="1">
        <f>ABS(Portfolios!B164-AVERAGE(Portfolios!$B$2:$B$1096))</f>
        <v>0</v>
      </c>
    </row>
    <row r="165" spans="1:2">
      <c r="A165" s="11">
        <f>Returns!A165</f>
        <v>0</v>
      </c>
      <c r="B165" s="1">
        <f>ABS(Portfolios!B165-AVERAGE(Portfolios!$B$2:$B$1096))</f>
        <v>0</v>
      </c>
    </row>
    <row r="166" spans="1:2">
      <c r="A166" s="11">
        <f>Returns!A166</f>
        <v>0</v>
      </c>
      <c r="B166" s="1">
        <f>ABS(Portfolios!B166-AVERAGE(Portfolios!$B$2:$B$1096))</f>
        <v>0</v>
      </c>
    </row>
    <row r="167" spans="1:2">
      <c r="A167" s="11">
        <f>Returns!A167</f>
        <v>0</v>
      </c>
      <c r="B167" s="1">
        <f>ABS(Portfolios!B167-AVERAGE(Portfolios!$B$2:$B$1096))</f>
        <v>0</v>
      </c>
    </row>
    <row r="168" spans="1:2">
      <c r="A168" s="11">
        <f>Returns!A168</f>
        <v>0</v>
      </c>
      <c r="B168" s="1">
        <f>ABS(Portfolios!B168-AVERAGE(Portfolios!$B$2:$B$1096))</f>
        <v>0</v>
      </c>
    </row>
    <row r="169" spans="1:2">
      <c r="A169" s="11">
        <f>Returns!A169</f>
        <v>0</v>
      </c>
      <c r="B169" s="1">
        <f>ABS(Portfolios!B169-AVERAGE(Portfolios!$B$2:$B$1096))</f>
        <v>0</v>
      </c>
    </row>
    <row r="170" spans="1:2">
      <c r="A170" s="11">
        <f>Returns!A170</f>
        <v>0</v>
      </c>
      <c r="B170" s="1">
        <f>ABS(Portfolios!B170-AVERAGE(Portfolios!$B$2:$B$1096))</f>
        <v>0</v>
      </c>
    </row>
    <row r="171" spans="1:2">
      <c r="A171" s="11">
        <f>Returns!A171</f>
        <v>0</v>
      </c>
      <c r="B171" s="1">
        <f>ABS(Portfolios!B171-AVERAGE(Portfolios!$B$2:$B$1096))</f>
        <v>0</v>
      </c>
    </row>
    <row r="172" spans="1:2">
      <c r="A172" s="11">
        <f>Returns!A172</f>
        <v>0</v>
      </c>
      <c r="B172" s="1">
        <f>ABS(Portfolios!B172-AVERAGE(Portfolios!$B$2:$B$1096))</f>
        <v>0</v>
      </c>
    </row>
    <row r="173" spans="1:2">
      <c r="A173" s="11">
        <f>Returns!A173</f>
        <v>0</v>
      </c>
      <c r="B173" s="1">
        <f>ABS(Portfolios!B173-AVERAGE(Portfolios!$B$2:$B$1096))</f>
        <v>0</v>
      </c>
    </row>
    <row r="174" spans="1:2">
      <c r="A174" s="11">
        <f>Returns!A174</f>
        <v>0</v>
      </c>
      <c r="B174" s="1">
        <f>ABS(Portfolios!B174-AVERAGE(Portfolios!$B$2:$B$1096))</f>
        <v>0</v>
      </c>
    </row>
    <row r="175" spans="1:2">
      <c r="A175" s="11">
        <f>Returns!A175</f>
        <v>0</v>
      </c>
      <c r="B175" s="1">
        <f>ABS(Portfolios!B175-AVERAGE(Portfolios!$B$2:$B$1096))</f>
        <v>0</v>
      </c>
    </row>
    <row r="176" spans="1:2">
      <c r="A176" s="11">
        <f>Returns!A176</f>
        <v>0</v>
      </c>
      <c r="B176" s="1">
        <f>ABS(Portfolios!B176-AVERAGE(Portfolios!$B$2:$B$1096))</f>
        <v>0</v>
      </c>
    </row>
    <row r="177" spans="1:2">
      <c r="A177" s="11">
        <f>Returns!A177</f>
        <v>0</v>
      </c>
      <c r="B177" s="1">
        <f>ABS(Portfolios!B177-AVERAGE(Portfolios!$B$2:$B$1096))</f>
        <v>0</v>
      </c>
    </row>
    <row r="178" spans="1:2">
      <c r="A178" s="11">
        <f>Returns!A178</f>
        <v>0</v>
      </c>
      <c r="B178" s="1">
        <f>ABS(Portfolios!B178-AVERAGE(Portfolios!$B$2:$B$1096))</f>
        <v>0</v>
      </c>
    </row>
    <row r="179" spans="1:2">
      <c r="A179" s="11">
        <f>Returns!A179</f>
        <v>0</v>
      </c>
      <c r="B179" s="1">
        <f>ABS(Portfolios!B179-AVERAGE(Portfolios!$B$2:$B$1096))</f>
        <v>0</v>
      </c>
    </row>
    <row r="180" spans="1:2">
      <c r="A180" s="11">
        <f>Returns!A180</f>
        <v>0</v>
      </c>
      <c r="B180" s="1">
        <f>ABS(Portfolios!B180-AVERAGE(Portfolios!$B$2:$B$1096))</f>
        <v>0</v>
      </c>
    </row>
    <row r="181" spans="1:2">
      <c r="A181" s="11">
        <f>Returns!A181</f>
        <v>0</v>
      </c>
      <c r="B181" s="1">
        <f>ABS(Portfolios!B181-AVERAGE(Portfolios!$B$2:$B$1096))</f>
        <v>0</v>
      </c>
    </row>
    <row r="182" spans="1:2">
      <c r="A182" s="11">
        <f>Returns!A182</f>
        <v>0</v>
      </c>
      <c r="B182" s="1">
        <f>ABS(Portfolios!B182-AVERAGE(Portfolios!$B$2:$B$1096))</f>
        <v>0</v>
      </c>
    </row>
    <row r="183" spans="1:2">
      <c r="A183" s="11">
        <f>Returns!A183</f>
        <v>0</v>
      </c>
      <c r="B183" s="1">
        <f>ABS(Portfolios!B183-AVERAGE(Portfolios!$B$2:$B$1096))</f>
        <v>0</v>
      </c>
    </row>
    <row r="184" spans="1:2">
      <c r="A184" s="11">
        <f>Returns!A184</f>
        <v>0</v>
      </c>
      <c r="B184" s="1">
        <f>ABS(Portfolios!B184-AVERAGE(Portfolios!$B$2:$B$1096))</f>
        <v>0</v>
      </c>
    </row>
    <row r="185" spans="1:2">
      <c r="A185" s="11">
        <f>Returns!A185</f>
        <v>0</v>
      </c>
      <c r="B185" s="1">
        <f>ABS(Portfolios!B185-AVERAGE(Portfolios!$B$2:$B$1096))</f>
        <v>0</v>
      </c>
    </row>
    <row r="186" spans="1:2">
      <c r="A186" s="11">
        <f>Returns!A186</f>
        <v>0</v>
      </c>
      <c r="B186" s="1">
        <f>ABS(Portfolios!B186-AVERAGE(Portfolios!$B$2:$B$1096))</f>
        <v>0</v>
      </c>
    </row>
    <row r="187" spans="1:2">
      <c r="A187" s="11">
        <f>Returns!A187</f>
        <v>0</v>
      </c>
      <c r="B187" s="1">
        <f>ABS(Portfolios!B187-AVERAGE(Portfolios!$B$2:$B$1096))</f>
        <v>0</v>
      </c>
    </row>
    <row r="188" spans="1:2">
      <c r="A188" s="11">
        <f>Returns!A188</f>
        <v>0</v>
      </c>
      <c r="B188" s="1">
        <f>ABS(Portfolios!B188-AVERAGE(Portfolios!$B$2:$B$1096))</f>
        <v>0</v>
      </c>
    </row>
    <row r="189" spans="1:2">
      <c r="A189" s="11">
        <f>Returns!A189</f>
        <v>0</v>
      </c>
      <c r="B189" s="1">
        <f>ABS(Portfolios!B189-AVERAGE(Portfolios!$B$2:$B$1096))</f>
        <v>0</v>
      </c>
    </row>
    <row r="190" spans="1:2">
      <c r="A190" s="11">
        <f>Returns!A190</f>
        <v>0</v>
      </c>
      <c r="B190" s="1">
        <f>ABS(Portfolios!B190-AVERAGE(Portfolios!$B$2:$B$1096))</f>
        <v>0</v>
      </c>
    </row>
    <row r="191" spans="1:2">
      <c r="A191" s="11">
        <f>Returns!A191</f>
        <v>0</v>
      </c>
      <c r="B191" s="1">
        <f>ABS(Portfolios!B191-AVERAGE(Portfolios!$B$2:$B$1096))</f>
        <v>0</v>
      </c>
    </row>
    <row r="192" spans="1:2">
      <c r="A192" s="11">
        <f>Returns!A192</f>
        <v>0</v>
      </c>
      <c r="B192" s="1">
        <f>ABS(Portfolios!B192-AVERAGE(Portfolios!$B$2:$B$1096))</f>
        <v>0</v>
      </c>
    </row>
    <row r="193" spans="1:2">
      <c r="A193" s="11">
        <f>Returns!A193</f>
        <v>0</v>
      </c>
      <c r="B193" s="1">
        <f>ABS(Portfolios!B193-AVERAGE(Portfolios!$B$2:$B$1096))</f>
        <v>0</v>
      </c>
    </row>
    <row r="194" spans="1:2">
      <c r="A194" s="11">
        <f>Returns!A194</f>
        <v>0</v>
      </c>
      <c r="B194" s="1">
        <f>ABS(Portfolios!B194-AVERAGE(Portfolios!$B$2:$B$1096))</f>
        <v>0</v>
      </c>
    </row>
    <row r="195" spans="1:2">
      <c r="A195" s="11">
        <f>Returns!A195</f>
        <v>0</v>
      </c>
      <c r="B195" s="1">
        <f>ABS(Portfolios!B195-AVERAGE(Portfolios!$B$2:$B$1096))</f>
        <v>0</v>
      </c>
    </row>
    <row r="196" spans="1:2">
      <c r="A196" s="11">
        <f>Returns!A196</f>
        <v>0</v>
      </c>
      <c r="B196" s="1">
        <f>ABS(Portfolios!B196-AVERAGE(Portfolios!$B$2:$B$1096))</f>
        <v>0</v>
      </c>
    </row>
    <row r="197" spans="1:2">
      <c r="A197" s="11">
        <f>Returns!A197</f>
        <v>0</v>
      </c>
      <c r="B197" s="1">
        <f>ABS(Portfolios!B197-AVERAGE(Portfolios!$B$2:$B$1096))</f>
        <v>0</v>
      </c>
    </row>
    <row r="198" spans="1:2">
      <c r="A198" s="11">
        <f>Returns!A198</f>
        <v>0</v>
      </c>
      <c r="B198" s="1">
        <f>ABS(Portfolios!B198-AVERAGE(Portfolios!$B$2:$B$1096))</f>
        <v>0</v>
      </c>
    </row>
    <row r="199" spans="1:2">
      <c r="A199" s="11">
        <f>Returns!A199</f>
        <v>0</v>
      </c>
      <c r="B199" s="1">
        <f>ABS(Portfolios!B199-AVERAGE(Portfolios!$B$2:$B$1096))</f>
        <v>0</v>
      </c>
    </row>
    <row r="200" spans="1:2">
      <c r="A200" s="11">
        <f>Returns!A200</f>
        <v>0</v>
      </c>
      <c r="B200" s="1">
        <f>ABS(Portfolios!B200-AVERAGE(Portfolios!$B$2:$B$1096))</f>
        <v>0</v>
      </c>
    </row>
    <row r="201" spans="1:2">
      <c r="A201" s="11">
        <f>Returns!A201</f>
        <v>0</v>
      </c>
      <c r="B201" s="1">
        <f>ABS(Portfolios!B201-AVERAGE(Portfolios!$B$2:$B$1096))</f>
        <v>0</v>
      </c>
    </row>
    <row r="202" spans="1:2">
      <c r="A202" s="11">
        <f>Returns!A202</f>
        <v>0</v>
      </c>
      <c r="B202" s="1">
        <f>ABS(Portfolios!B202-AVERAGE(Portfolios!$B$2:$B$1096))</f>
        <v>0</v>
      </c>
    </row>
    <row r="203" spans="1:2">
      <c r="A203" s="11">
        <f>Returns!A203</f>
        <v>0</v>
      </c>
      <c r="B203" s="1">
        <f>ABS(Portfolios!B203-AVERAGE(Portfolios!$B$2:$B$1096))</f>
        <v>0</v>
      </c>
    </row>
    <row r="204" spans="1:2">
      <c r="A204" s="11">
        <f>Returns!A204</f>
        <v>0</v>
      </c>
      <c r="B204" s="1">
        <f>ABS(Portfolios!B204-AVERAGE(Portfolios!$B$2:$B$1096))</f>
        <v>0</v>
      </c>
    </row>
    <row r="205" spans="1:2">
      <c r="A205" s="11">
        <f>Returns!A205</f>
        <v>0</v>
      </c>
      <c r="B205" s="1">
        <f>ABS(Portfolios!B205-AVERAGE(Portfolios!$B$2:$B$1096))</f>
        <v>0</v>
      </c>
    </row>
    <row r="206" spans="1:2">
      <c r="A206" s="11">
        <f>Returns!A206</f>
        <v>0</v>
      </c>
      <c r="B206" s="1">
        <f>ABS(Portfolios!B206-AVERAGE(Portfolios!$B$2:$B$1096))</f>
        <v>0</v>
      </c>
    </row>
    <row r="207" spans="1:2">
      <c r="A207" s="11">
        <f>Returns!A207</f>
        <v>0</v>
      </c>
      <c r="B207" s="1">
        <f>ABS(Portfolios!B207-AVERAGE(Portfolios!$B$2:$B$1096))</f>
        <v>0</v>
      </c>
    </row>
    <row r="208" spans="1:2">
      <c r="A208" s="11">
        <f>Returns!A208</f>
        <v>0</v>
      </c>
      <c r="B208" s="1">
        <f>ABS(Portfolios!B208-AVERAGE(Portfolios!$B$2:$B$1096))</f>
        <v>0</v>
      </c>
    </row>
    <row r="209" spans="1:2">
      <c r="A209" s="11">
        <f>Returns!A209</f>
        <v>0</v>
      </c>
      <c r="B209" s="1">
        <f>ABS(Portfolios!B209-AVERAGE(Portfolios!$B$2:$B$1096))</f>
        <v>0</v>
      </c>
    </row>
    <row r="210" spans="1:2">
      <c r="A210" s="11">
        <f>Returns!A210</f>
        <v>0</v>
      </c>
      <c r="B210" s="1">
        <f>ABS(Portfolios!B210-AVERAGE(Portfolios!$B$2:$B$1096))</f>
        <v>0</v>
      </c>
    </row>
    <row r="211" spans="1:2">
      <c r="A211" s="11">
        <f>Returns!A211</f>
        <v>0</v>
      </c>
      <c r="B211" s="1">
        <f>ABS(Portfolios!B211-AVERAGE(Portfolios!$B$2:$B$1096))</f>
        <v>0</v>
      </c>
    </row>
    <row r="212" spans="1:2">
      <c r="A212" s="11">
        <f>Returns!A212</f>
        <v>0</v>
      </c>
      <c r="B212" s="1">
        <f>ABS(Portfolios!B212-AVERAGE(Portfolios!$B$2:$B$1096))</f>
        <v>0</v>
      </c>
    </row>
    <row r="213" spans="1:2">
      <c r="A213" s="11">
        <f>Returns!A213</f>
        <v>0</v>
      </c>
      <c r="B213" s="1">
        <f>ABS(Portfolios!B213-AVERAGE(Portfolios!$B$2:$B$1096))</f>
        <v>0</v>
      </c>
    </row>
    <row r="214" spans="1:2">
      <c r="A214" s="11">
        <f>Returns!A214</f>
        <v>0</v>
      </c>
      <c r="B214" s="1">
        <f>ABS(Portfolios!B214-AVERAGE(Portfolios!$B$2:$B$1096))</f>
        <v>0</v>
      </c>
    </row>
    <row r="215" spans="1:2">
      <c r="A215" s="11">
        <f>Returns!A215</f>
        <v>0</v>
      </c>
      <c r="B215" s="1">
        <f>ABS(Portfolios!B215-AVERAGE(Portfolios!$B$2:$B$1096))</f>
        <v>0</v>
      </c>
    </row>
    <row r="216" spans="1:2">
      <c r="A216" s="11">
        <f>Returns!A216</f>
        <v>0</v>
      </c>
      <c r="B216" s="1">
        <f>ABS(Portfolios!B216-AVERAGE(Portfolios!$B$2:$B$1096))</f>
        <v>0</v>
      </c>
    </row>
    <row r="217" spans="1:2">
      <c r="A217" s="11">
        <f>Returns!A217</f>
        <v>0</v>
      </c>
      <c r="B217" s="1">
        <f>ABS(Portfolios!B217-AVERAGE(Portfolios!$B$2:$B$1096))</f>
        <v>0</v>
      </c>
    </row>
    <row r="218" spans="1:2">
      <c r="A218" s="11">
        <f>Returns!A218</f>
        <v>0</v>
      </c>
      <c r="B218" s="1">
        <f>ABS(Portfolios!B218-AVERAGE(Portfolios!$B$2:$B$1096))</f>
        <v>0</v>
      </c>
    </row>
    <row r="219" spans="1:2">
      <c r="A219" s="11">
        <f>Returns!A219</f>
        <v>0</v>
      </c>
      <c r="B219" s="1">
        <f>ABS(Portfolios!B219-AVERAGE(Portfolios!$B$2:$B$1096))</f>
        <v>0</v>
      </c>
    </row>
    <row r="220" spans="1:2">
      <c r="A220" s="11">
        <f>Returns!A220</f>
        <v>0</v>
      </c>
      <c r="B220" s="1">
        <f>ABS(Portfolios!B220-AVERAGE(Portfolios!$B$2:$B$1096))</f>
        <v>0</v>
      </c>
    </row>
    <row r="221" spans="1:2">
      <c r="A221" s="11">
        <f>Returns!A221</f>
        <v>0</v>
      </c>
      <c r="B221" s="1">
        <f>ABS(Portfolios!B221-AVERAGE(Portfolios!$B$2:$B$1096))</f>
        <v>0</v>
      </c>
    </row>
    <row r="222" spans="1:2">
      <c r="A222" s="11">
        <f>Returns!A222</f>
        <v>0</v>
      </c>
      <c r="B222" s="1">
        <f>ABS(Portfolios!B222-AVERAGE(Portfolios!$B$2:$B$1096))</f>
        <v>0</v>
      </c>
    </row>
    <row r="223" spans="1:2">
      <c r="A223" s="11">
        <f>Returns!A223</f>
        <v>0</v>
      </c>
      <c r="B223" s="1">
        <f>ABS(Portfolios!B223-AVERAGE(Portfolios!$B$2:$B$1096))</f>
        <v>0</v>
      </c>
    </row>
    <row r="224" spans="1:2">
      <c r="A224" s="11">
        <f>Returns!A224</f>
        <v>0</v>
      </c>
      <c r="B224" s="1">
        <f>ABS(Portfolios!B224-AVERAGE(Portfolios!$B$2:$B$1096))</f>
        <v>0</v>
      </c>
    </row>
    <row r="225" spans="1:2">
      <c r="A225" s="11">
        <f>Returns!A225</f>
        <v>0</v>
      </c>
      <c r="B225" s="1">
        <f>ABS(Portfolios!B225-AVERAGE(Portfolios!$B$2:$B$1096))</f>
        <v>0</v>
      </c>
    </row>
    <row r="226" spans="1:2">
      <c r="A226" s="11">
        <f>Returns!A226</f>
        <v>0</v>
      </c>
      <c r="B226" s="1">
        <f>ABS(Portfolios!B226-AVERAGE(Portfolios!$B$2:$B$1096))</f>
        <v>0</v>
      </c>
    </row>
    <row r="227" spans="1:2">
      <c r="A227" s="11">
        <f>Returns!A227</f>
        <v>0</v>
      </c>
      <c r="B227" s="1">
        <f>ABS(Portfolios!B227-AVERAGE(Portfolios!$B$2:$B$1096))</f>
        <v>0</v>
      </c>
    </row>
    <row r="228" spans="1:2">
      <c r="A228" s="11">
        <f>Returns!A228</f>
        <v>0</v>
      </c>
      <c r="B228" s="1">
        <f>ABS(Portfolios!B228-AVERAGE(Portfolios!$B$2:$B$1096))</f>
        <v>0</v>
      </c>
    </row>
    <row r="229" spans="1:2">
      <c r="A229" s="11">
        <f>Returns!A229</f>
        <v>0</v>
      </c>
      <c r="B229" s="1">
        <f>ABS(Portfolios!B229-AVERAGE(Portfolios!$B$2:$B$1096))</f>
        <v>0</v>
      </c>
    </row>
    <row r="230" spans="1:2">
      <c r="A230" s="11">
        <f>Returns!A230</f>
        <v>0</v>
      </c>
      <c r="B230" s="1">
        <f>ABS(Portfolios!B230-AVERAGE(Portfolios!$B$2:$B$1096))</f>
        <v>0</v>
      </c>
    </row>
    <row r="231" spans="1:2">
      <c r="A231" s="11">
        <f>Returns!A231</f>
        <v>0</v>
      </c>
      <c r="B231" s="1">
        <f>ABS(Portfolios!B231-AVERAGE(Portfolios!$B$2:$B$1096))</f>
        <v>0</v>
      </c>
    </row>
    <row r="232" spans="1:2">
      <c r="A232" s="11">
        <f>Returns!A232</f>
        <v>0</v>
      </c>
      <c r="B232" s="1">
        <f>ABS(Portfolios!B232-AVERAGE(Portfolios!$B$2:$B$1096))</f>
        <v>0</v>
      </c>
    </row>
    <row r="233" spans="1:2">
      <c r="A233" s="11">
        <f>Returns!A233</f>
        <v>0</v>
      </c>
      <c r="B233" s="1">
        <f>ABS(Portfolios!B233-AVERAGE(Portfolios!$B$2:$B$1096))</f>
        <v>0</v>
      </c>
    </row>
    <row r="234" spans="1:2">
      <c r="A234" s="11">
        <f>Returns!A234</f>
        <v>0</v>
      </c>
      <c r="B234" s="1">
        <f>ABS(Portfolios!B234-AVERAGE(Portfolios!$B$2:$B$1096))</f>
        <v>0</v>
      </c>
    </row>
    <row r="235" spans="1:2">
      <c r="A235" s="11">
        <f>Returns!A235</f>
        <v>0</v>
      </c>
      <c r="B235" s="1">
        <f>ABS(Portfolios!B235-AVERAGE(Portfolios!$B$2:$B$1096))</f>
        <v>0</v>
      </c>
    </row>
    <row r="236" spans="1:2">
      <c r="A236" s="11">
        <f>Returns!A236</f>
        <v>0</v>
      </c>
      <c r="B236" s="1">
        <f>ABS(Portfolios!B236-AVERAGE(Portfolios!$B$2:$B$1096))</f>
        <v>0</v>
      </c>
    </row>
    <row r="237" spans="1:2">
      <c r="A237" s="11">
        <f>Returns!A237</f>
        <v>0</v>
      </c>
      <c r="B237" s="1">
        <f>ABS(Portfolios!B237-AVERAGE(Portfolios!$B$2:$B$1096))</f>
        <v>0</v>
      </c>
    </row>
    <row r="238" spans="1:2">
      <c r="A238" s="11">
        <f>Returns!A238</f>
        <v>0</v>
      </c>
      <c r="B238" s="1">
        <f>ABS(Portfolios!B238-AVERAGE(Portfolios!$B$2:$B$1096))</f>
        <v>0</v>
      </c>
    </row>
    <row r="239" spans="1:2">
      <c r="A239" s="11">
        <f>Returns!A239</f>
        <v>0</v>
      </c>
      <c r="B239" s="1">
        <f>ABS(Portfolios!B239-AVERAGE(Portfolios!$B$2:$B$1096))</f>
        <v>0</v>
      </c>
    </row>
    <row r="240" spans="1:2">
      <c r="A240" s="11">
        <f>Returns!A240</f>
        <v>0</v>
      </c>
      <c r="B240" s="1">
        <f>ABS(Portfolios!B240-AVERAGE(Portfolios!$B$2:$B$1096))</f>
        <v>0</v>
      </c>
    </row>
    <row r="241" spans="1:2">
      <c r="A241" s="11">
        <f>Returns!A241</f>
        <v>0</v>
      </c>
      <c r="B241" s="1">
        <f>ABS(Portfolios!B241-AVERAGE(Portfolios!$B$2:$B$1096))</f>
        <v>0</v>
      </c>
    </row>
    <row r="242" spans="1:2">
      <c r="A242" s="11">
        <f>Returns!A242</f>
        <v>0</v>
      </c>
      <c r="B242" s="1">
        <f>ABS(Portfolios!B242-AVERAGE(Portfolios!$B$2:$B$1096))</f>
        <v>0</v>
      </c>
    </row>
    <row r="243" spans="1:2">
      <c r="A243" s="11">
        <f>Returns!A243</f>
        <v>0</v>
      </c>
      <c r="B243" s="1">
        <f>ABS(Portfolios!B243-AVERAGE(Portfolios!$B$2:$B$1096))</f>
        <v>0</v>
      </c>
    </row>
    <row r="244" spans="1:2">
      <c r="A244" s="11">
        <f>Returns!A244</f>
        <v>0</v>
      </c>
      <c r="B244" s="1">
        <f>ABS(Portfolios!B244-AVERAGE(Portfolios!$B$2:$B$1096))</f>
        <v>0</v>
      </c>
    </row>
    <row r="245" spans="1:2">
      <c r="A245" s="11">
        <f>Returns!A245</f>
        <v>0</v>
      </c>
      <c r="B245" s="1">
        <f>ABS(Portfolios!B245-AVERAGE(Portfolios!$B$2:$B$1096))</f>
        <v>0</v>
      </c>
    </row>
    <row r="246" spans="1:2">
      <c r="A246" s="11">
        <f>Returns!A246</f>
        <v>0</v>
      </c>
      <c r="B246" s="1">
        <f>ABS(Portfolios!B246-AVERAGE(Portfolios!$B$2:$B$1096))</f>
        <v>0</v>
      </c>
    </row>
    <row r="247" spans="1:2">
      <c r="A247" s="11">
        <f>Returns!A247</f>
        <v>0</v>
      </c>
      <c r="B247" s="1">
        <f>ABS(Portfolios!B247-AVERAGE(Portfolios!$B$2:$B$1096))</f>
        <v>0</v>
      </c>
    </row>
    <row r="248" spans="1:2">
      <c r="A248" s="11">
        <f>Returns!A248</f>
        <v>0</v>
      </c>
      <c r="B248" s="1">
        <f>ABS(Portfolios!B248-AVERAGE(Portfolios!$B$2:$B$1096))</f>
        <v>0</v>
      </c>
    </row>
    <row r="249" spans="1:2">
      <c r="A249" s="11">
        <f>Returns!A249</f>
        <v>0</v>
      </c>
      <c r="B249" s="1">
        <f>ABS(Portfolios!B249-AVERAGE(Portfolios!$B$2:$B$1096))</f>
        <v>0</v>
      </c>
    </row>
    <row r="250" spans="1:2">
      <c r="A250" s="11">
        <f>Returns!A250</f>
        <v>0</v>
      </c>
      <c r="B250" s="1">
        <f>ABS(Portfolios!B250-AVERAGE(Portfolios!$B$2:$B$1096))</f>
        <v>0</v>
      </c>
    </row>
    <row r="251" spans="1:2">
      <c r="A251" s="11">
        <f>Returns!A251</f>
        <v>0</v>
      </c>
      <c r="B251" s="1">
        <f>ABS(Portfolios!B251-AVERAGE(Portfolios!$B$2:$B$1096))</f>
        <v>0</v>
      </c>
    </row>
    <row r="252" spans="1:2">
      <c r="A252" s="11">
        <f>Returns!A252</f>
        <v>0</v>
      </c>
      <c r="B252" s="1">
        <f>ABS(Portfolios!B252-AVERAGE(Portfolios!$B$2:$B$1096))</f>
        <v>0</v>
      </c>
    </row>
    <row r="253" spans="1:2">
      <c r="A253" s="11">
        <f>Returns!A253</f>
        <v>0</v>
      </c>
      <c r="B253" s="1">
        <f>ABS(Portfolios!B253-AVERAGE(Portfolios!$B$2:$B$1096))</f>
        <v>0</v>
      </c>
    </row>
    <row r="254" spans="1:2">
      <c r="A254" s="11">
        <f>Returns!A254</f>
        <v>0</v>
      </c>
      <c r="B254" s="1">
        <f>ABS(Portfolios!B254-AVERAGE(Portfolios!$B$2:$B$1096))</f>
        <v>0</v>
      </c>
    </row>
    <row r="255" spans="1:2">
      <c r="A255" s="11">
        <f>Returns!A255</f>
        <v>0</v>
      </c>
      <c r="B255" s="1">
        <f>ABS(Portfolios!B255-AVERAGE(Portfolios!$B$2:$B$1096))</f>
        <v>0</v>
      </c>
    </row>
    <row r="256" spans="1:2">
      <c r="A256" s="11">
        <f>Returns!A256</f>
        <v>0</v>
      </c>
      <c r="B256" s="1">
        <f>ABS(Portfolios!B256-AVERAGE(Portfolios!$B$2:$B$1096))</f>
        <v>0</v>
      </c>
    </row>
    <row r="257" spans="1:2">
      <c r="A257" s="11">
        <f>Returns!A257</f>
        <v>0</v>
      </c>
      <c r="B257" s="1">
        <f>ABS(Portfolios!B257-AVERAGE(Portfolios!$B$2:$B$1096))</f>
        <v>0</v>
      </c>
    </row>
    <row r="258" spans="1:2">
      <c r="A258" s="11">
        <f>Returns!A258</f>
        <v>0</v>
      </c>
      <c r="B258" s="1">
        <f>ABS(Portfolios!B258-AVERAGE(Portfolios!$B$2:$B$1096))</f>
        <v>0</v>
      </c>
    </row>
    <row r="259" spans="1:2">
      <c r="A259" s="11">
        <f>Returns!A259</f>
        <v>0</v>
      </c>
      <c r="B259" s="1">
        <f>ABS(Portfolios!B259-AVERAGE(Portfolios!$B$2:$B$1096))</f>
        <v>0</v>
      </c>
    </row>
    <row r="260" spans="1:2">
      <c r="A260" s="11">
        <f>Returns!A260</f>
        <v>0</v>
      </c>
      <c r="B260" s="1">
        <f>ABS(Portfolios!B260-AVERAGE(Portfolios!$B$2:$B$1096))</f>
        <v>0</v>
      </c>
    </row>
    <row r="261" spans="1:2">
      <c r="A261" s="11">
        <f>Returns!A261</f>
        <v>0</v>
      </c>
      <c r="B261" s="1">
        <f>ABS(Portfolios!B261-AVERAGE(Portfolios!$B$2:$B$1096))</f>
        <v>0</v>
      </c>
    </row>
    <row r="262" spans="1:2">
      <c r="A262" s="11">
        <f>Returns!A262</f>
        <v>0</v>
      </c>
      <c r="B262" s="1">
        <f>ABS(Portfolios!B262-AVERAGE(Portfolios!$B$2:$B$1096))</f>
        <v>0</v>
      </c>
    </row>
    <row r="263" spans="1:2">
      <c r="A263" s="11">
        <f>Returns!A263</f>
        <v>0</v>
      </c>
      <c r="B263" s="1">
        <f>ABS(Portfolios!B263-AVERAGE(Portfolios!$B$2:$B$1096))</f>
        <v>0</v>
      </c>
    </row>
    <row r="264" spans="1:2">
      <c r="A264" s="11">
        <f>Returns!A264</f>
        <v>0</v>
      </c>
      <c r="B264" s="1">
        <f>ABS(Portfolios!B264-AVERAGE(Portfolios!$B$2:$B$1096))</f>
        <v>0</v>
      </c>
    </row>
    <row r="265" spans="1:2">
      <c r="A265" s="11">
        <f>Returns!A265</f>
        <v>0</v>
      </c>
      <c r="B265" s="1">
        <f>ABS(Portfolios!B265-AVERAGE(Portfolios!$B$2:$B$1096))</f>
        <v>0</v>
      </c>
    </row>
    <row r="266" spans="1:2">
      <c r="A266" s="11">
        <f>Returns!A266</f>
        <v>0</v>
      </c>
      <c r="B266" s="1">
        <f>ABS(Portfolios!B266-AVERAGE(Portfolios!$B$2:$B$1096))</f>
        <v>0</v>
      </c>
    </row>
    <row r="267" spans="1:2">
      <c r="A267" s="11">
        <f>Returns!A267</f>
        <v>0</v>
      </c>
      <c r="B267" s="1">
        <f>ABS(Portfolios!B267-AVERAGE(Portfolios!$B$2:$B$1096))</f>
        <v>0</v>
      </c>
    </row>
    <row r="268" spans="1:2">
      <c r="A268" s="11">
        <f>Returns!A268</f>
        <v>0</v>
      </c>
      <c r="B268" s="1">
        <f>ABS(Portfolios!B268-AVERAGE(Portfolios!$B$2:$B$1096))</f>
        <v>0</v>
      </c>
    </row>
    <row r="269" spans="1:2">
      <c r="A269" s="11">
        <f>Returns!A269</f>
        <v>0</v>
      </c>
      <c r="B269" s="1">
        <f>ABS(Portfolios!B269-AVERAGE(Portfolios!$B$2:$B$1096))</f>
        <v>0</v>
      </c>
    </row>
    <row r="270" spans="1:2">
      <c r="A270" s="11">
        <f>Returns!A270</f>
        <v>0</v>
      </c>
      <c r="B270" s="1">
        <f>ABS(Portfolios!B270-AVERAGE(Portfolios!$B$2:$B$1096))</f>
        <v>0</v>
      </c>
    </row>
    <row r="271" spans="1:2">
      <c r="A271" s="11">
        <f>Returns!A271</f>
        <v>0</v>
      </c>
      <c r="B271" s="1">
        <f>ABS(Portfolios!B271-AVERAGE(Portfolios!$B$2:$B$1096))</f>
        <v>0</v>
      </c>
    </row>
    <row r="272" spans="1:2">
      <c r="A272" s="11">
        <f>Returns!A272</f>
        <v>0</v>
      </c>
      <c r="B272" s="1">
        <f>ABS(Portfolios!B272-AVERAGE(Portfolios!$B$2:$B$1096))</f>
        <v>0</v>
      </c>
    </row>
    <row r="273" spans="1:2">
      <c r="A273" s="11">
        <f>Returns!A273</f>
        <v>0</v>
      </c>
      <c r="B273" s="1">
        <f>ABS(Portfolios!B273-AVERAGE(Portfolios!$B$2:$B$1096))</f>
        <v>0</v>
      </c>
    </row>
    <row r="274" spans="1:2">
      <c r="A274" s="11">
        <f>Returns!A274</f>
        <v>0</v>
      </c>
      <c r="B274" s="1">
        <f>ABS(Portfolios!B274-AVERAGE(Portfolios!$B$2:$B$1096))</f>
        <v>0</v>
      </c>
    </row>
    <row r="275" spans="1:2">
      <c r="A275" s="11">
        <f>Returns!A275</f>
        <v>0</v>
      </c>
      <c r="B275" s="1">
        <f>ABS(Portfolios!B275-AVERAGE(Portfolios!$B$2:$B$1096))</f>
        <v>0</v>
      </c>
    </row>
    <row r="276" spans="1:2">
      <c r="A276" s="11">
        <f>Returns!A276</f>
        <v>0</v>
      </c>
      <c r="B276" s="1">
        <f>ABS(Portfolios!B276-AVERAGE(Portfolios!$B$2:$B$1096))</f>
        <v>0</v>
      </c>
    </row>
    <row r="277" spans="1:2">
      <c r="A277" s="11">
        <f>Returns!A277</f>
        <v>0</v>
      </c>
      <c r="B277" s="1">
        <f>ABS(Portfolios!B277-AVERAGE(Portfolios!$B$2:$B$1096))</f>
        <v>0</v>
      </c>
    </row>
    <row r="278" spans="1:2">
      <c r="A278" s="11">
        <f>Returns!A278</f>
        <v>0</v>
      </c>
      <c r="B278" s="1">
        <f>ABS(Portfolios!B278-AVERAGE(Portfolios!$B$2:$B$1096))</f>
        <v>0</v>
      </c>
    </row>
    <row r="279" spans="1:2">
      <c r="A279" s="11">
        <f>Returns!A279</f>
        <v>0</v>
      </c>
      <c r="B279" s="1">
        <f>ABS(Portfolios!B279-AVERAGE(Portfolios!$B$2:$B$1096))</f>
        <v>0</v>
      </c>
    </row>
    <row r="280" spans="1:2">
      <c r="A280" s="11">
        <f>Returns!A280</f>
        <v>0</v>
      </c>
      <c r="B280" s="1">
        <f>ABS(Portfolios!B280-AVERAGE(Portfolios!$B$2:$B$1096))</f>
        <v>0</v>
      </c>
    </row>
    <row r="281" spans="1:2">
      <c r="A281" s="11">
        <f>Returns!A281</f>
        <v>0</v>
      </c>
      <c r="B281" s="1">
        <f>ABS(Portfolios!B281-AVERAGE(Portfolios!$B$2:$B$1096))</f>
        <v>0</v>
      </c>
    </row>
    <row r="282" spans="1:2">
      <c r="A282" s="11">
        <f>Returns!A282</f>
        <v>0</v>
      </c>
      <c r="B282" s="1">
        <f>ABS(Portfolios!B282-AVERAGE(Portfolios!$B$2:$B$1096))</f>
        <v>0</v>
      </c>
    </row>
    <row r="283" spans="1:2">
      <c r="A283" s="11">
        <f>Returns!A283</f>
        <v>0</v>
      </c>
      <c r="B283" s="1">
        <f>ABS(Portfolios!B283-AVERAGE(Portfolios!$B$2:$B$1096))</f>
        <v>0</v>
      </c>
    </row>
    <row r="284" spans="1:2">
      <c r="A284" s="11">
        <f>Returns!A284</f>
        <v>0</v>
      </c>
      <c r="B284" s="1">
        <f>ABS(Portfolios!B284-AVERAGE(Portfolios!$B$2:$B$1096))</f>
        <v>0</v>
      </c>
    </row>
    <row r="285" spans="1:2">
      <c r="A285" s="11">
        <f>Returns!A285</f>
        <v>0</v>
      </c>
      <c r="B285" s="1">
        <f>ABS(Portfolios!B285-AVERAGE(Portfolios!$B$2:$B$1096))</f>
        <v>0</v>
      </c>
    </row>
    <row r="286" spans="1:2">
      <c r="A286" s="11">
        <f>Returns!A286</f>
        <v>0</v>
      </c>
      <c r="B286" s="1">
        <f>ABS(Portfolios!B286-AVERAGE(Portfolios!$B$2:$B$1096))</f>
        <v>0</v>
      </c>
    </row>
    <row r="287" spans="1:2">
      <c r="A287" s="11">
        <f>Returns!A287</f>
        <v>0</v>
      </c>
      <c r="B287" s="1">
        <f>ABS(Portfolios!B287-AVERAGE(Portfolios!$B$2:$B$1096))</f>
        <v>0</v>
      </c>
    </row>
    <row r="288" spans="1:2">
      <c r="A288" s="11">
        <f>Returns!A288</f>
        <v>0</v>
      </c>
      <c r="B288" s="1">
        <f>ABS(Portfolios!B288-AVERAGE(Portfolios!$B$2:$B$1096))</f>
        <v>0</v>
      </c>
    </row>
    <row r="289" spans="1:2">
      <c r="A289" s="11">
        <f>Returns!A289</f>
        <v>0</v>
      </c>
      <c r="B289" s="1">
        <f>ABS(Portfolios!B289-AVERAGE(Portfolios!$B$2:$B$1096))</f>
        <v>0</v>
      </c>
    </row>
    <row r="290" spans="1:2">
      <c r="A290" s="11">
        <f>Returns!A290</f>
        <v>0</v>
      </c>
      <c r="B290" s="1">
        <f>ABS(Portfolios!B290-AVERAGE(Portfolios!$B$2:$B$1096))</f>
        <v>0</v>
      </c>
    </row>
    <row r="291" spans="1:2">
      <c r="A291" s="11">
        <f>Returns!A291</f>
        <v>0</v>
      </c>
      <c r="B291" s="1">
        <f>ABS(Portfolios!B291-AVERAGE(Portfolios!$B$2:$B$1096))</f>
        <v>0</v>
      </c>
    </row>
    <row r="292" spans="1:2">
      <c r="A292" s="11">
        <f>Returns!A292</f>
        <v>0</v>
      </c>
      <c r="B292" s="1">
        <f>ABS(Portfolios!B292-AVERAGE(Portfolios!$B$2:$B$1096))</f>
        <v>0</v>
      </c>
    </row>
    <row r="293" spans="1:2">
      <c r="A293" s="11">
        <f>Returns!A293</f>
        <v>0</v>
      </c>
      <c r="B293" s="1">
        <f>ABS(Portfolios!B293-AVERAGE(Portfolios!$B$2:$B$1096))</f>
        <v>0</v>
      </c>
    </row>
    <row r="294" spans="1:2">
      <c r="A294" s="11">
        <f>Returns!A294</f>
        <v>0</v>
      </c>
      <c r="B294" s="1">
        <f>ABS(Portfolios!B294-AVERAGE(Portfolios!$B$2:$B$1096))</f>
        <v>0</v>
      </c>
    </row>
    <row r="295" spans="1:2">
      <c r="A295" s="11">
        <f>Returns!A295</f>
        <v>0</v>
      </c>
      <c r="B295" s="1">
        <f>ABS(Portfolios!B295-AVERAGE(Portfolios!$B$2:$B$1096))</f>
        <v>0</v>
      </c>
    </row>
    <row r="296" spans="1:2">
      <c r="A296" s="11">
        <f>Returns!A296</f>
        <v>0</v>
      </c>
      <c r="B296" s="1">
        <f>ABS(Portfolios!B296-AVERAGE(Portfolios!$B$2:$B$1096))</f>
        <v>0</v>
      </c>
    </row>
    <row r="297" spans="1:2">
      <c r="A297" s="11">
        <f>Returns!A297</f>
        <v>0</v>
      </c>
      <c r="B297" s="1">
        <f>ABS(Portfolios!B297-AVERAGE(Portfolios!$B$2:$B$1096))</f>
        <v>0</v>
      </c>
    </row>
    <row r="298" spans="1:2">
      <c r="A298" s="11">
        <f>Returns!A298</f>
        <v>0</v>
      </c>
      <c r="B298" s="1">
        <f>ABS(Portfolios!B298-AVERAGE(Portfolios!$B$2:$B$1096))</f>
        <v>0</v>
      </c>
    </row>
    <row r="299" spans="1:2">
      <c r="A299" s="11">
        <f>Returns!A299</f>
        <v>0</v>
      </c>
      <c r="B299" s="1">
        <f>ABS(Portfolios!B299-AVERAGE(Portfolios!$B$2:$B$1096))</f>
        <v>0</v>
      </c>
    </row>
    <row r="300" spans="1:2">
      <c r="A300" s="11">
        <f>Returns!A300</f>
        <v>0</v>
      </c>
      <c r="B300" s="1">
        <f>ABS(Portfolios!B300-AVERAGE(Portfolios!$B$2:$B$1096))</f>
        <v>0</v>
      </c>
    </row>
    <row r="301" spans="1:2">
      <c r="A301" s="11">
        <f>Returns!A301</f>
        <v>0</v>
      </c>
      <c r="B301" s="1">
        <f>ABS(Portfolios!B301-AVERAGE(Portfolios!$B$2:$B$1096))</f>
        <v>0</v>
      </c>
    </row>
    <row r="302" spans="1:2">
      <c r="A302" s="11">
        <f>Returns!A302</f>
        <v>0</v>
      </c>
      <c r="B302" s="1">
        <f>ABS(Portfolios!B302-AVERAGE(Portfolios!$B$2:$B$1096))</f>
        <v>0</v>
      </c>
    </row>
    <row r="303" spans="1:2">
      <c r="A303" s="11">
        <f>Returns!A303</f>
        <v>0</v>
      </c>
      <c r="B303" s="1">
        <f>ABS(Portfolios!B303-AVERAGE(Portfolios!$B$2:$B$1096))</f>
        <v>0</v>
      </c>
    </row>
    <row r="304" spans="1:2">
      <c r="A304" s="11">
        <f>Returns!A304</f>
        <v>0</v>
      </c>
      <c r="B304" s="1">
        <f>ABS(Portfolios!B304-AVERAGE(Portfolios!$B$2:$B$1096))</f>
        <v>0</v>
      </c>
    </row>
    <row r="305" spans="1:2">
      <c r="A305" s="11">
        <f>Returns!A305</f>
        <v>0</v>
      </c>
      <c r="B305" s="1">
        <f>ABS(Portfolios!B305-AVERAGE(Portfolios!$B$2:$B$1096))</f>
        <v>0</v>
      </c>
    </row>
    <row r="306" spans="1:2">
      <c r="A306" s="11">
        <f>Returns!A306</f>
        <v>0</v>
      </c>
      <c r="B306" s="1">
        <f>ABS(Portfolios!B306-AVERAGE(Portfolios!$B$2:$B$1096))</f>
        <v>0</v>
      </c>
    </row>
    <row r="307" spans="1:2">
      <c r="A307" s="11">
        <f>Returns!A307</f>
        <v>0</v>
      </c>
      <c r="B307" s="1">
        <f>ABS(Portfolios!B307-AVERAGE(Portfolios!$B$2:$B$1096))</f>
        <v>0</v>
      </c>
    </row>
    <row r="308" spans="1:2">
      <c r="A308" s="11">
        <f>Returns!A308</f>
        <v>0</v>
      </c>
      <c r="B308" s="1">
        <f>ABS(Portfolios!B308-AVERAGE(Portfolios!$B$2:$B$1096))</f>
        <v>0</v>
      </c>
    </row>
    <row r="309" spans="1:2">
      <c r="A309" s="11">
        <f>Returns!A309</f>
        <v>0</v>
      </c>
      <c r="B309" s="1">
        <f>ABS(Portfolios!B309-AVERAGE(Portfolios!$B$2:$B$1096))</f>
        <v>0</v>
      </c>
    </row>
    <row r="310" spans="1:2">
      <c r="A310" s="11">
        <f>Returns!A310</f>
        <v>0</v>
      </c>
      <c r="B310" s="1">
        <f>ABS(Portfolios!B310-AVERAGE(Portfolios!$B$2:$B$1096))</f>
        <v>0</v>
      </c>
    </row>
    <row r="311" spans="1:2">
      <c r="A311" s="11">
        <f>Returns!A311</f>
        <v>0</v>
      </c>
      <c r="B311" s="1">
        <f>ABS(Portfolios!B311-AVERAGE(Portfolios!$B$2:$B$1096))</f>
        <v>0</v>
      </c>
    </row>
    <row r="312" spans="1:2">
      <c r="A312" s="11">
        <f>Returns!A312</f>
        <v>0</v>
      </c>
      <c r="B312" s="1">
        <f>ABS(Portfolios!B312-AVERAGE(Portfolios!$B$2:$B$1096))</f>
        <v>0</v>
      </c>
    </row>
    <row r="313" spans="1:2">
      <c r="A313" s="11">
        <f>Returns!A313</f>
        <v>0</v>
      </c>
      <c r="B313" s="1">
        <f>ABS(Portfolios!B313-AVERAGE(Portfolios!$B$2:$B$1096))</f>
        <v>0</v>
      </c>
    </row>
    <row r="314" spans="1:2">
      <c r="A314" s="11">
        <f>Returns!A314</f>
        <v>0</v>
      </c>
      <c r="B314" s="1">
        <f>ABS(Portfolios!B314-AVERAGE(Portfolios!$B$2:$B$1096))</f>
        <v>0</v>
      </c>
    </row>
    <row r="315" spans="1:2">
      <c r="A315" s="11">
        <f>Returns!A315</f>
        <v>0</v>
      </c>
      <c r="B315" s="1">
        <f>ABS(Portfolios!B315-AVERAGE(Portfolios!$B$2:$B$1096))</f>
        <v>0</v>
      </c>
    </row>
    <row r="316" spans="1:2">
      <c r="A316" s="11">
        <f>Returns!A316</f>
        <v>0</v>
      </c>
      <c r="B316" s="1">
        <f>ABS(Portfolios!B316-AVERAGE(Portfolios!$B$2:$B$1096))</f>
        <v>0</v>
      </c>
    </row>
    <row r="317" spans="1:2">
      <c r="A317" s="11">
        <f>Returns!A317</f>
        <v>0</v>
      </c>
      <c r="B317" s="1">
        <f>ABS(Portfolios!B317-AVERAGE(Portfolios!$B$2:$B$1096))</f>
        <v>0</v>
      </c>
    </row>
    <row r="318" spans="1:2">
      <c r="A318" s="11">
        <f>Returns!A318</f>
        <v>0</v>
      </c>
      <c r="B318" s="1">
        <f>ABS(Portfolios!B318-AVERAGE(Portfolios!$B$2:$B$1096))</f>
        <v>0</v>
      </c>
    </row>
    <row r="319" spans="1:2">
      <c r="A319" s="11">
        <f>Returns!A319</f>
        <v>0</v>
      </c>
      <c r="B319" s="1">
        <f>ABS(Portfolios!B319-AVERAGE(Portfolios!$B$2:$B$1096))</f>
        <v>0</v>
      </c>
    </row>
    <row r="320" spans="1:2">
      <c r="A320" s="11">
        <f>Returns!A320</f>
        <v>0</v>
      </c>
      <c r="B320" s="1">
        <f>ABS(Portfolios!B320-AVERAGE(Portfolios!$B$2:$B$1096))</f>
        <v>0</v>
      </c>
    </row>
    <row r="321" spans="1:2">
      <c r="A321" s="11">
        <f>Returns!A321</f>
        <v>0</v>
      </c>
      <c r="B321" s="1">
        <f>ABS(Portfolios!B321-AVERAGE(Portfolios!$B$2:$B$1096))</f>
        <v>0</v>
      </c>
    </row>
    <row r="322" spans="1:2">
      <c r="A322" s="11">
        <f>Returns!A322</f>
        <v>0</v>
      </c>
      <c r="B322" s="1">
        <f>ABS(Portfolios!B322-AVERAGE(Portfolios!$B$2:$B$1096))</f>
        <v>0</v>
      </c>
    </row>
    <row r="323" spans="1:2">
      <c r="A323" s="11">
        <f>Returns!A323</f>
        <v>0</v>
      </c>
      <c r="B323" s="1">
        <f>ABS(Portfolios!B323-AVERAGE(Portfolios!$B$2:$B$1096))</f>
        <v>0</v>
      </c>
    </row>
    <row r="324" spans="1:2">
      <c r="A324" s="11">
        <f>Returns!A324</f>
        <v>0</v>
      </c>
      <c r="B324" s="1">
        <f>ABS(Portfolios!B324-AVERAGE(Portfolios!$B$2:$B$1096))</f>
        <v>0</v>
      </c>
    </row>
    <row r="325" spans="1:2">
      <c r="A325" s="11">
        <f>Returns!A325</f>
        <v>0</v>
      </c>
      <c r="B325" s="1">
        <f>ABS(Portfolios!B325-AVERAGE(Portfolios!$B$2:$B$1096))</f>
        <v>0</v>
      </c>
    </row>
    <row r="326" spans="1:2">
      <c r="A326" s="11">
        <f>Returns!A326</f>
        <v>0</v>
      </c>
      <c r="B326" s="1">
        <f>ABS(Portfolios!B326-AVERAGE(Portfolios!$B$2:$B$1096))</f>
        <v>0</v>
      </c>
    </row>
    <row r="327" spans="1:2">
      <c r="A327" s="11">
        <f>Returns!A327</f>
        <v>0</v>
      </c>
      <c r="B327" s="1">
        <f>ABS(Portfolios!B327-AVERAGE(Portfolios!$B$2:$B$1096))</f>
        <v>0</v>
      </c>
    </row>
    <row r="328" spans="1:2">
      <c r="A328" s="11">
        <f>Returns!A328</f>
        <v>0</v>
      </c>
      <c r="B328" s="1">
        <f>ABS(Portfolios!B328-AVERAGE(Portfolios!$B$2:$B$1096))</f>
        <v>0</v>
      </c>
    </row>
    <row r="329" spans="1:2">
      <c r="A329" s="11">
        <f>Returns!A329</f>
        <v>0</v>
      </c>
      <c r="B329" s="1">
        <f>ABS(Portfolios!B329-AVERAGE(Portfolios!$B$2:$B$1096))</f>
        <v>0</v>
      </c>
    </row>
    <row r="330" spans="1:2">
      <c r="A330" s="11">
        <f>Returns!A330</f>
        <v>0</v>
      </c>
      <c r="B330" s="1">
        <f>ABS(Portfolios!B330-AVERAGE(Portfolios!$B$2:$B$1096))</f>
        <v>0</v>
      </c>
    </row>
    <row r="331" spans="1:2">
      <c r="A331" s="11">
        <f>Returns!A331</f>
        <v>0</v>
      </c>
      <c r="B331" s="1">
        <f>ABS(Portfolios!B331-AVERAGE(Portfolios!$B$2:$B$1096))</f>
        <v>0</v>
      </c>
    </row>
    <row r="332" spans="1:2">
      <c r="A332" s="11">
        <f>Returns!A332</f>
        <v>0</v>
      </c>
      <c r="B332" s="1">
        <f>ABS(Portfolios!B332-AVERAGE(Portfolios!$B$2:$B$1096))</f>
        <v>0</v>
      </c>
    </row>
    <row r="333" spans="1:2">
      <c r="A333" s="11">
        <f>Returns!A333</f>
        <v>0</v>
      </c>
      <c r="B333" s="1">
        <f>ABS(Portfolios!B333-AVERAGE(Portfolios!$B$2:$B$1096))</f>
        <v>0</v>
      </c>
    </row>
    <row r="334" spans="1:2">
      <c r="A334" s="11">
        <f>Returns!A334</f>
        <v>0</v>
      </c>
      <c r="B334" s="1">
        <f>ABS(Portfolios!B334-AVERAGE(Portfolios!$B$2:$B$1096))</f>
        <v>0</v>
      </c>
    </row>
    <row r="335" spans="1:2">
      <c r="A335" s="11">
        <f>Returns!A335</f>
        <v>0</v>
      </c>
      <c r="B335" s="1">
        <f>ABS(Portfolios!B335-AVERAGE(Portfolios!$B$2:$B$1096))</f>
        <v>0</v>
      </c>
    </row>
    <row r="336" spans="1:2">
      <c r="A336" s="11">
        <f>Returns!A336</f>
        <v>0</v>
      </c>
      <c r="B336" s="1">
        <f>ABS(Portfolios!B336-AVERAGE(Portfolios!$B$2:$B$1096))</f>
        <v>0</v>
      </c>
    </row>
    <row r="337" spans="1:2">
      <c r="A337" s="11">
        <f>Returns!A337</f>
        <v>0</v>
      </c>
      <c r="B337" s="1">
        <f>ABS(Portfolios!B337-AVERAGE(Portfolios!$B$2:$B$1096))</f>
        <v>0</v>
      </c>
    </row>
    <row r="338" spans="1:2">
      <c r="A338" s="11">
        <f>Returns!A338</f>
        <v>0</v>
      </c>
      <c r="B338" s="1">
        <f>ABS(Portfolios!B338-AVERAGE(Portfolios!$B$2:$B$1096))</f>
        <v>0</v>
      </c>
    </row>
    <row r="339" spans="1:2">
      <c r="A339" s="11">
        <f>Returns!A339</f>
        <v>0</v>
      </c>
      <c r="B339" s="1">
        <f>ABS(Portfolios!B339-AVERAGE(Portfolios!$B$2:$B$1096))</f>
        <v>0</v>
      </c>
    </row>
    <row r="340" spans="1:2">
      <c r="A340" s="11">
        <f>Returns!A340</f>
        <v>0</v>
      </c>
      <c r="B340" s="1">
        <f>ABS(Portfolios!B340-AVERAGE(Portfolios!$B$2:$B$1096))</f>
        <v>0</v>
      </c>
    </row>
    <row r="341" spans="1:2">
      <c r="A341" s="11">
        <f>Returns!A341</f>
        <v>0</v>
      </c>
      <c r="B341" s="1">
        <f>ABS(Portfolios!B341-AVERAGE(Portfolios!$B$2:$B$1096))</f>
        <v>0</v>
      </c>
    </row>
    <row r="342" spans="1:2">
      <c r="A342" s="11">
        <f>Returns!A342</f>
        <v>0</v>
      </c>
      <c r="B342" s="1">
        <f>ABS(Portfolios!B342-AVERAGE(Portfolios!$B$2:$B$1096))</f>
        <v>0</v>
      </c>
    </row>
    <row r="343" spans="1:2">
      <c r="A343" s="11">
        <f>Returns!A343</f>
        <v>0</v>
      </c>
      <c r="B343" s="1">
        <f>ABS(Portfolios!B343-AVERAGE(Portfolios!$B$2:$B$1096))</f>
        <v>0</v>
      </c>
    </row>
    <row r="344" spans="1:2">
      <c r="A344" s="11">
        <f>Returns!A344</f>
        <v>0</v>
      </c>
      <c r="B344" s="1">
        <f>ABS(Portfolios!B344-AVERAGE(Portfolios!$B$2:$B$1096))</f>
        <v>0</v>
      </c>
    </row>
    <row r="345" spans="1:2">
      <c r="A345" s="11">
        <f>Returns!A345</f>
        <v>0</v>
      </c>
      <c r="B345" s="1">
        <f>ABS(Portfolios!B345-AVERAGE(Portfolios!$B$2:$B$1096))</f>
        <v>0</v>
      </c>
    </row>
    <row r="346" spans="1:2">
      <c r="A346" s="11">
        <f>Returns!A346</f>
        <v>0</v>
      </c>
      <c r="B346" s="1">
        <f>ABS(Portfolios!B346-AVERAGE(Portfolios!$B$2:$B$1096))</f>
        <v>0</v>
      </c>
    </row>
    <row r="347" spans="1:2">
      <c r="A347" s="11">
        <f>Returns!A347</f>
        <v>0</v>
      </c>
      <c r="B347" s="1">
        <f>ABS(Portfolios!B347-AVERAGE(Portfolios!$B$2:$B$1096))</f>
        <v>0</v>
      </c>
    </row>
    <row r="348" spans="1:2">
      <c r="A348" s="11">
        <f>Returns!A348</f>
        <v>0</v>
      </c>
      <c r="B348" s="1">
        <f>ABS(Portfolios!B348-AVERAGE(Portfolios!$B$2:$B$1096))</f>
        <v>0</v>
      </c>
    </row>
    <row r="349" spans="1:2">
      <c r="A349" s="11">
        <f>Returns!A349</f>
        <v>0</v>
      </c>
      <c r="B349" s="1">
        <f>ABS(Portfolios!B349-AVERAGE(Portfolios!$B$2:$B$1096))</f>
        <v>0</v>
      </c>
    </row>
    <row r="350" spans="1:2">
      <c r="A350" s="11">
        <f>Returns!A350</f>
        <v>0</v>
      </c>
      <c r="B350" s="1">
        <f>ABS(Portfolios!B350-AVERAGE(Portfolios!$B$2:$B$1096))</f>
        <v>0</v>
      </c>
    </row>
    <row r="351" spans="1:2">
      <c r="A351" s="11">
        <f>Returns!A351</f>
        <v>0</v>
      </c>
      <c r="B351" s="1">
        <f>ABS(Portfolios!B351-AVERAGE(Portfolios!$B$2:$B$1096))</f>
        <v>0</v>
      </c>
    </row>
    <row r="352" spans="1:2">
      <c r="A352" s="11">
        <f>Returns!A352</f>
        <v>0</v>
      </c>
      <c r="B352" s="1">
        <f>ABS(Portfolios!B352-AVERAGE(Portfolios!$B$2:$B$1096))</f>
        <v>0</v>
      </c>
    </row>
    <row r="353" spans="1:2">
      <c r="A353" s="11">
        <f>Returns!A353</f>
        <v>0</v>
      </c>
      <c r="B353" s="1">
        <f>ABS(Portfolios!B353-AVERAGE(Portfolios!$B$2:$B$1096))</f>
        <v>0</v>
      </c>
    </row>
    <row r="354" spans="1:2">
      <c r="A354" s="11">
        <f>Returns!A354</f>
        <v>0</v>
      </c>
      <c r="B354" s="1">
        <f>ABS(Portfolios!B354-AVERAGE(Portfolios!$B$2:$B$1096))</f>
        <v>0</v>
      </c>
    </row>
    <row r="355" spans="1:2">
      <c r="A355" s="11">
        <f>Returns!A355</f>
        <v>0</v>
      </c>
      <c r="B355" s="1">
        <f>ABS(Portfolios!B355-AVERAGE(Portfolios!$B$2:$B$1096))</f>
        <v>0</v>
      </c>
    </row>
    <row r="356" spans="1:2">
      <c r="A356" s="11">
        <f>Returns!A356</f>
        <v>0</v>
      </c>
      <c r="B356" s="1">
        <f>ABS(Portfolios!B356-AVERAGE(Portfolios!$B$2:$B$1096))</f>
        <v>0</v>
      </c>
    </row>
    <row r="357" spans="1:2">
      <c r="A357" s="11">
        <f>Returns!A357</f>
        <v>0</v>
      </c>
      <c r="B357" s="1">
        <f>ABS(Portfolios!B357-AVERAGE(Portfolios!$B$2:$B$1096))</f>
        <v>0</v>
      </c>
    </row>
    <row r="358" spans="1:2">
      <c r="A358" s="11">
        <f>Returns!A358</f>
        <v>0</v>
      </c>
      <c r="B358" s="1">
        <f>ABS(Portfolios!B358-AVERAGE(Portfolios!$B$2:$B$1096))</f>
        <v>0</v>
      </c>
    </row>
    <row r="359" spans="1:2">
      <c r="A359" s="11">
        <f>Returns!A359</f>
        <v>0</v>
      </c>
      <c r="B359" s="1">
        <f>ABS(Portfolios!B359-AVERAGE(Portfolios!$B$2:$B$1096))</f>
        <v>0</v>
      </c>
    </row>
    <row r="360" spans="1:2">
      <c r="A360" s="11">
        <f>Returns!A360</f>
        <v>0</v>
      </c>
      <c r="B360" s="1">
        <f>ABS(Portfolios!B360-AVERAGE(Portfolios!$B$2:$B$1096))</f>
        <v>0</v>
      </c>
    </row>
    <row r="361" spans="1:2">
      <c r="A361" s="11">
        <f>Returns!A361</f>
        <v>0</v>
      </c>
      <c r="B361" s="1">
        <f>ABS(Portfolios!B361-AVERAGE(Portfolios!$B$2:$B$1096))</f>
        <v>0</v>
      </c>
    </row>
    <row r="362" spans="1:2">
      <c r="A362" s="11">
        <f>Returns!A362</f>
        <v>0</v>
      </c>
      <c r="B362" s="1">
        <f>ABS(Portfolios!B362-AVERAGE(Portfolios!$B$2:$B$1096))</f>
        <v>0</v>
      </c>
    </row>
    <row r="363" spans="1:2">
      <c r="A363" s="11">
        <f>Returns!A363</f>
        <v>0</v>
      </c>
      <c r="B363" s="1">
        <f>ABS(Portfolios!B363-AVERAGE(Portfolios!$B$2:$B$1096))</f>
        <v>0</v>
      </c>
    </row>
    <row r="364" spans="1:2">
      <c r="A364" s="11">
        <f>Returns!A364</f>
        <v>0</v>
      </c>
      <c r="B364" s="1">
        <f>ABS(Portfolios!B364-AVERAGE(Portfolios!$B$2:$B$1096))</f>
        <v>0</v>
      </c>
    </row>
    <row r="365" spans="1:2">
      <c r="A365" s="11">
        <f>Returns!A365</f>
        <v>0</v>
      </c>
      <c r="B365" s="1">
        <f>ABS(Portfolios!B365-AVERAGE(Portfolios!$B$2:$B$1096))</f>
        <v>0</v>
      </c>
    </row>
    <row r="366" spans="1:2">
      <c r="A366" s="11">
        <f>Returns!A366</f>
        <v>0</v>
      </c>
      <c r="B366" s="1">
        <f>ABS(Portfolios!B366-AVERAGE(Portfolios!$B$2:$B$1096))</f>
        <v>0</v>
      </c>
    </row>
    <row r="367" spans="1:2">
      <c r="A367" s="11">
        <f>Returns!A367</f>
        <v>0</v>
      </c>
      <c r="B367" s="1">
        <f>ABS(Portfolios!B367-AVERAGE(Portfolios!$B$2:$B$1096))</f>
        <v>0</v>
      </c>
    </row>
    <row r="368" spans="1:2">
      <c r="A368" s="11">
        <f>Returns!A368</f>
        <v>0</v>
      </c>
      <c r="B368" s="1">
        <f>ABS(Portfolios!B368-AVERAGE(Portfolios!$B$2:$B$1096))</f>
        <v>0</v>
      </c>
    </row>
    <row r="369" spans="1:2">
      <c r="A369" s="11">
        <f>Returns!A369</f>
        <v>0</v>
      </c>
      <c r="B369" s="1">
        <f>ABS(Portfolios!B369-AVERAGE(Portfolios!$B$2:$B$1096))</f>
        <v>0</v>
      </c>
    </row>
    <row r="370" spans="1:2">
      <c r="A370" s="11">
        <f>Returns!A370</f>
        <v>0</v>
      </c>
      <c r="B370" s="1">
        <f>ABS(Portfolios!B370-AVERAGE(Portfolios!$B$2:$B$1096))</f>
        <v>0</v>
      </c>
    </row>
    <row r="371" spans="1:2">
      <c r="A371" s="11">
        <f>Returns!A371</f>
        <v>0</v>
      </c>
      <c r="B371" s="1">
        <f>ABS(Portfolios!B371-AVERAGE(Portfolios!$B$2:$B$1096))</f>
        <v>0</v>
      </c>
    </row>
    <row r="372" spans="1:2">
      <c r="A372" s="11">
        <f>Returns!A372</f>
        <v>0</v>
      </c>
      <c r="B372" s="1">
        <f>ABS(Portfolios!B372-AVERAGE(Portfolios!$B$2:$B$1096))</f>
        <v>0</v>
      </c>
    </row>
    <row r="373" spans="1:2">
      <c r="A373" s="11">
        <f>Returns!A373</f>
        <v>0</v>
      </c>
      <c r="B373" s="1">
        <f>ABS(Portfolios!B373-AVERAGE(Portfolios!$B$2:$B$1096))</f>
        <v>0</v>
      </c>
    </row>
    <row r="374" spans="1:2">
      <c r="A374" s="11">
        <f>Returns!A374</f>
        <v>0</v>
      </c>
      <c r="B374" s="1">
        <f>ABS(Portfolios!B374-AVERAGE(Portfolios!$B$2:$B$1096))</f>
        <v>0</v>
      </c>
    </row>
    <row r="375" spans="1:2">
      <c r="A375" s="11">
        <f>Returns!A375</f>
        <v>0</v>
      </c>
      <c r="B375" s="1">
        <f>ABS(Portfolios!B375-AVERAGE(Portfolios!$B$2:$B$1096))</f>
        <v>0</v>
      </c>
    </row>
    <row r="376" spans="1:2">
      <c r="A376" s="11">
        <f>Returns!A376</f>
        <v>0</v>
      </c>
      <c r="B376" s="1">
        <f>ABS(Portfolios!B376-AVERAGE(Portfolios!$B$2:$B$1096))</f>
        <v>0</v>
      </c>
    </row>
    <row r="377" spans="1:2">
      <c r="A377" s="11">
        <f>Returns!A377</f>
        <v>0</v>
      </c>
      <c r="B377" s="1">
        <f>ABS(Portfolios!B377-AVERAGE(Portfolios!$B$2:$B$1096))</f>
        <v>0</v>
      </c>
    </row>
    <row r="378" spans="1:2">
      <c r="A378" s="11">
        <f>Returns!A378</f>
        <v>0</v>
      </c>
      <c r="B378" s="1">
        <f>ABS(Portfolios!B378-AVERAGE(Portfolios!$B$2:$B$1096))</f>
        <v>0</v>
      </c>
    </row>
    <row r="379" spans="1:2">
      <c r="A379" s="11">
        <f>Returns!A379</f>
        <v>0</v>
      </c>
      <c r="B379" s="1">
        <f>ABS(Portfolios!B379-AVERAGE(Portfolios!$B$2:$B$1096))</f>
        <v>0</v>
      </c>
    </row>
    <row r="380" spans="1:2">
      <c r="A380" s="11">
        <f>Returns!A380</f>
        <v>0</v>
      </c>
      <c r="B380" s="1">
        <f>ABS(Portfolios!B380-AVERAGE(Portfolios!$B$2:$B$1096))</f>
        <v>0</v>
      </c>
    </row>
    <row r="381" spans="1:2">
      <c r="A381" s="11">
        <f>Returns!A381</f>
        <v>0</v>
      </c>
      <c r="B381" s="1">
        <f>ABS(Portfolios!B381-AVERAGE(Portfolios!$B$2:$B$1096))</f>
        <v>0</v>
      </c>
    </row>
    <row r="382" spans="1:2">
      <c r="A382" s="11">
        <f>Returns!A382</f>
        <v>0</v>
      </c>
      <c r="B382" s="1">
        <f>ABS(Portfolios!B382-AVERAGE(Portfolios!$B$2:$B$1096))</f>
        <v>0</v>
      </c>
    </row>
    <row r="383" spans="1:2">
      <c r="A383" s="11">
        <f>Returns!A383</f>
        <v>0</v>
      </c>
      <c r="B383" s="1">
        <f>ABS(Portfolios!B383-AVERAGE(Portfolios!$B$2:$B$1096))</f>
        <v>0</v>
      </c>
    </row>
    <row r="384" spans="1:2">
      <c r="A384" s="11">
        <f>Returns!A384</f>
        <v>0</v>
      </c>
      <c r="B384" s="1">
        <f>ABS(Portfolios!B384-AVERAGE(Portfolios!$B$2:$B$1096))</f>
        <v>0</v>
      </c>
    </row>
    <row r="385" spans="1:2">
      <c r="A385" s="11">
        <f>Returns!A385</f>
        <v>0</v>
      </c>
      <c r="B385" s="1">
        <f>ABS(Portfolios!B385-AVERAGE(Portfolios!$B$2:$B$1096))</f>
        <v>0</v>
      </c>
    </row>
    <row r="386" spans="1:2">
      <c r="A386" s="11">
        <f>Returns!A386</f>
        <v>0</v>
      </c>
      <c r="B386" s="1">
        <f>ABS(Portfolios!B386-AVERAGE(Portfolios!$B$2:$B$1096))</f>
        <v>0</v>
      </c>
    </row>
    <row r="387" spans="1:2">
      <c r="A387" s="11">
        <f>Returns!A387</f>
        <v>0</v>
      </c>
      <c r="B387" s="1">
        <f>ABS(Portfolios!B387-AVERAGE(Portfolios!$B$2:$B$1096))</f>
        <v>0</v>
      </c>
    </row>
    <row r="388" spans="1:2">
      <c r="A388" s="11">
        <f>Returns!A388</f>
        <v>0</v>
      </c>
      <c r="B388" s="1">
        <f>ABS(Portfolios!B388-AVERAGE(Portfolios!$B$2:$B$1096))</f>
        <v>0</v>
      </c>
    </row>
    <row r="389" spans="1:2">
      <c r="A389" s="11">
        <f>Returns!A389</f>
        <v>0</v>
      </c>
      <c r="B389" s="1">
        <f>ABS(Portfolios!B389-AVERAGE(Portfolios!$B$2:$B$1096))</f>
        <v>0</v>
      </c>
    </row>
    <row r="390" spans="1:2">
      <c r="A390" s="11">
        <f>Returns!A390</f>
        <v>0</v>
      </c>
      <c r="B390" s="1">
        <f>ABS(Portfolios!B390-AVERAGE(Portfolios!$B$2:$B$1096))</f>
        <v>0</v>
      </c>
    </row>
    <row r="391" spans="1:2">
      <c r="A391" s="11">
        <f>Returns!A391</f>
        <v>0</v>
      </c>
      <c r="B391" s="1">
        <f>ABS(Portfolios!B391-AVERAGE(Portfolios!$B$2:$B$1096))</f>
        <v>0</v>
      </c>
    </row>
    <row r="392" spans="1:2">
      <c r="A392" s="11">
        <f>Returns!A392</f>
        <v>0</v>
      </c>
      <c r="B392" s="1">
        <f>ABS(Portfolios!B392-AVERAGE(Portfolios!$B$2:$B$1096))</f>
        <v>0</v>
      </c>
    </row>
    <row r="393" spans="1:2">
      <c r="A393" s="11">
        <f>Returns!A393</f>
        <v>0</v>
      </c>
      <c r="B393" s="1">
        <f>ABS(Portfolios!B393-AVERAGE(Portfolios!$B$2:$B$1096))</f>
        <v>0</v>
      </c>
    </row>
    <row r="394" spans="1:2">
      <c r="A394" s="11">
        <f>Returns!A394</f>
        <v>0</v>
      </c>
      <c r="B394" s="1">
        <f>ABS(Portfolios!B394-AVERAGE(Portfolios!$B$2:$B$1096))</f>
        <v>0</v>
      </c>
    </row>
    <row r="395" spans="1:2">
      <c r="A395" s="11">
        <f>Returns!A395</f>
        <v>0</v>
      </c>
      <c r="B395" s="1">
        <f>ABS(Portfolios!B395-AVERAGE(Portfolios!$B$2:$B$1096))</f>
        <v>0</v>
      </c>
    </row>
    <row r="396" spans="1:2">
      <c r="A396" s="11">
        <f>Returns!A396</f>
        <v>0</v>
      </c>
      <c r="B396" s="1">
        <f>ABS(Portfolios!B396-AVERAGE(Portfolios!$B$2:$B$1096))</f>
        <v>0</v>
      </c>
    </row>
    <row r="397" spans="1:2">
      <c r="A397" s="11">
        <f>Returns!A397</f>
        <v>0</v>
      </c>
      <c r="B397" s="1">
        <f>ABS(Portfolios!B397-AVERAGE(Portfolios!$B$2:$B$1096))</f>
        <v>0</v>
      </c>
    </row>
    <row r="398" spans="1:2">
      <c r="A398" s="11">
        <f>Returns!A398</f>
        <v>0</v>
      </c>
      <c r="B398" s="1">
        <f>ABS(Portfolios!B398-AVERAGE(Portfolios!$B$2:$B$1096))</f>
        <v>0</v>
      </c>
    </row>
    <row r="399" spans="1:2">
      <c r="A399" s="11">
        <f>Returns!A399</f>
        <v>0</v>
      </c>
      <c r="B399" s="1">
        <f>ABS(Portfolios!B399-AVERAGE(Portfolios!$B$2:$B$1096))</f>
        <v>0</v>
      </c>
    </row>
    <row r="400" spans="1:2">
      <c r="A400" s="11">
        <f>Returns!A400</f>
        <v>0</v>
      </c>
      <c r="B400" s="1">
        <f>ABS(Portfolios!B400-AVERAGE(Portfolios!$B$2:$B$1096))</f>
        <v>0</v>
      </c>
    </row>
    <row r="401" spans="1:2">
      <c r="A401" s="11">
        <f>Returns!A401</f>
        <v>0</v>
      </c>
      <c r="B401" s="1">
        <f>ABS(Portfolios!B401-AVERAGE(Portfolios!$B$2:$B$1096))</f>
        <v>0</v>
      </c>
    </row>
    <row r="402" spans="1:2">
      <c r="A402" s="11">
        <f>Returns!A402</f>
        <v>0</v>
      </c>
      <c r="B402" s="1">
        <f>ABS(Portfolios!B402-AVERAGE(Portfolios!$B$2:$B$1096))</f>
        <v>0</v>
      </c>
    </row>
    <row r="403" spans="1:2">
      <c r="A403" s="11">
        <f>Returns!A403</f>
        <v>0</v>
      </c>
      <c r="B403" s="1">
        <f>ABS(Portfolios!B403-AVERAGE(Portfolios!$B$2:$B$1096))</f>
        <v>0</v>
      </c>
    </row>
    <row r="404" spans="1:2">
      <c r="A404" s="11">
        <f>Returns!A404</f>
        <v>0</v>
      </c>
      <c r="B404" s="1">
        <f>ABS(Portfolios!B404-AVERAGE(Portfolios!$B$2:$B$1096))</f>
        <v>0</v>
      </c>
    </row>
    <row r="405" spans="1:2">
      <c r="A405" s="11">
        <f>Returns!A405</f>
        <v>0</v>
      </c>
      <c r="B405" s="1">
        <f>ABS(Portfolios!B405-AVERAGE(Portfolios!$B$2:$B$1096))</f>
        <v>0</v>
      </c>
    </row>
    <row r="406" spans="1:2">
      <c r="A406" s="11">
        <f>Returns!A406</f>
        <v>0</v>
      </c>
      <c r="B406" s="1">
        <f>ABS(Portfolios!B406-AVERAGE(Portfolios!$B$2:$B$1096))</f>
        <v>0</v>
      </c>
    </row>
    <row r="407" spans="1:2">
      <c r="A407" s="11">
        <f>Returns!A407</f>
        <v>0</v>
      </c>
      <c r="B407" s="1">
        <f>ABS(Portfolios!B407-AVERAGE(Portfolios!$B$2:$B$1096))</f>
        <v>0</v>
      </c>
    </row>
    <row r="408" spans="1:2">
      <c r="A408" s="11">
        <f>Returns!A408</f>
        <v>0</v>
      </c>
      <c r="B408" s="1">
        <f>ABS(Portfolios!B408-AVERAGE(Portfolios!$B$2:$B$1096))</f>
        <v>0</v>
      </c>
    </row>
    <row r="409" spans="1:2">
      <c r="A409" s="11">
        <f>Returns!A409</f>
        <v>0</v>
      </c>
      <c r="B409" s="1">
        <f>ABS(Portfolios!B409-AVERAGE(Portfolios!$B$2:$B$1096))</f>
        <v>0</v>
      </c>
    </row>
    <row r="410" spans="1:2">
      <c r="A410" s="11">
        <f>Returns!A410</f>
        <v>0</v>
      </c>
      <c r="B410" s="1">
        <f>ABS(Portfolios!B410-AVERAGE(Portfolios!$B$2:$B$1096))</f>
        <v>0</v>
      </c>
    </row>
    <row r="411" spans="1:2">
      <c r="A411" s="11">
        <f>Returns!A411</f>
        <v>0</v>
      </c>
      <c r="B411" s="1">
        <f>ABS(Portfolios!B411-AVERAGE(Portfolios!$B$2:$B$1096))</f>
        <v>0</v>
      </c>
    </row>
    <row r="412" spans="1:2">
      <c r="A412" s="11">
        <f>Returns!A412</f>
        <v>0</v>
      </c>
      <c r="B412" s="1">
        <f>ABS(Portfolios!B412-AVERAGE(Portfolios!$B$2:$B$1096))</f>
        <v>0</v>
      </c>
    </row>
    <row r="413" spans="1:2">
      <c r="A413" s="11">
        <f>Returns!A413</f>
        <v>0</v>
      </c>
      <c r="B413" s="1">
        <f>ABS(Portfolios!B413-AVERAGE(Portfolios!$B$2:$B$1096))</f>
        <v>0</v>
      </c>
    </row>
    <row r="414" spans="1:2">
      <c r="A414" s="11">
        <f>Returns!A414</f>
        <v>0</v>
      </c>
      <c r="B414" s="1">
        <f>ABS(Portfolios!B414-AVERAGE(Portfolios!$B$2:$B$1096))</f>
        <v>0</v>
      </c>
    </row>
    <row r="415" spans="1:2">
      <c r="A415" s="11">
        <f>Returns!A415</f>
        <v>0</v>
      </c>
      <c r="B415" s="1">
        <f>ABS(Portfolios!B415-AVERAGE(Portfolios!$B$2:$B$1096))</f>
        <v>0</v>
      </c>
    </row>
    <row r="416" spans="1:2">
      <c r="A416" s="11">
        <f>Returns!A416</f>
        <v>0</v>
      </c>
      <c r="B416" s="1">
        <f>ABS(Portfolios!B416-AVERAGE(Portfolios!$B$2:$B$1096))</f>
        <v>0</v>
      </c>
    </row>
    <row r="417" spans="1:2">
      <c r="A417" s="11">
        <f>Returns!A417</f>
        <v>0</v>
      </c>
      <c r="B417" s="1">
        <f>ABS(Portfolios!B417-AVERAGE(Portfolios!$B$2:$B$1096))</f>
        <v>0</v>
      </c>
    </row>
    <row r="418" spans="1:2">
      <c r="A418" s="11">
        <f>Returns!A418</f>
        <v>0</v>
      </c>
      <c r="B418" s="1">
        <f>ABS(Portfolios!B418-AVERAGE(Portfolios!$B$2:$B$1096))</f>
        <v>0</v>
      </c>
    </row>
    <row r="419" spans="1:2">
      <c r="A419" s="11">
        <f>Returns!A419</f>
        <v>0</v>
      </c>
      <c r="B419" s="1">
        <f>ABS(Portfolios!B419-AVERAGE(Portfolios!$B$2:$B$1096))</f>
        <v>0</v>
      </c>
    </row>
    <row r="420" spans="1:2">
      <c r="A420" s="11">
        <f>Returns!A420</f>
        <v>0</v>
      </c>
      <c r="B420" s="1">
        <f>ABS(Portfolios!B420-AVERAGE(Portfolios!$B$2:$B$1096))</f>
        <v>0</v>
      </c>
    </row>
    <row r="421" spans="1:2">
      <c r="A421" s="11">
        <f>Returns!A421</f>
        <v>0</v>
      </c>
      <c r="B421" s="1">
        <f>ABS(Portfolios!B421-AVERAGE(Portfolios!$B$2:$B$1096))</f>
        <v>0</v>
      </c>
    </row>
    <row r="422" spans="1:2">
      <c r="A422" s="11">
        <f>Returns!A422</f>
        <v>0</v>
      </c>
      <c r="B422" s="1">
        <f>ABS(Portfolios!B422-AVERAGE(Portfolios!$B$2:$B$1096))</f>
        <v>0</v>
      </c>
    </row>
    <row r="423" spans="1:2">
      <c r="A423" s="11">
        <f>Returns!A423</f>
        <v>0</v>
      </c>
      <c r="B423" s="1">
        <f>ABS(Portfolios!B423-AVERAGE(Portfolios!$B$2:$B$1096))</f>
        <v>0</v>
      </c>
    </row>
    <row r="424" spans="1:2">
      <c r="A424" s="11">
        <f>Returns!A424</f>
        <v>0</v>
      </c>
      <c r="B424" s="1">
        <f>ABS(Portfolios!B424-AVERAGE(Portfolios!$B$2:$B$1096))</f>
        <v>0</v>
      </c>
    </row>
    <row r="425" spans="1:2">
      <c r="A425" s="11">
        <f>Returns!A425</f>
        <v>0</v>
      </c>
      <c r="B425" s="1">
        <f>ABS(Portfolios!B425-AVERAGE(Portfolios!$B$2:$B$1096))</f>
        <v>0</v>
      </c>
    </row>
    <row r="426" spans="1:2">
      <c r="A426" s="11">
        <f>Returns!A426</f>
        <v>0</v>
      </c>
      <c r="B426" s="1">
        <f>ABS(Portfolios!B426-AVERAGE(Portfolios!$B$2:$B$1096))</f>
        <v>0</v>
      </c>
    </row>
    <row r="427" spans="1:2">
      <c r="A427" s="11">
        <f>Returns!A427</f>
        <v>0</v>
      </c>
      <c r="B427" s="1">
        <f>ABS(Portfolios!B427-AVERAGE(Portfolios!$B$2:$B$1096))</f>
        <v>0</v>
      </c>
    </row>
    <row r="428" spans="1:2">
      <c r="A428" s="11">
        <f>Returns!A428</f>
        <v>0</v>
      </c>
      <c r="B428" s="1">
        <f>ABS(Portfolios!B428-AVERAGE(Portfolios!$B$2:$B$1096))</f>
        <v>0</v>
      </c>
    </row>
    <row r="429" spans="1:2">
      <c r="A429" s="11">
        <f>Returns!A429</f>
        <v>0</v>
      </c>
      <c r="B429" s="1">
        <f>ABS(Portfolios!B429-AVERAGE(Portfolios!$B$2:$B$1096))</f>
        <v>0</v>
      </c>
    </row>
    <row r="430" spans="1:2">
      <c r="A430" s="11">
        <f>Returns!A430</f>
        <v>0</v>
      </c>
      <c r="B430" s="1">
        <f>ABS(Portfolios!B430-AVERAGE(Portfolios!$B$2:$B$1096))</f>
        <v>0</v>
      </c>
    </row>
    <row r="431" spans="1:2">
      <c r="A431" s="11">
        <f>Returns!A431</f>
        <v>0</v>
      </c>
      <c r="B431" s="1">
        <f>ABS(Portfolios!B431-AVERAGE(Portfolios!$B$2:$B$1096))</f>
        <v>0</v>
      </c>
    </row>
    <row r="432" spans="1:2">
      <c r="A432" s="11">
        <f>Returns!A432</f>
        <v>0</v>
      </c>
      <c r="B432" s="1">
        <f>ABS(Portfolios!B432-AVERAGE(Portfolios!$B$2:$B$1096))</f>
        <v>0</v>
      </c>
    </row>
    <row r="433" spans="1:2">
      <c r="A433" s="11">
        <f>Returns!A433</f>
        <v>0</v>
      </c>
      <c r="B433" s="1">
        <f>ABS(Portfolios!B433-AVERAGE(Portfolios!$B$2:$B$1096))</f>
        <v>0</v>
      </c>
    </row>
    <row r="434" spans="1:2">
      <c r="A434" s="11">
        <f>Returns!A434</f>
        <v>0</v>
      </c>
      <c r="B434" s="1">
        <f>ABS(Portfolios!B434-AVERAGE(Portfolios!$B$2:$B$1096))</f>
        <v>0</v>
      </c>
    </row>
    <row r="435" spans="1:2">
      <c r="A435" s="11">
        <f>Returns!A435</f>
        <v>0</v>
      </c>
      <c r="B435" s="1">
        <f>ABS(Portfolios!B435-AVERAGE(Portfolios!$B$2:$B$1096))</f>
        <v>0</v>
      </c>
    </row>
    <row r="436" spans="1:2">
      <c r="A436" s="11">
        <f>Returns!A436</f>
        <v>0</v>
      </c>
      <c r="B436" s="1">
        <f>ABS(Portfolios!B436-AVERAGE(Portfolios!$B$2:$B$1096))</f>
        <v>0</v>
      </c>
    </row>
    <row r="437" spans="1:2">
      <c r="A437" s="11">
        <f>Returns!A437</f>
        <v>0</v>
      </c>
      <c r="B437" s="1">
        <f>ABS(Portfolios!B437-AVERAGE(Portfolios!$B$2:$B$1096))</f>
        <v>0</v>
      </c>
    </row>
    <row r="438" spans="1:2">
      <c r="A438" s="11">
        <f>Returns!A438</f>
        <v>0</v>
      </c>
      <c r="B438" s="1">
        <f>ABS(Portfolios!B438-AVERAGE(Portfolios!$B$2:$B$1096))</f>
        <v>0</v>
      </c>
    </row>
    <row r="439" spans="1:2">
      <c r="A439" s="11">
        <f>Returns!A439</f>
        <v>0</v>
      </c>
      <c r="B439" s="1">
        <f>ABS(Portfolios!B439-AVERAGE(Portfolios!$B$2:$B$1096))</f>
        <v>0</v>
      </c>
    </row>
    <row r="440" spans="1:2">
      <c r="A440" s="11">
        <f>Returns!A440</f>
        <v>0</v>
      </c>
      <c r="B440" s="1">
        <f>ABS(Portfolios!B440-AVERAGE(Portfolios!$B$2:$B$1096))</f>
        <v>0</v>
      </c>
    </row>
    <row r="441" spans="1:2">
      <c r="A441" s="11">
        <f>Returns!A441</f>
        <v>0</v>
      </c>
      <c r="B441" s="1">
        <f>ABS(Portfolios!B441-AVERAGE(Portfolios!$B$2:$B$1096))</f>
        <v>0</v>
      </c>
    </row>
    <row r="442" spans="1:2">
      <c r="A442" s="11">
        <f>Returns!A442</f>
        <v>0</v>
      </c>
      <c r="B442" s="1">
        <f>ABS(Portfolios!B442-AVERAGE(Portfolios!$B$2:$B$1096))</f>
        <v>0</v>
      </c>
    </row>
    <row r="443" spans="1:2">
      <c r="A443" s="11">
        <f>Returns!A443</f>
        <v>0</v>
      </c>
      <c r="B443" s="1">
        <f>ABS(Portfolios!B443-AVERAGE(Portfolios!$B$2:$B$1096))</f>
        <v>0</v>
      </c>
    </row>
    <row r="444" spans="1:2">
      <c r="A444" s="11">
        <f>Returns!A444</f>
        <v>0</v>
      </c>
      <c r="B444" s="1">
        <f>ABS(Portfolios!B444-AVERAGE(Portfolios!$B$2:$B$1096))</f>
        <v>0</v>
      </c>
    </row>
    <row r="445" spans="1:2">
      <c r="A445" s="11">
        <f>Returns!A445</f>
        <v>0</v>
      </c>
      <c r="B445" s="1">
        <f>ABS(Portfolios!B445-AVERAGE(Portfolios!$B$2:$B$1096))</f>
        <v>0</v>
      </c>
    </row>
    <row r="446" spans="1:2">
      <c r="A446" s="11">
        <f>Returns!A446</f>
        <v>0</v>
      </c>
      <c r="B446" s="1">
        <f>ABS(Portfolios!B446-AVERAGE(Portfolios!$B$2:$B$1096))</f>
        <v>0</v>
      </c>
    </row>
    <row r="447" spans="1:2">
      <c r="A447" s="11">
        <f>Returns!A447</f>
        <v>0</v>
      </c>
      <c r="B447" s="1">
        <f>ABS(Portfolios!B447-AVERAGE(Portfolios!$B$2:$B$1096))</f>
        <v>0</v>
      </c>
    </row>
    <row r="448" spans="1:2">
      <c r="A448" s="11">
        <f>Returns!A448</f>
        <v>0</v>
      </c>
      <c r="B448" s="1">
        <f>ABS(Portfolios!B448-AVERAGE(Portfolios!$B$2:$B$1096))</f>
        <v>0</v>
      </c>
    </row>
    <row r="449" spans="1:2">
      <c r="A449" s="11">
        <f>Returns!A449</f>
        <v>0</v>
      </c>
      <c r="B449" s="1">
        <f>ABS(Portfolios!B449-AVERAGE(Portfolios!$B$2:$B$1096))</f>
        <v>0</v>
      </c>
    </row>
    <row r="450" spans="1:2">
      <c r="A450" s="11">
        <f>Returns!A450</f>
        <v>0</v>
      </c>
      <c r="B450" s="1">
        <f>ABS(Portfolios!B450-AVERAGE(Portfolios!$B$2:$B$1096))</f>
        <v>0</v>
      </c>
    </row>
    <row r="451" spans="1:2">
      <c r="A451" s="11">
        <f>Returns!A451</f>
        <v>0</v>
      </c>
      <c r="B451" s="1">
        <f>ABS(Portfolios!B451-AVERAGE(Portfolios!$B$2:$B$1096))</f>
        <v>0</v>
      </c>
    </row>
    <row r="452" spans="1:2">
      <c r="A452" s="11">
        <f>Returns!A452</f>
        <v>0</v>
      </c>
      <c r="B452" s="1">
        <f>ABS(Portfolios!B452-AVERAGE(Portfolios!$B$2:$B$1096))</f>
        <v>0</v>
      </c>
    </row>
    <row r="453" spans="1:2">
      <c r="A453" s="11">
        <f>Returns!A453</f>
        <v>0</v>
      </c>
      <c r="B453" s="1">
        <f>ABS(Portfolios!B453-AVERAGE(Portfolios!$B$2:$B$1096))</f>
        <v>0</v>
      </c>
    </row>
    <row r="454" spans="1:2">
      <c r="A454" s="11">
        <f>Returns!A454</f>
        <v>0</v>
      </c>
      <c r="B454" s="1">
        <f>ABS(Portfolios!B454-AVERAGE(Portfolios!$B$2:$B$1096))</f>
        <v>0</v>
      </c>
    </row>
    <row r="455" spans="1:2">
      <c r="A455" s="11">
        <f>Returns!A455</f>
        <v>0</v>
      </c>
      <c r="B455" s="1">
        <f>ABS(Portfolios!B455-AVERAGE(Portfolios!$B$2:$B$1096))</f>
        <v>0</v>
      </c>
    </row>
    <row r="456" spans="1:2">
      <c r="A456" s="11">
        <f>Returns!A456</f>
        <v>0</v>
      </c>
      <c r="B456" s="1">
        <f>ABS(Portfolios!B456-AVERAGE(Portfolios!$B$2:$B$1096))</f>
        <v>0</v>
      </c>
    </row>
    <row r="457" spans="1:2">
      <c r="A457" s="11">
        <f>Returns!A457</f>
        <v>0</v>
      </c>
      <c r="B457" s="1">
        <f>ABS(Portfolios!B457-AVERAGE(Portfolios!$B$2:$B$1096))</f>
        <v>0</v>
      </c>
    </row>
    <row r="458" spans="1:2">
      <c r="A458" s="11">
        <f>Returns!A458</f>
        <v>0</v>
      </c>
      <c r="B458" s="1">
        <f>ABS(Portfolios!B458-AVERAGE(Portfolios!$B$2:$B$1096))</f>
        <v>0</v>
      </c>
    </row>
    <row r="459" spans="1:2">
      <c r="A459" s="11">
        <f>Returns!A459</f>
        <v>0</v>
      </c>
      <c r="B459" s="1">
        <f>ABS(Portfolios!B459-AVERAGE(Portfolios!$B$2:$B$1096))</f>
        <v>0</v>
      </c>
    </row>
    <row r="460" spans="1:2">
      <c r="A460" s="11">
        <f>Returns!A460</f>
        <v>0</v>
      </c>
      <c r="B460" s="1">
        <f>ABS(Portfolios!B460-AVERAGE(Portfolios!$B$2:$B$1096))</f>
        <v>0</v>
      </c>
    </row>
    <row r="461" spans="1:2">
      <c r="A461" s="11">
        <f>Returns!A461</f>
        <v>0</v>
      </c>
      <c r="B461" s="1">
        <f>ABS(Portfolios!B461-AVERAGE(Portfolios!$B$2:$B$1096))</f>
        <v>0</v>
      </c>
    </row>
    <row r="462" spans="1:2">
      <c r="A462" s="11">
        <f>Returns!A462</f>
        <v>0</v>
      </c>
      <c r="B462" s="1">
        <f>ABS(Portfolios!B462-AVERAGE(Portfolios!$B$2:$B$1096))</f>
        <v>0</v>
      </c>
    </row>
    <row r="463" spans="1:2">
      <c r="A463" s="11">
        <f>Returns!A463</f>
        <v>0</v>
      </c>
      <c r="B463" s="1">
        <f>ABS(Portfolios!B463-AVERAGE(Portfolios!$B$2:$B$1096))</f>
        <v>0</v>
      </c>
    </row>
    <row r="464" spans="1:2">
      <c r="A464" s="11">
        <f>Returns!A464</f>
        <v>0</v>
      </c>
      <c r="B464" s="1">
        <f>ABS(Portfolios!B464-AVERAGE(Portfolios!$B$2:$B$1096))</f>
        <v>0</v>
      </c>
    </row>
    <row r="465" spans="1:2">
      <c r="A465" s="11">
        <f>Returns!A465</f>
        <v>0</v>
      </c>
      <c r="B465" s="1">
        <f>ABS(Portfolios!B465-AVERAGE(Portfolios!$B$2:$B$1096))</f>
        <v>0</v>
      </c>
    </row>
    <row r="466" spans="1:2">
      <c r="A466" s="11">
        <f>Returns!A466</f>
        <v>0</v>
      </c>
      <c r="B466" s="1">
        <f>ABS(Portfolios!B466-AVERAGE(Portfolios!$B$2:$B$1096))</f>
        <v>0</v>
      </c>
    </row>
    <row r="467" spans="1:2">
      <c r="A467" s="11">
        <f>Returns!A467</f>
        <v>0</v>
      </c>
      <c r="B467" s="1">
        <f>ABS(Portfolios!B467-AVERAGE(Portfolios!$B$2:$B$1096))</f>
        <v>0</v>
      </c>
    </row>
    <row r="468" spans="1:2">
      <c r="A468" s="11">
        <f>Returns!A468</f>
        <v>0</v>
      </c>
      <c r="B468" s="1">
        <f>ABS(Portfolios!B468-AVERAGE(Portfolios!$B$2:$B$1096))</f>
        <v>0</v>
      </c>
    </row>
    <row r="469" spans="1:2">
      <c r="A469" s="11">
        <f>Returns!A469</f>
        <v>0</v>
      </c>
      <c r="B469" s="1">
        <f>ABS(Portfolios!B469-AVERAGE(Portfolios!$B$2:$B$1096))</f>
        <v>0</v>
      </c>
    </row>
    <row r="470" spans="1:2">
      <c r="A470" s="11">
        <f>Returns!A470</f>
        <v>0</v>
      </c>
      <c r="B470" s="1">
        <f>ABS(Portfolios!B470-AVERAGE(Portfolios!$B$2:$B$1096))</f>
        <v>0</v>
      </c>
    </row>
    <row r="471" spans="1:2">
      <c r="A471" s="11">
        <f>Returns!A471</f>
        <v>0</v>
      </c>
      <c r="B471" s="1">
        <f>ABS(Portfolios!B471-AVERAGE(Portfolios!$B$2:$B$1096))</f>
        <v>0</v>
      </c>
    </row>
    <row r="472" spans="1:2">
      <c r="A472" s="11">
        <f>Returns!A472</f>
        <v>0</v>
      </c>
      <c r="B472" s="1">
        <f>ABS(Portfolios!B472-AVERAGE(Portfolios!$B$2:$B$1096))</f>
        <v>0</v>
      </c>
    </row>
    <row r="473" spans="1:2">
      <c r="A473" s="11">
        <f>Returns!A473</f>
        <v>0</v>
      </c>
      <c r="B473" s="1">
        <f>ABS(Portfolios!B473-AVERAGE(Portfolios!$B$2:$B$1096))</f>
        <v>0</v>
      </c>
    </row>
    <row r="474" spans="1:2">
      <c r="A474" s="11">
        <f>Returns!A474</f>
        <v>0</v>
      </c>
      <c r="B474" s="1">
        <f>ABS(Portfolios!B474-AVERAGE(Portfolios!$B$2:$B$1096))</f>
        <v>0</v>
      </c>
    </row>
    <row r="475" spans="1:2">
      <c r="A475" s="11">
        <f>Returns!A475</f>
        <v>0</v>
      </c>
      <c r="B475" s="1">
        <f>ABS(Portfolios!B475-AVERAGE(Portfolios!$B$2:$B$1096))</f>
        <v>0</v>
      </c>
    </row>
    <row r="476" spans="1:2">
      <c r="A476" s="11">
        <f>Returns!A476</f>
        <v>0</v>
      </c>
      <c r="B476" s="1">
        <f>ABS(Portfolios!B476-AVERAGE(Portfolios!$B$2:$B$1096))</f>
        <v>0</v>
      </c>
    </row>
    <row r="477" spans="1:2">
      <c r="A477" s="11">
        <f>Returns!A477</f>
        <v>0</v>
      </c>
      <c r="B477" s="1">
        <f>ABS(Portfolios!B477-AVERAGE(Portfolios!$B$2:$B$1096))</f>
        <v>0</v>
      </c>
    </row>
    <row r="478" spans="1:2">
      <c r="A478" s="11">
        <f>Returns!A478</f>
        <v>0</v>
      </c>
      <c r="B478" s="1">
        <f>ABS(Portfolios!B478-AVERAGE(Portfolios!$B$2:$B$1096))</f>
        <v>0</v>
      </c>
    </row>
    <row r="479" spans="1:2">
      <c r="A479" s="11">
        <f>Returns!A479</f>
        <v>0</v>
      </c>
      <c r="B479" s="1">
        <f>ABS(Portfolios!B479-AVERAGE(Portfolios!$B$2:$B$1096))</f>
        <v>0</v>
      </c>
    </row>
    <row r="480" spans="1:2">
      <c r="A480" s="11">
        <f>Returns!A480</f>
        <v>0</v>
      </c>
      <c r="B480" s="1">
        <f>ABS(Portfolios!B480-AVERAGE(Portfolios!$B$2:$B$1096))</f>
        <v>0</v>
      </c>
    </row>
    <row r="481" spans="1:2">
      <c r="A481" s="11">
        <f>Returns!A481</f>
        <v>0</v>
      </c>
      <c r="B481" s="1">
        <f>ABS(Portfolios!B481-AVERAGE(Portfolios!$B$2:$B$1096))</f>
        <v>0</v>
      </c>
    </row>
    <row r="482" spans="1:2">
      <c r="A482" s="11">
        <f>Returns!A482</f>
        <v>0</v>
      </c>
      <c r="B482" s="1">
        <f>ABS(Portfolios!B482-AVERAGE(Portfolios!$B$2:$B$1096))</f>
        <v>0</v>
      </c>
    </row>
    <row r="483" spans="1:2">
      <c r="A483" s="11">
        <f>Returns!A483</f>
        <v>0</v>
      </c>
      <c r="B483" s="1">
        <f>ABS(Portfolios!B483-AVERAGE(Portfolios!$B$2:$B$1096))</f>
        <v>0</v>
      </c>
    </row>
    <row r="484" spans="1:2">
      <c r="A484" s="11">
        <f>Returns!A484</f>
        <v>0</v>
      </c>
      <c r="B484" s="1">
        <f>ABS(Portfolios!B484-AVERAGE(Portfolios!$B$2:$B$1096))</f>
        <v>0</v>
      </c>
    </row>
    <row r="485" spans="1:2">
      <c r="A485" s="11">
        <f>Returns!A485</f>
        <v>0</v>
      </c>
      <c r="B485" s="1">
        <f>ABS(Portfolios!B485-AVERAGE(Portfolios!$B$2:$B$1096))</f>
        <v>0</v>
      </c>
    </row>
    <row r="486" spans="1:2">
      <c r="A486" s="11">
        <f>Returns!A486</f>
        <v>0</v>
      </c>
      <c r="B486" s="1">
        <f>ABS(Portfolios!B486-AVERAGE(Portfolios!$B$2:$B$1096))</f>
        <v>0</v>
      </c>
    </row>
    <row r="487" spans="1:2">
      <c r="A487" s="11">
        <f>Returns!A487</f>
        <v>0</v>
      </c>
      <c r="B487" s="1">
        <f>ABS(Portfolios!B487-AVERAGE(Portfolios!$B$2:$B$1096))</f>
        <v>0</v>
      </c>
    </row>
    <row r="488" spans="1:2">
      <c r="A488" s="11">
        <f>Returns!A488</f>
        <v>0</v>
      </c>
      <c r="B488" s="1">
        <f>ABS(Portfolios!B488-AVERAGE(Portfolios!$B$2:$B$1096))</f>
        <v>0</v>
      </c>
    </row>
    <row r="489" spans="1:2">
      <c r="A489" s="11">
        <f>Returns!A489</f>
        <v>0</v>
      </c>
      <c r="B489" s="1">
        <f>ABS(Portfolios!B489-AVERAGE(Portfolios!$B$2:$B$1096))</f>
        <v>0</v>
      </c>
    </row>
    <row r="490" spans="1:2">
      <c r="A490" s="11">
        <f>Returns!A490</f>
        <v>0</v>
      </c>
      <c r="B490" s="1">
        <f>ABS(Portfolios!B490-AVERAGE(Portfolios!$B$2:$B$1096))</f>
        <v>0</v>
      </c>
    </row>
    <row r="491" spans="1:2">
      <c r="A491" s="11">
        <f>Returns!A491</f>
        <v>0</v>
      </c>
      <c r="B491" s="1">
        <f>ABS(Portfolios!B491-AVERAGE(Portfolios!$B$2:$B$1096))</f>
        <v>0</v>
      </c>
    </row>
    <row r="492" spans="1:2">
      <c r="A492" s="11">
        <f>Returns!A492</f>
        <v>0</v>
      </c>
      <c r="B492" s="1">
        <f>ABS(Portfolios!B492-AVERAGE(Portfolios!$B$2:$B$1096))</f>
        <v>0</v>
      </c>
    </row>
    <row r="493" spans="1:2">
      <c r="A493" s="11">
        <f>Returns!A493</f>
        <v>0</v>
      </c>
      <c r="B493" s="1">
        <f>ABS(Portfolios!B493-AVERAGE(Portfolios!$B$2:$B$1096))</f>
        <v>0</v>
      </c>
    </row>
    <row r="494" spans="1:2">
      <c r="A494" s="11">
        <f>Returns!A494</f>
        <v>0</v>
      </c>
      <c r="B494" s="1">
        <f>ABS(Portfolios!B494-AVERAGE(Portfolios!$B$2:$B$1096))</f>
        <v>0</v>
      </c>
    </row>
    <row r="495" spans="1:2">
      <c r="A495" s="11">
        <f>Returns!A495</f>
        <v>0</v>
      </c>
      <c r="B495" s="1">
        <f>ABS(Portfolios!B495-AVERAGE(Portfolios!$B$2:$B$1096))</f>
        <v>0</v>
      </c>
    </row>
    <row r="496" spans="1:2">
      <c r="A496" s="11">
        <f>Returns!A496</f>
        <v>0</v>
      </c>
      <c r="B496" s="1">
        <f>ABS(Portfolios!B496-AVERAGE(Portfolios!$B$2:$B$1096))</f>
        <v>0</v>
      </c>
    </row>
    <row r="497" spans="1:2">
      <c r="A497" s="11">
        <f>Returns!A497</f>
        <v>0</v>
      </c>
      <c r="B497" s="1">
        <f>ABS(Portfolios!B497-AVERAGE(Portfolios!$B$2:$B$1096))</f>
        <v>0</v>
      </c>
    </row>
    <row r="498" spans="1:2">
      <c r="A498" s="11">
        <f>Returns!A498</f>
        <v>0</v>
      </c>
      <c r="B498" s="1">
        <f>ABS(Portfolios!B498-AVERAGE(Portfolios!$B$2:$B$1096))</f>
        <v>0</v>
      </c>
    </row>
    <row r="499" spans="1:2">
      <c r="A499" s="11">
        <f>Returns!A499</f>
        <v>0</v>
      </c>
      <c r="B499" s="1">
        <f>ABS(Portfolios!B499-AVERAGE(Portfolios!$B$2:$B$1096))</f>
        <v>0</v>
      </c>
    </row>
    <row r="500" spans="1:2">
      <c r="A500" s="11">
        <f>Returns!A500</f>
        <v>0</v>
      </c>
      <c r="B500" s="1">
        <f>ABS(Portfolios!B500-AVERAGE(Portfolios!$B$2:$B$1096))</f>
        <v>0</v>
      </c>
    </row>
    <row r="501" spans="1:2">
      <c r="A501" s="11">
        <f>Returns!A501</f>
        <v>0</v>
      </c>
      <c r="B501" s="1">
        <f>ABS(Portfolios!B501-AVERAGE(Portfolios!$B$2:$B$1096))</f>
        <v>0</v>
      </c>
    </row>
    <row r="502" spans="1:2">
      <c r="A502" s="11">
        <f>Returns!A502</f>
        <v>0</v>
      </c>
      <c r="B502" s="1">
        <f>ABS(Portfolios!B502-AVERAGE(Portfolios!$B$2:$B$1096))</f>
        <v>0</v>
      </c>
    </row>
    <row r="503" spans="1:2">
      <c r="A503" s="11">
        <f>Returns!A503</f>
        <v>0</v>
      </c>
      <c r="B503" s="1">
        <f>ABS(Portfolios!B503-AVERAGE(Portfolios!$B$2:$B$1096))</f>
        <v>0</v>
      </c>
    </row>
    <row r="504" spans="1:2">
      <c r="A504" s="11">
        <f>Returns!A504</f>
        <v>0</v>
      </c>
      <c r="B504" s="1">
        <f>ABS(Portfolios!B504-AVERAGE(Portfolios!$B$2:$B$1096))</f>
        <v>0</v>
      </c>
    </row>
    <row r="505" spans="1:2">
      <c r="A505" s="11">
        <f>Returns!A505</f>
        <v>0</v>
      </c>
      <c r="B505" s="1">
        <f>ABS(Portfolios!B505-AVERAGE(Portfolios!$B$2:$B$1096))</f>
        <v>0</v>
      </c>
    </row>
    <row r="506" spans="1:2">
      <c r="A506" s="11">
        <f>Returns!A506</f>
        <v>0</v>
      </c>
      <c r="B506" s="1">
        <f>ABS(Portfolios!B506-AVERAGE(Portfolios!$B$2:$B$1096))</f>
        <v>0</v>
      </c>
    </row>
    <row r="507" spans="1:2">
      <c r="A507" s="11">
        <f>Returns!A507</f>
        <v>0</v>
      </c>
      <c r="B507" s="1">
        <f>ABS(Portfolios!B507-AVERAGE(Portfolios!$B$2:$B$1096))</f>
        <v>0</v>
      </c>
    </row>
    <row r="508" spans="1:2">
      <c r="A508" s="11">
        <f>Returns!A508</f>
        <v>0</v>
      </c>
      <c r="B508" s="1">
        <f>ABS(Portfolios!B508-AVERAGE(Portfolios!$B$2:$B$1096))</f>
        <v>0</v>
      </c>
    </row>
    <row r="509" spans="1:2">
      <c r="A509" s="11">
        <f>Returns!A509</f>
        <v>0</v>
      </c>
      <c r="B509" s="1">
        <f>ABS(Portfolios!B509-AVERAGE(Portfolios!$B$2:$B$1096))</f>
        <v>0</v>
      </c>
    </row>
    <row r="510" spans="1:2">
      <c r="A510" s="11">
        <f>Returns!A510</f>
        <v>0</v>
      </c>
      <c r="B510" s="1">
        <f>ABS(Portfolios!B510-AVERAGE(Portfolios!$B$2:$B$1096))</f>
        <v>0</v>
      </c>
    </row>
    <row r="511" spans="1:2">
      <c r="A511" s="11">
        <f>Returns!A511</f>
        <v>0</v>
      </c>
      <c r="B511" s="1">
        <f>ABS(Portfolios!B511-AVERAGE(Portfolios!$B$2:$B$1096))</f>
        <v>0</v>
      </c>
    </row>
    <row r="512" spans="1:2">
      <c r="A512" s="11">
        <f>Returns!A512</f>
        <v>0</v>
      </c>
      <c r="B512" s="1">
        <f>ABS(Portfolios!B512-AVERAGE(Portfolios!$B$2:$B$1096))</f>
        <v>0</v>
      </c>
    </row>
    <row r="513" spans="1:2">
      <c r="A513" s="11">
        <f>Returns!A513</f>
        <v>0</v>
      </c>
      <c r="B513" s="1">
        <f>ABS(Portfolios!B513-AVERAGE(Portfolios!$B$2:$B$1096))</f>
        <v>0</v>
      </c>
    </row>
    <row r="514" spans="1:2">
      <c r="A514" s="11">
        <f>Returns!A514</f>
        <v>0</v>
      </c>
      <c r="B514" s="1">
        <f>ABS(Portfolios!B514-AVERAGE(Portfolios!$B$2:$B$1096))</f>
        <v>0</v>
      </c>
    </row>
    <row r="515" spans="1:2">
      <c r="A515" s="11">
        <f>Returns!A515</f>
        <v>0</v>
      </c>
      <c r="B515" s="1">
        <f>ABS(Portfolios!B515-AVERAGE(Portfolios!$B$2:$B$1096))</f>
        <v>0</v>
      </c>
    </row>
    <row r="516" spans="1:2">
      <c r="A516" s="11">
        <f>Returns!A516</f>
        <v>0</v>
      </c>
      <c r="B516" s="1">
        <f>ABS(Portfolios!B516-AVERAGE(Portfolios!$B$2:$B$1096))</f>
        <v>0</v>
      </c>
    </row>
    <row r="517" spans="1:2">
      <c r="A517" s="11">
        <f>Returns!A517</f>
        <v>0</v>
      </c>
      <c r="B517" s="1">
        <f>ABS(Portfolios!B517-AVERAGE(Portfolios!$B$2:$B$1096))</f>
        <v>0</v>
      </c>
    </row>
    <row r="518" spans="1:2">
      <c r="A518" s="11">
        <f>Returns!A518</f>
        <v>0</v>
      </c>
      <c r="B518" s="1">
        <f>ABS(Portfolios!B518-AVERAGE(Portfolios!$B$2:$B$1096))</f>
        <v>0</v>
      </c>
    </row>
    <row r="519" spans="1:2">
      <c r="A519" s="11">
        <f>Returns!A519</f>
        <v>0</v>
      </c>
      <c r="B519" s="1">
        <f>ABS(Portfolios!B519-AVERAGE(Portfolios!$B$2:$B$1096))</f>
        <v>0</v>
      </c>
    </row>
    <row r="520" spans="1:2">
      <c r="A520" s="11">
        <f>Returns!A520</f>
        <v>0</v>
      </c>
      <c r="B520" s="1">
        <f>ABS(Portfolios!B520-AVERAGE(Portfolios!$B$2:$B$1096))</f>
        <v>0</v>
      </c>
    </row>
    <row r="521" spans="1:2">
      <c r="A521" s="11">
        <f>Returns!A521</f>
        <v>0</v>
      </c>
      <c r="B521" s="1">
        <f>ABS(Portfolios!B521-AVERAGE(Portfolios!$B$2:$B$1096))</f>
        <v>0</v>
      </c>
    </row>
    <row r="522" spans="1:2">
      <c r="A522" s="11">
        <f>Returns!A522</f>
        <v>0</v>
      </c>
      <c r="B522" s="1">
        <f>ABS(Portfolios!B522-AVERAGE(Portfolios!$B$2:$B$1096))</f>
        <v>0</v>
      </c>
    </row>
    <row r="523" spans="1:2">
      <c r="A523" s="11">
        <f>Returns!A523</f>
        <v>0</v>
      </c>
      <c r="B523" s="1">
        <f>ABS(Portfolios!B523-AVERAGE(Portfolios!$B$2:$B$1096))</f>
        <v>0</v>
      </c>
    </row>
    <row r="524" spans="1:2">
      <c r="A524" s="11">
        <f>Returns!A524</f>
        <v>0</v>
      </c>
      <c r="B524" s="1">
        <f>ABS(Portfolios!B524-AVERAGE(Portfolios!$B$2:$B$1096))</f>
        <v>0</v>
      </c>
    </row>
    <row r="525" spans="1:2">
      <c r="A525" s="11">
        <f>Returns!A525</f>
        <v>0</v>
      </c>
      <c r="B525" s="1">
        <f>ABS(Portfolios!B525-AVERAGE(Portfolios!$B$2:$B$1096))</f>
        <v>0</v>
      </c>
    </row>
    <row r="526" spans="1:2">
      <c r="A526" s="11">
        <f>Returns!A526</f>
        <v>0</v>
      </c>
      <c r="B526" s="1">
        <f>ABS(Portfolios!B526-AVERAGE(Portfolios!$B$2:$B$1096))</f>
        <v>0</v>
      </c>
    </row>
    <row r="527" spans="1:2">
      <c r="A527" s="11">
        <f>Returns!A527</f>
        <v>0</v>
      </c>
      <c r="B527" s="1">
        <f>ABS(Portfolios!B527-AVERAGE(Portfolios!$B$2:$B$1096))</f>
        <v>0</v>
      </c>
    </row>
    <row r="528" spans="1:2">
      <c r="A528" s="11">
        <f>Returns!A528</f>
        <v>0</v>
      </c>
      <c r="B528" s="1">
        <f>ABS(Portfolios!B528-AVERAGE(Portfolios!$B$2:$B$1096))</f>
        <v>0</v>
      </c>
    </row>
    <row r="529" spans="1:2">
      <c r="A529" s="11">
        <f>Returns!A529</f>
        <v>0</v>
      </c>
      <c r="B529" s="1">
        <f>ABS(Portfolios!B529-AVERAGE(Portfolios!$B$2:$B$1096))</f>
        <v>0</v>
      </c>
    </row>
    <row r="530" spans="1:2">
      <c r="A530" s="11">
        <f>Returns!A530</f>
        <v>0</v>
      </c>
      <c r="B530" s="1">
        <f>ABS(Portfolios!B530-AVERAGE(Portfolios!$B$2:$B$1096))</f>
        <v>0</v>
      </c>
    </row>
    <row r="531" spans="1:2">
      <c r="A531" s="11">
        <f>Returns!A531</f>
        <v>0</v>
      </c>
      <c r="B531" s="1">
        <f>ABS(Portfolios!B531-AVERAGE(Portfolios!$B$2:$B$1096))</f>
        <v>0</v>
      </c>
    </row>
    <row r="532" spans="1:2">
      <c r="A532" s="11">
        <f>Returns!A532</f>
        <v>0</v>
      </c>
      <c r="B532" s="1">
        <f>ABS(Portfolios!B532-AVERAGE(Portfolios!$B$2:$B$1096))</f>
        <v>0</v>
      </c>
    </row>
    <row r="533" spans="1:2">
      <c r="A533" s="11">
        <f>Returns!A533</f>
        <v>0</v>
      </c>
      <c r="B533" s="1">
        <f>ABS(Portfolios!B533-AVERAGE(Portfolios!$B$2:$B$1096))</f>
        <v>0</v>
      </c>
    </row>
    <row r="534" spans="1:2">
      <c r="A534" s="11">
        <f>Returns!A534</f>
        <v>0</v>
      </c>
      <c r="B534" s="1">
        <f>ABS(Portfolios!B534-AVERAGE(Portfolios!$B$2:$B$1096))</f>
        <v>0</v>
      </c>
    </row>
    <row r="535" spans="1:2">
      <c r="A535" s="11">
        <f>Returns!A535</f>
        <v>0</v>
      </c>
      <c r="B535" s="1">
        <f>ABS(Portfolios!B535-AVERAGE(Portfolios!$B$2:$B$1096))</f>
        <v>0</v>
      </c>
    </row>
    <row r="536" spans="1:2">
      <c r="A536" s="11">
        <f>Returns!A536</f>
        <v>0</v>
      </c>
      <c r="B536" s="1">
        <f>ABS(Portfolios!B536-AVERAGE(Portfolios!$B$2:$B$1096))</f>
        <v>0</v>
      </c>
    </row>
    <row r="537" spans="1:2">
      <c r="A537" s="11">
        <f>Returns!A537</f>
        <v>0</v>
      </c>
      <c r="B537" s="1">
        <f>ABS(Portfolios!B537-AVERAGE(Portfolios!$B$2:$B$1096))</f>
        <v>0</v>
      </c>
    </row>
    <row r="538" spans="1:2">
      <c r="A538" s="11">
        <f>Returns!A538</f>
        <v>0</v>
      </c>
      <c r="B538" s="1">
        <f>ABS(Portfolios!B538-AVERAGE(Portfolios!$B$2:$B$1096))</f>
        <v>0</v>
      </c>
    </row>
    <row r="539" spans="1:2">
      <c r="A539" s="11">
        <f>Returns!A539</f>
        <v>0</v>
      </c>
      <c r="B539" s="1">
        <f>ABS(Portfolios!B539-AVERAGE(Portfolios!$B$2:$B$1096))</f>
        <v>0</v>
      </c>
    </row>
    <row r="540" spans="1:2">
      <c r="A540" s="11">
        <f>Returns!A540</f>
        <v>0</v>
      </c>
      <c r="B540" s="1">
        <f>ABS(Portfolios!B540-AVERAGE(Portfolios!$B$2:$B$1096))</f>
        <v>0</v>
      </c>
    </row>
    <row r="541" spans="1:2">
      <c r="A541" s="11">
        <f>Returns!A541</f>
        <v>0</v>
      </c>
      <c r="B541" s="1">
        <f>ABS(Portfolios!B541-AVERAGE(Portfolios!$B$2:$B$1096))</f>
        <v>0</v>
      </c>
    </row>
    <row r="542" spans="1:2">
      <c r="A542" s="11">
        <f>Returns!A542</f>
        <v>0</v>
      </c>
      <c r="B542" s="1">
        <f>ABS(Portfolios!B542-AVERAGE(Portfolios!$B$2:$B$1096))</f>
        <v>0</v>
      </c>
    </row>
    <row r="543" spans="1:2">
      <c r="A543" s="11">
        <f>Returns!A543</f>
        <v>0</v>
      </c>
      <c r="B543" s="1">
        <f>ABS(Portfolios!B543-AVERAGE(Portfolios!$B$2:$B$1096))</f>
        <v>0</v>
      </c>
    </row>
    <row r="544" spans="1:2">
      <c r="A544" s="11">
        <f>Returns!A544</f>
        <v>0</v>
      </c>
      <c r="B544" s="1">
        <f>ABS(Portfolios!B544-AVERAGE(Portfolios!$B$2:$B$1096))</f>
        <v>0</v>
      </c>
    </row>
    <row r="545" spans="1:2">
      <c r="A545" s="11">
        <f>Returns!A545</f>
        <v>0</v>
      </c>
      <c r="B545" s="1">
        <f>ABS(Portfolios!B545-AVERAGE(Portfolios!$B$2:$B$1096))</f>
        <v>0</v>
      </c>
    </row>
    <row r="546" spans="1:2">
      <c r="A546" s="11">
        <f>Returns!A546</f>
        <v>0</v>
      </c>
      <c r="B546" s="1">
        <f>ABS(Portfolios!B546-AVERAGE(Portfolios!$B$2:$B$1096))</f>
        <v>0</v>
      </c>
    </row>
    <row r="547" spans="1:2">
      <c r="A547" s="11">
        <f>Returns!A547</f>
        <v>0</v>
      </c>
      <c r="B547" s="1">
        <f>ABS(Portfolios!B547-AVERAGE(Portfolios!$B$2:$B$1096))</f>
        <v>0</v>
      </c>
    </row>
    <row r="548" spans="1:2">
      <c r="A548" s="11">
        <f>Returns!A548</f>
        <v>0</v>
      </c>
      <c r="B548" s="1">
        <f>ABS(Portfolios!B548-AVERAGE(Portfolios!$B$2:$B$1096))</f>
        <v>0</v>
      </c>
    </row>
    <row r="549" spans="1:2">
      <c r="A549" s="11">
        <f>Returns!A549</f>
        <v>0</v>
      </c>
      <c r="B549" s="1">
        <f>ABS(Portfolios!B549-AVERAGE(Portfolios!$B$2:$B$1096))</f>
        <v>0</v>
      </c>
    </row>
    <row r="550" spans="1:2">
      <c r="A550" s="11">
        <f>Returns!A550</f>
        <v>0</v>
      </c>
      <c r="B550" s="1">
        <f>ABS(Portfolios!B550-AVERAGE(Portfolios!$B$2:$B$1096))</f>
        <v>0</v>
      </c>
    </row>
    <row r="551" spans="1:2">
      <c r="A551" s="11">
        <f>Returns!A551</f>
        <v>0</v>
      </c>
      <c r="B551" s="1">
        <f>ABS(Portfolios!B551-AVERAGE(Portfolios!$B$2:$B$1096))</f>
        <v>0</v>
      </c>
    </row>
    <row r="552" spans="1:2">
      <c r="A552" s="11">
        <f>Returns!A552</f>
        <v>0</v>
      </c>
      <c r="B552" s="1">
        <f>ABS(Portfolios!B552-AVERAGE(Portfolios!$B$2:$B$1096))</f>
        <v>0</v>
      </c>
    </row>
    <row r="553" spans="1:2">
      <c r="A553" s="11">
        <f>Returns!A553</f>
        <v>0</v>
      </c>
      <c r="B553" s="1">
        <f>ABS(Portfolios!B553-AVERAGE(Portfolios!$B$2:$B$1096))</f>
        <v>0</v>
      </c>
    </row>
    <row r="554" spans="1:2">
      <c r="A554" s="11">
        <f>Returns!A554</f>
        <v>0</v>
      </c>
      <c r="B554" s="1">
        <f>ABS(Portfolios!B554-AVERAGE(Portfolios!$B$2:$B$1096))</f>
        <v>0</v>
      </c>
    </row>
    <row r="555" spans="1:2">
      <c r="A555" s="11">
        <f>Returns!A555</f>
        <v>0</v>
      </c>
      <c r="B555" s="1">
        <f>ABS(Portfolios!B555-AVERAGE(Portfolios!$B$2:$B$1096))</f>
        <v>0</v>
      </c>
    </row>
    <row r="556" spans="1:2">
      <c r="A556" s="11">
        <f>Returns!A556</f>
        <v>0</v>
      </c>
      <c r="B556" s="1">
        <f>ABS(Portfolios!B556-AVERAGE(Portfolios!$B$2:$B$1096))</f>
        <v>0</v>
      </c>
    </row>
    <row r="557" spans="1:2">
      <c r="A557" s="11">
        <f>Returns!A557</f>
        <v>0</v>
      </c>
      <c r="B557" s="1">
        <f>ABS(Portfolios!B557-AVERAGE(Portfolios!$B$2:$B$1096))</f>
        <v>0</v>
      </c>
    </row>
    <row r="558" spans="1:2">
      <c r="A558" s="11">
        <f>Returns!A558</f>
        <v>0</v>
      </c>
      <c r="B558" s="1">
        <f>ABS(Portfolios!B558-AVERAGE(Portfolios!$B$2:$B$1096))</f>
        <v>0</v>
      </c>
    </row>
    <row r="559" spans="1:2">
      <c r="A559" s="11">
        <f>Returns!A559</f>
        <v>0</v>
      </c>
      <c r="B559" s="1">
        <f>ABS(Portfolios!B559-AVERAGE(Portfolios!$B$2:$B$1096))</f>
        <v>0</v>
      </c>
    </row>
    <row r="560" spans="1:2">
      <c r="A560" s="11">
        <f>Returns!A560</f>
        <v>0</v>
      </c>
      <c r="B560" s="1">
        <f>ABS(Portfolios!B560-AVERAGE(Portfolios!$B$2:$B$1096))</f>
        <v>0</v>
      </c>
    </row>
    <row r="561" spans="1:2">
      <c r="A561" s="11">
        <f>Returns!A561</f>
        <v>0</v>
      </c>
      <c r="B561" s="1">
        <f>ABS(Portfolios!B561-AVERAGE(Portfolios!$B$2:$B$1096))</f>
        <v>0</v>
      </c>
    </row>
    <row r="562" spans="1:2">
      <c r="A562" s="11">
        <f>Returns!A562</f>
        <v>0</v>
      </c>
      <c r="B562" s="1">
        <f>ABS(Portfolios!B562-AVERAGE(Portfolios!$B$2:$B$1096))</f>
        <v>0</v>
      </c>
    </row>
    <row r="563" spans="1:2">
      <c r="A563" s="11">
        <f>Returns!A563</f>
        <v>0</v>
      </c>
      <c r="B563" s="1">
        <f>ABS(Portfolios!B563-AVERAGE(Portfolios!$B$2:$B$1096))</f>
        <v>0</v>
      </c>
    </row>
    <row r="564" spans="1:2">
      <c r="A564" s="11">
        <f>Returns!A564</f>
        <v>0</v>
      </c>
      <c r="B564" s="1">
        <f>ABS(Portfolios!B564-AVERAGE(Portfolios!$B$2:$B$1096))</f>
        <v>0</v>
      </c>
    </row>
    <row r="565" spans="1:2">
      <c r="A565" s="11">
        <f>Returns!A565</f>
        <v>0</v>
      </c>
      <c r="B565" s="1">
        <f>ABS(Portfolios!B565-AVERAGE(Portfolios!$B$2:$B$1096))</f>
        <v>0</v>
      </c>
    </row>
    <row r="566" spans="1:2">
      <c r="A566" s="11">
        <f>Returns!A566</f>
        <v>0</v>
      </c>
      <c r="B566" s="1">
        <f>ABS(Portfolios!B566-AVERAGE(Portfolios!$B$2:$B$1096))</f>
        <v>0</v>
      </c>
    </row>
    <row r="567" spans="1:2">
      <c r="A567" s="11">
        <f>Returns!A567</f>
        <v>0</v>
      </c>
      <c r="B567" s="1">
        <f>ABS(Portfolios!B567-AVERAGE(Portfolios!$B$2:$B$1096))</f>
        <v>0</v>
      </c>
    </row>
    <row r="568" spans="1:2">
      <c r="A568" s="11">
        <f>Returns!A568</f>
        <v>0</v>
      </c>
      <c r="B568" s="1">
        <f>ABS(Portfolios!B568-AVERAGE(Portfolios!$B$2:$B$1096))</f>
        <v>0</v>
      </c>
    </row>
    <row r="569" spans="1:2">
      <c r="A569" s="11">
        <f>Returns!A569</f>
        <v>0</v>
      </c>
      <c r="B569" s="1">
        <f>ABS(Portfolios!B569-AVERAGE(Portfolios!$B$2:$B$1096))</f>
        <v>0</v>
      </c>
    </row>
    <row r="570" spans="1:2">
      <c r="A570" s="11">
        <f>Returns!A570</f>
        <v>0</v>
      </c>
      <c r="B570" s="1">
        <f>ABS(Portfolios!B570-AVERAGE(Portfolios!$B$2:$B$1096))</f>
        <v>0</v>
      </c>
    </row>
    <row r="571" spans="1:2">
      <c r="A571" s="11">
        <f>Returns!A571</f>
        <v>0</v>
      </c>
      <c r="B571" s="1">
        <f>ABS(Portfolios!B571-AVERAGE(Portfolios!$B$2:$B$1096))</f>
        <v>0</v>
      </c>
    </row>
    <row r="572" spans="1:2">
      <c r="A572" s="11">
        <f>Returns!A572</f>
        <v>0</v>
      </c>
      <c r="B572" s="1">
        <f>ABS(Portfolios!B572-AVERAGE(Portfolios!$B$2:$B$1096))</f>
        <v>0</v>
      </c>
    </row>
    <row r="573" spans="1:2">
      <c r="A573" s="11">
        <f>Returns!A573</f>
        <v>0</v>
      </c>
      <c r="B573" s="1">
        <f>ABS(Portfolios!B573-AVERAGE(Portfolios!$B$2:$B$1096))</f>
        <v>0</v>
      </c>
    </row>
    <row r="574" spans="1:2">
      <c r="A574" s="11">
        <f>Returns!A574</f>
        <v>0</v>
      </c>
      <c r="B574" s="1">
        <f>ABS(Portfolios!B574-AVERAGE(Portfolios!$B$2:$B$1096))</f>
        <v>0</v>
      </c>
    </row>
    <row r="575" spans="1:2">
      <c r="A575" s="11">
        <f>Returns!A575</f>
        <v>0</v>
      </c>
      <c r="B575" s="1">
        <f>ABS(Portfolios!B575-AVERAGE(Portfolios!$B$2:$B$1096))</f>
        <v>0</v>
      </c>
    </row>
    <row r="576" spans="1:2">
      <c r="A576" s="11">
        <f>Returns!A576</f>
        <v>0</v>
      </c>
      <c r="B576" s="1">
        <f>ABS(Portfolios!B576-AVERAGE(Portfolios!$B$2:$B$1096))</f>
        <v>0</v>
      </c>
    </row>
    <row r="577" spans="1:2">
      <c r="A577" s="11">
        <f>Returns!A577</f>
        <v>0</v>
      </c>
      <c r="B577" s="1">
        <f>ABS(Portfolios!B577-AVERAGE(Portfolios!$B$2:$B$1096))</f>
        <v>0</v>
      </c>
    </row>
    <row r="578" spans="1:2">
      <c r="A578" s="11">
        <f>Returns!A578</f>
        <v>0</v>
      </c>
      <c r="B578" s="1">
        <f>ABS(Portfolios!B578-AVERAGE(Portfolios!$B$2:$B$1096))</f>
        <v>0</v>
      </c>
    </row>
    <row r="579" spans="1:2">
      <c r="A579" s="11">
        <f>Returns!A579</f>
        <v>0</v>
      </c>
      <c r="B579" s="1">
        <f>ABS(Portfolios!B579-AVERAGE(Portfolios!$B$2:$B$1096))</f>
        <v>0</v>
      </c>
    </row>
    <row r="580" spans="1:2">
      <c r="A580" s="11">
        <f>Returns!A580</f>
        <v>0</v>
      </c>
      <c r="B580" s="1">
        <f>ABS(Portfolios!B580-AVERAGE(Portfolios!$B$2:$B$1096))</f>
        <v>0</v>
      </c>
    </row>
    <row r="581" spans="1:2">
      <c r="A581" s="11">
        <f>Returns!A581</f>
        <v>0</v>
      </c>
      <c r="B581" s="1">
        <f>ABS(Portfolios!B581-AVERAGE(Portfolios!$B$2:$B$1096))</f>
        <v>0</v>
      </c>
    </row>
    <row r="582" spans="1:2">
      <c r="A582" s="11">
        <f>Returns!A582</f>
        <v>0</v>
      </c>
      <c r="B582" s="1">
        <f>ABS(Portfolios!B582-AVERAGE(Portfolios!$B$2:$B$1096))</f>
        <v>0</v>
      </c>
    </row>
    <row r="583" spans="1:2">
      <c r="A583" s="11">
        <f>Returns!A583</f>
        <v>0</v>
      </c>
      <c r="B583" s="1">
        <f>ABS(Portfolios!B583-AVERAGE(Portfolios!$B$2:$B$1096))</f>
        <v>0</v>
      </c>
    </row>
    <row r="584" spans="1:2">
      <c r="A584" s="11">
        <f>Returns!A584</f>
        <v>0</v>
      </c>
      <c r="B584" s="1">
        <f>ABS(Portfolios!B584-AVERAGE(Portfolios!$B$2:$B$1096))</f>
        <v>0</v>
      </c>
    </row>
    <row r="585" spans="1:2">
      <c r="A585" s="11">
        <f>Returns!A585</f>
        <v>0</v>
      </c>
      <c r="B585" s="1">
        <f>ABS(Portfolios!B585-AVERAGE(Portfolios!$B$2:$B$1096))</f>
        <v>0</v>
      </c>
    </row>
    <row r="586" spans="1:2">
      <c r="A586" s="11">
        <f>Returns!A586</f>
        <v>0</v>
      </c>
      <c r="B586" s="1">
        <f>ABS(Portfolios!B586-AVERAGE(Portfolios!$B$2:$B$1096))</f>
        <v>0</v>
      </c>
    </row>
    <row r="587" spans="1:2">
      <c r="A587" s="11">
        <f>Returns!A587</f>
        <v>0</v>
      </c>
      <c r="B587" s="1">
        <f>ABS(Portfolios!B587-AVERAGE(Portfolios!$B$2:$B$1096))</f>
        <v>0</v>
      </c>
    </row>
    <row r="588" spans="1:2">
      <c r="A588" s="11">
        <f>Returns!A588</f>
        <v>0</v>
      </c>
      <c r="B588" s="1">
        <f>ABS(Portfolios!B588-AVERAGE(Portfolios!$B$2:$B$1096))</f>
        <v>0</v>
      </c>
    </row>
    <row r="589" spans="1:2">
      <c r="A589" s="11">
        <f>Returns!A589</f>
        <v>0</v>
      </c>
      <c r="B589" s="1">
        <f>ABS(Portfolios!B589-AVERAGE(Portfolios!$B$2:$B$1096))</f>
        <v>0</v>
      </c>
    </row>
    <row r="590" spans="1:2">
      <c r="A590" s="11">
        <f>Returns!A590</f>
        <v>0</v>
      </c>
      <c r="B590" s="1">
        <f>ABS(Portfolios!B590-AVERAGE(Portfolios!$B$2:$B$1096))</f>
        <v>0</v>
      </c>
    </row>
    <row r="591" spans="1:2">
      <c r="A591" s="11">
        <f>Returns!A591</f>
        <v>0</v>
      </c>
      <c r="B591" s="1">
        <f>ABS(Portfolios!B591-AVERAGE(Portfolios!$B$2:$B$1096))</f>
        <v>0</v>
      </c>
    </row>
    <row r="592" spans="1:2">
      <c r="A592" s="11">
        <f>Returns!A592</f>
        <v>0</v>
      </c>
      <c r="B592" s="1">
        <f>ABS(Portfolios!B592-AVERAGE(Portfolios!$B$2:$B$1096))</f>
        <v>0</v>
      </c>
    </row>
    <row r="593" spans="1:2">
      <c r="A593" s="11">
        <f>Returns!A593</f>
        <v>0</v>
      </c>
      <c r="B593" s="1">
        <f>ABS(Portfolios!B593-AVERAGE(Portfolios!$B$2:$B$1096))</f>
        <v>0</v>
      </c>
    </row>
    <row r="594" spans="1:2">
      <c r="A594" s="11">
        <f>Returns!A594</f>
        <v>0</v>
      </c>
      <c r="B594" s="1">
        <f>ABS(Portfolios!B594-AVERAGE(Portfolios!$B$2:$B$1096))</f>
        <v>0</v>
      </c>
    </row>
    <row r="595" spans="1:2">
      <c r="A595" s="11">
        <f>Returns!A595</f>
        <v>0</v>
      </c>
      <c r="B595" s="1">
        <f>ABS(Portfolios!B595-AVERAGE(Portfolios!$B$2:$B$1096))</f>
        <v>0</v>
      </c>
    </row>
    <row r="596" spans="1:2">
      <c r="A596" s="11">
        <f>Returns!A596</f>
        <v>0</v>
      </c>
      <c r="B596" s="1">
        <f>ABS(Portfolios!B596-AVERAGE(Portfolios!$B$2:$B$1096))</f>
        <v>0</v>
      </c>
    </row>
    <row r="597" spans="1:2">
      <c r="A597" s="11">
        <f>Returns!A597</f>
        <v>0</v>
      </c>
      <c r="B597" s="1">
        <f>ABS(Portfolios!B597-AVERAGE(Portfolios!$B$2:$B$1096))</f>
        <v>0</v>
      </c>
    </row>
    <row r="598" spans="1:2">
      <c r="A598" s="11">
        <f>Returns!A598</f>
        <v>0</v>
      </c>
      <c r="B598" s="1">
        <f>ABS(Portfolios!B598-AVERAGE(Portfolios!$B$2:$B$1096))</f>
        <v>0</v>
      </c>
    </row>
    <row r="599" spans="1:2">
      <c r="A599" s="11">
        <f>Returns!A599</f>
        <v>0</v>
      </c>
      <c r="B599" s="1">
        <f>ABS(Portfolios!B599-AVERAGE(Portfolios!$B$2:$B$1096))</f>
        <v>0</v>
      </c>
    </row>
    <row r="600" spans="1:2">
      <c r="A600" s="11">
        <f>Returns!A600</f>
        <v>0</v>
      </c>
      <c r="B600" s="1">
        <f>ABS(Portfolios!B600-AVERAGE(Portfolios!$B$2:$B$1096))</f>
        <v>0</v>
      </c>
    </row>
    <row r="601" spans="1:2">
      <c r="A601" s="11">
        <f>Returns!A601</f>
        <v>0</v>
      </c>
      <c r="B601" s="1">
        <f>ABS(Portfolios!B601-AVERAGE(Portfolios!$B$2:$B$1096))</f>
        <v>0</v>
      </c>
    </row>
    <row r="602" spans="1:2">
      <c r="A602" s="11">
        <f>Returns!A602</f>
        <v>0</v>
      </c>
      <c r="B602" s="1">
        <f>ABS(Portfolios!B602-AVERAGE(Portfolios!$B$2:$B$1096))</f>
        <v>0</v>
      </c>
    </row>
    <row r="603" spans="1:2">
      <c r="A603" s="11">
        <f>Returns!A603</f>
        <v>0</v>
      </c>
      <c r="B603" s="1">
        <f>ABS(Portfolios!B603-AVERAGE(Portfolios!$B$2:$B$1096))</f>
        <v>0</v>
      </c>
    </row>
    <row r="604" spans="1:2">
      <c r="A604" s="11">
        <f>Returns!A604</f>
        <v>0</v>
      </c>
      <c r="B604" s="1">
        <f>ABS(Portfolios!B604-AVERAGE(Portfolios!$B$2:$B$1096))</f>
        <v>0</v>
      </c>
    </row>
    <row r="605" spans="1:2">
      <c r="A605" s="11">
        <f>Returns!A605</f>
        <v>0</v>
      </c>
      <c r="B605" s="1">
        <f>ABS(Portfolios!B605-AVERAGE(Portfolios!$B$2:$B$1096))</f>
        <v>0</v>
      </c>
    </row>
    <row r="606" spans="1:2">
      <c r="A606" s="11">
        <f>Returns!A606</f>
        <v>0</v>
      </c>
      <c r="B606" s="1">
        <f>ABS(Portfolios!B606-AVERAGE(Portfolios!$B$2:$B$1096))</f>
        <v>0</v>
      </c>
    </row>
    <row r="607" spans="1:2">
      <c r="A607" s="11">
        <f>Returns!A607</f>
        <v>0</v>
      </c>
      <c r="B607" s="1">
        <f>ABS(Portfolios!B607-AVERAGE(Portfolios!$B$2:$B$1096))</f>
        <v>0</v>
      </c>
    </row>
    <row r="608" spans="1:2">
      <c r="A608" s="11">
        <f>Returns!A608</f>
        <v>0</v>
      </c>
      <c r="B608" s="1">
        <f>ABS(Portfolios!B608-AVERAGE(Portfolios!$B$2:$B$1096))</f>
        <v>0</v>
      </c>
    </row>
    <row r="609" spans="1:2">
      <c r="A609" s="11">
        <f>Returns!A609</f>
        <v>0</v>
      </c>
      <c r="B609" s="1">
        <f>ABS(Portfolios!B609-AVERAGE(Portfolios!$B$2:$B$1096))</f>
        <v>0</v>
      </c>
    </row>
    <row r="610" spans="1:2">
      <c r="A610" s="11">
        <f>Returns!A610</f>
        <v>0</v>
      </c>
      <c r="B610" s="1">
        <f>ABS(Portfolios!B610-AVERAGE(Portfolios!$B$2:$B$1096))</f>
        <v>0</v>
      </c>
    </row>
    <row r="611" spans="1:2">
      <c r="A611" s="11">
        <f>Returns!A611</f>
        <v>0</v>
      </c>
      <c r="B611" s="1">
        <f>ABS(Portfolios!B611-AVERAGE(Portfolios!$B$2:$B$1096))</f>
        <v>0</v>
      </c>
    </row>
    <row r="612" spans="1:2">
      <c r="A612" s="11">
        <f>Returns!A612</f>
        <v>0</v>
      </c>
      <c r="B612" s="1">
        <f>ABS(Portfolios!B612-AVERAGE(Portfolios!$B$2:$B$1096))</f>
        <v>0</v>
      </c>
    </row>
    <row r="613" spans="1:2">
      <c r="A613" s="11">
        <f>Returns!A613</f>
        <v>0</v>
      </c>
      <c r="B613" s="1">
        <f>ABS(Portfolios!B613-AVERAGE(Portfolios!$B$2:$B$1096))</f>
        <v>0</v>
      </c>
    </row>
    <row r="614" spans="1:2">
      <c r="A614" s="11">
        <f>Returns!A614</f>
        <v>0</v>
      </c>
      <c r="B614" s="1">
        <f>ABS(Portfolios!B614-AVERAGE(Portfolios!$B$2:$B$1096))</f>
        <v>0</v>
      </c>
    </row>
    <row r="615" spans="1:2">
      <c r="A615" s="11">
        <f>Returns!A615</f>
        <v>0</v>
      </c>
      <c r="B615" s="1">
        <f>ABS(Portfolios!B615-AVERAGE(Portfolios!$B$2:$B$1096))</f>
        <v>0</v>
      </c>
    </row>
    <row r="616" spans="1:2">
      <c r="A616" s="11">
        <f>Returns!A616</f>
        <v>0</v>
      </c>
      <c r="B616" s="1">
        <f>ABS(Portfolios!B616-AVERAGE(Portfolios!$B$2:$B$1096))</f>
        <v>0</v>
      </c>
    </row>
    <row r="617" spans="1:2">
      <c r="A617" s="11">
        <f>Returns!A617</f>
        <v>0</v>
      </c>
      <c r="B617" s="1">
        <f>ABS(Portfolios!B617-AVERAGE(Portfolios!$B$2:$B$1096))</f>
        <v>0</v>
      </c>
    </row>
    <row r="618" spans="1:2">
      <c r="A618" s="11">
        <f>Returns!A618</f>
        <v>0</v>
      </c>
      <c r="B618" s="1">
        <f>ABS(Portfolios!B618-AVERAGE(Portfolios!$B$2:$B$1096))</f>
        <v>0</v>
      </c>
    </row>
    <row r="619" spans="1:2">
      <c r="A619" s="11">
        <f>Returns!A619</f>
        <v>0</v>
      </c>
      <c r="B619" s="1">
        <f>ABS(Portfolios!B619-AVERAGE(Portfolios!$B$2:$B$1096))</f>
        <v>0</v>
      </c>
    </row>
    <row r="620" spans="1:2">
      <c r="A620" s="11">
        <f>Returns!A620</f>
        <v>0</v>
      </c>
      <c r="B620" s="1">
        <f>ABS(Portfolios!B620-AVERAGE(Portfolios!$B$2:$B$1096))</f>
        <v>0</v>
      </c>
    </row>
    <row r="621" spans="1:2">
      <c r="A621" s="11">
        <f>Returns!A621</f>
        <v>0</v>
      </c>
      <c r="B621" s="1">
        <f>ABS(Portfolios!B621-AVERAGE(Portfolios!$B$2:$B$1096))</f>
        <v>0</v>
      </c>
    </row>
    <row r="622" spans="1:2">
      <c r="A622" s="11">
        <f>Returns!A622</f>
        <v>0</v>
      </c>
      <c r="B622" s="1">
        <f>ABS(Portfolios!B622-AVERAGE(Portfolios!$B$2:$B$1096))</f>
        <v>0</v>
      </c>
    </row>
    <row r="623" spans="1:2">
      <c r="A623" s="11">
        <f>Returns!A623</f>
        <v>0</v>
      </c>
      <c r="B623" s="1">
        <f>ABS(Portfolios!B623-AVERAGE(Portfolios!$B$2:$B$1096))</f>
        <v>0</v>
      </c>
    </row>
    <row r="624" spans="1:2">
      <c r="A624" s="11">
        <f>Returns!A624</f>
        <v>0</v>
      </c>
      <c r="B624" s="1">
        <f>ABS(Portfolios!B624-AVERAGE(Portfolios!$B$2:$B$1096))</f>
        <v>0</v>
      </c>
    </row>
    <row r="625" spans="1:2">
      <c r="A625" s="11">
        <f>Returns!A625</f>
        <v>0</v>
      </c>
      <c r="B625" s="1">
        <f>ABS(Portfolios!B625-AVERAGE(Portfolios!$B$2:$B$1096))</f>
        <v>0</v>
      </c>
    </row>
    <row r="626" spans="1:2">
      <c r="A626" s="11">
        <f>Returns!A626</f>
        <v>0</v>
      </c>
      <c r="B626" s="1">
        <f>ABS(Portfolios!B626-AVERAGE(Portfolios!$B$2:$B$1096))</f>
        <v>0</v>
      </c>
    </row>
    <row r="627" spans="1:2">
      <c r="A627" s="11">
        <f>Returns!A627</f>
        <v>0</v>
      </c>
      <c r="B627" s="1">
        <f>ABS(Portfolios!B627-AVERAGE(Portfolios!$B$2:$B$1096))</f>
        <v>0</v>
      </c>
    </row>
    <row r="628" spans="1:2">
      <c r="A628" s="11">
        <f>Returns!A628</f>
        <v>0</v>
      </c>
      <c r="B628" s="1">
        <f>ABS(Portfolios!B628-AVERAGE(Portfolios!$B$2:$B$1096))</f>
        <v>0</v>
      </c>
    </row>
    <row r="629" spans="1:2">
      <c r="A629" s="11">
        <f>Returns!A629</f>
        <v>0</v>
      </c>
      <c r="B629" s="1">
        <f>ABS(Portfolios!B629-AVERAGE(Portfolios!$B$2:$B$1096))</f>
        <v>0</v>
      </c>
    </row>
    <row r="630" spans="1:2">
      <c r="A630" s="11">
        <f>Returns!A630</f>
        <v>0</v>
      </c>
      <c r="B630" s="1">
        <f>ABS(Portfolios!B630-AVERAGE(Portfolios!$B$2:$B$1096))</f>
        <v>0</v>
      </c>
    </row>
    <row r="631" spans="1:2">
      <c r="A631" s="11">
        <f>Returns!A631</f>
        <v>0</v>
      </c>
      <c r="B631" s="1">
        <f>ABS(Portfolios!B631-AVERAGE(Portfolios!$B$2:$B$1096))</f>
        <v>0</v>
      </c>
    </row>
    <row r="632" spans="1:2">
      <c r="A632" s="11">
        <f>Returns!A632</f>
        <v>0</v>
      </c>
      <c r="B632" s="1">
        <f>ABS(Portfolios!B632-AVERAGE(Portfolios!$B$2:$B$1096))</f>
        <v>0</v>
      </c>
    </row>
    <row r="633" spans="1:2">
      <c r="A633" s="11">
        <f>Returns!A633</f>
        <v>0</v>
      </c>
      <c r="B633" s="1">
        <f>ABS(Portfolios!B633-AVERAGE(Portfolios!$B$2:$B$1096))</f>
        <v>0</v>
      </c>
    </row>
    <row r="634" spans="1:2">
      <c r="A634" s="11">
        <f>Returns!A634</f>
        <v>0</v>
      </c>
      <c r="B634" s="1">
        <f>ABS(Portfolios!B634-AVERAGE(Portfolios!$B$2:$B$1096))</f>
        <v>0</v>
      </c>
    </row>
    <row r="635" spans="1:2">
      <c r="A635" s="11">
        <f>Returns!A635</f>
        <v>0</v>
      </c>
      <c r="B635" s="1">
        <f>ABS(Portfolios!B635-AVERAGE(Portfolios!$B$2:$B$1096))</f>
        <v>0</v>
      </c>
    </row>
    <row r="636" spans="1:2">
      <c r="A636" s="11">
        <f>Returns!A636</f>
        <v>0</v>
      </c>
      <c r="B636" s="1">
        <f>ABS(Portfolios!B636-AVERAGE(Portfolios!$B$2:$B$1096))</f>
        <v>0</v>
      </c>
    </row>
    <row r="637" spans="1:2">
      <c r="A637" s="11">
        <f>Returns!A637</f>
        <v>0</v>
      </c>
      <c r="B637" s="1">
        <f>ABS(Portfolios!B637-AVERAGE(Portfolios!$B$2:$B$1096))</f>
        <v>0</v>
      </c>
    </row>
    <row r="638" spans="1:2">
      <c r="A638" s="11">
        <f>Returns!A638</f>
        <v>0</v>
      </c>
      <c r="B638" s="1">
        <f>ABS(Portfolios!B638-AVERAGE(Portfolios!$B$2:$B$1096))</f>
        <v>0</v>
      </c>
    </row>
    <row r="639" spans="1:2">
      <c r="A639" s="11">
        <f>Returns!A639</f>
        <v>0</v>
      </c>
      <c r="B639" s="1">
        <f>ABS(Portfolios!B639-AVERAGE(Portfolios!$B$2:$B$1096))</f>
        <v>0</v>
      </c>
    </row>
    <row r="640" spans="1:2">
      <c r="A640" s="11">
        <f>Returns!A640</f>
        <v>0</v>
      </c>
      <c r="B640" s="1">
        <f>ABS(Portfolios!B640-AVERAGE(Portfolios!$B$2:$B$1096))</f>
        <v>0</v>
      </c>
    </row>
    <row r="641" spans="1:2">
      <c r="A641" s="11">
        <f>Returns!A641</f>
        <v>0</v>
      </c>
      <c r="B641" s="1">
        <f>ABS(Portfolios!B641-AVERAGE(Portfolios!$B$2:$B$1096))</f>
        <v>0</v>
      </c>
    </row>
    <row r="642" spans="1:2">
      <c r="A642" s="11">
        <f>Returns!A642</f>
        <v>0</v>
      </c>
      <c r="B642" s="1">
        <f>ABS(Portfolios!B642-AVERAGE(Portfolios!$B$2:$B$1096))</f>
        <v>0</v>
      </c>
    </row>
    <row r="643" spans="1:2">
      <c r="A643" s="11">
        <f>Returns!A643</f>
        <v>0</v>
      </c>
      <c r="B643" s="1">
        <f>ABS(Portfolios!B643-AVERAGE(Portfolios!$B$2:$B$1096))</f>
        <v>0</v>
      </c>
    </row>
    <row r="644" spans="1:2">
      <c r="A644" s="11">
        <f>Returns!A644</f>
        <v>0</v>
      </c>
      <c r="B644" s="1">
        <f>ABS(Portfolios!B644-AVERAGE(Portfolios!$B$2:$B$1096))</f>
        <v>0</v>
      </c>
    </row>
    <row r="645" spans="1:2">
      <c r="A645" s="11">
        <f>Returns!A645</f>
        <v>0</v>
      </c>
      <c r="B645" s="1">
        <f>ABS(Portfolios!B645-AVERAGE(Portfolios!$B$2:$B$1096))</f>
        <v>0</v>
      </c>
    </row>
    <row r="646" spans="1:2">
      <c r="A646" s="11">
        <f>Returns!A646</f>
        <v>0</v>
      </c>
      <c r="B646" s="1">
        <f>ABS(Portfolios!B646-AVERAGE(Portfolios!$B$2:$B$1096))</f>
        <v>0</v>
      </c>
    </row>
    <row r="647" spans="1:2">
      <c r="A647" s="11">
        <f>Returns!A647</f>
        <v>0</v>
      </c>
      <c r="B647" s="1">
        <f>ABS(Portfolios!B647-AVERAGE(Portfolios!$B$2:$B$1096))</f>
        <v>0</v>
      </c>
    </row>
    <row r="648" spans="1:2">
      <c r="A648" s="11">
        <f>Returns!A648</f>
        <v>0</v>
      </c>
      <c r="B648" s="1">
        <f>ABS(Portfolios!B648-AVERAGE(Portfolios!$B$2:$B$1096))</f>
        <v>0</v>
      </c>
    </row>
    <row r="649" spans="1:2">
      <c r="A649" s="11">
        <f>Returns!A649</f>
        <v>0</v>
      </c>
      <c r="B649" s="1">
        <f>ABS(Portfolios!B649-AVERAGE(Portfolios!$B$2:$B$1096))</f>
        <v>0</v>
      </c>
    </row>
    <row r="650" spans="1:2">
      <c r="A650" s="11">
        <f>Returns!A650</f>
        <v>0</v>
      </c>
      <c r="B650" s="1">
        <f>ABS(Portfolios!B650-AVERAGE(Portfolios!$B$2:$B$1096))</f>
        <v>0</v>
      </c>
    </row>
    <row r="651" spans="1:2">
      <c r="A651" s="11">
        <f>Returns!A651</f>
        <v>0</v>
      </c>
      <c r="B651" s="1">
        <f>ABS(Portfolios!B651-AVERAGE(Portfolios!$B$2:$B$1096))</f>
        <v>0</v>
      </c>
    </row>
    <row r="652" spans="1:2">
      <c r="A652" s="11">
        <f>Returns!A652</f>
        <v>0</v>
      </c>
      <c r="B652" s="1">
        <f>ABS(Portfolios!B652-AVERAGE(Portfolios!$B$2:$B$1096))</f>
        <v>0</v>
      </c>
    </row>
    <row r="653" spans="1:2">
      <c r="A653" s="11">
        <f>Returns!A653</f>
        <v>0</v>
      </c>
      <c r="B653" s="1">
        <f>ABS(Portfolios!B653-AVERAGE(Portfolios!$B$2:$B$1096))</f>
        <v>0</v>
      </c>
    </row>
    <row r="654" spans="1:2">
      <c r="A654" s="11">
        <f>Returns!A654</f>
        <v>0</v>
      </c>
      <c r="B654" s="1">
        <f>ABS(Portfolios!B654-AVERAGE(Portfolios!$B$2:$B$1096))</f>
        <v>0</v>
      </c>
    </row>
    <row r="655" spans="1:2">
      <c r="A655" s="11">
        <f>Returns!A655</f>
        <v>0</v>
      </c>
      <c r="B655" s="1">
        <f>ABS(Portfolios!B655-AVERAGE(Portfolios!$B$2:$B$1096))</f>
        <v>0</v>
      </c>
    </row>
    <row r="656" spans="1:2">
      <c r="A656" s="11">
        <f>Returns!A656</f>
        <v>0</v>
      </c>
      <c r="B656" s="1">
        <f>ABS(Portfolios!B656-AVERAGE(Portfolios!$B$2:$B$1096))</f>
        <v>0</v>
      </c>
    </row>
    <row r="657" spans="1:2">
      <c r="A657" s="11">
        <f>Returns!A657</f>
        <v>0</v>
      </c>
      <c r="B657" s="1">
        <f>ABS(Portfolios!B657-AVERAGE(Portfolios!$B$2:$B$1096))</f>
        <v>0</v>
      </c>
    </row>
    <row r="658" spans="1:2">
      <c r="A658" s="11">
        <f>Returns!A658</f>
        <v>0</v>
      </c>
      <c r="B658" s="1">
        <f>ABS(Portfolios!B658-AVERAGE(Portfolios!$B$2:$B$1096))</f>
        <v>0</v>
      </c>
    </row>
    <row r="659" spans="1:2">
      <c r="A659" s="11">
        <f>Returns!A659</f>
        <v>0</v>
      </c>
      <c r="B659" s="1">
        <f>ABS(Portfolios!B659-AVERAGE(Portfolios!$B$2:$B$1096))</f>
        <v>0</v>
      </c>
    </row>
    <row r="660" spans="1:2">
      <c r="A660" s="11">
        <f>Returns!A660</f>
        <v>0</v>
      </c>
      <c r="B660" s="1">
        <f>ABS(Portfolios!B660-AVERAGE(Portfolios!$B$2:$B$1096))</f>
        <v>0</v>
      </c>
    </row>
    <row r="661" spans="1:2">
      <c r="A661" s="11">
        <f>Returns!A661</f>
        <v>0</v>
      </c>
      <c r="B661" s="1">
        <f>ABS(Portfolios!B661-AVERAGE(Portfolios!$B$2:$B$1096))</f>
        <v>0</v>
      </c>
    </row>
    <row r="662" spans="1:2">
      <c r="A662" s="11">
        <f>Returns!A662</f>
        <v>0</v>
      </c>
      <c r="B662" s="1">
        <f>ABS(Portfolios!B662-AVERAGE(Portfolios!$B$2:$B$1096))</f>
        <v>0</v>
      </c>
    </row>
    <row r="663" spans="1:2">
      <c r="A663" s="11">
        <f>Returns!A663</f>
        <v>0</v>
      </c>
      <c r="B663" s="1">
        <f>ABS(Portfolios!B663-AVERAGE(Portfolios!$B$2:$B$1096))</f>
        <v>0</v>
      </c>
    </row>
    <row r="664" spans="1:2">
      <c r="A664" s="11">
        <f>Returns!A664</f>
        <v>0</v>
      </c>
      <c r="B664" s="1">
        <f>ABS(Portfolios!B664-AVERAGE(Portfolios!$B$2:$B$1096))</f>
        <v>0</v>
      </c>
    </row>
    <row r="665" spans="1:2">
      <c r="A665" s="11">
        <f>Returns!A665</f>
        <v>0</v>
      </c>
      <c r="B665" s="1">
        <f>ABS(Portfolios!B665-AVERAGE(Portfolios!$B$2:$B$1096))</f>
        <v>0</v>
      </c>
    </row>
    <row r="666" spans="1:2">
      <c r="A666" s="11">
        <f>Returns!A666</f>
        <v>0</v>
      </c>
      <c r="B666" s="1">
        <f>ABS(Portfolios!B666-AVERAGE(Portfolios!$B$2:$B$1096))</f>
        <v>0</v>
      </c>
    </row>
    <row r="667" spans="1:2">
      <c r="A667" s="11">
        <f>Returns!A667</f>
        <v>0</v>
      </c>
      <c r="B667" s="1">
        <f>ABS(Portfolios!B667-AVERAGE(Portfolios!$B$2:$B$1096))</f>
        <v>0</v>
      </c>
    </row>
    <row r="668" spans="1:2">
      <c r="A668" s="11">
        <f>Returns!A668</f>
        <v>0</v>
      </c>
      <c r="B668" s="1">
        <f>ABS(Portfolios!B668-AVERAGE(Portfolios!$B$2:$B$1096))</f>
        <v>0</v>
      </c>
    </row>
    <row r="669" spans="1:2">
      <c r="A669" s="11">
        <f>Returns!A669</f>
        <v>0</v>
      </c>
      <c r="B669" s="1">
        <f>ABS(Portfolios!B669-AVERAGE(Portfolios!$B$2:$B$1096))</f>
        <v>0</v>
      </c>
    </row>
    <row r="670" spans="1:2">
      <c r="A670" s="11">
        <f>Returns!A670</f>
        <v>0</v>
      </c>
      <c r="B670" s="1">
        <f>ABS(Portfolios!B670-AVERAGE(Portfolios!$B$2:$B$1096))</f>
        <v>0</v>
      </c>
    </row>
    <row r="671" spans="1:2">
      <c r="A671" s="11">
        <f>Returns!A671</f>
        <v>0</v>
      </c>
      <c r="B671" s="1">
        <f>ABS(Portfolios!B671-AVERAGE(Portfolios!$B$2:$B$1096))</f>
        <v>0</v>
      </c>
    </row>
    <row r="672" spans="1:2">
      <c r="A672" s="11">
        <f>Returns!A672</f>
        <v>0</v>
      </c>
      <c r="B672" s="1">
        <f>ABS(Portfolios!B672-AVERAGE(Portfolios!$B$2:$B$1096))</f>
        <v>0</v>
      </c>
    </row>
    <row r="673" spans="1:2">
      <c r="A673" s="11">
        <f>Returns!A673</f>
        <v>0</v>
      </c>
      <c r="B673" s="1">
        <f>ABS(Portfolios!B673-AVERAGE(Portfolios!$B$2:$B$1096))</f>
        <v>0</v>
      </c>
    </row>
    <row r="674" spans="1:2">
      <c r="A674" s="11">
        <f>Returns!A674</f>
        <v>0</v>
      </c>
      <c r="B674" s="1">
        <f>ABS(Portfolios!B674-AVERAGE(Portfolios!$B$2:$B$1096))</f>
        <v>0</v>
      </c>
    </row>
    <row r="675" spans="1:2">
      <c r="A675" s="11">
        <f>Returns!A675</f>
        <v>0</v>
      </c>
      <c r="B675" s="1">
        <f>ABS(Portfolios!B675-AVERAGE(Portfolios!$B$2:$B$1096))</f>
        <v>0</v>
      </c>
    </row>
    <row r="676" spans="1:2">
      <c r="A676" s="11">
        <f>Returns!A676</f>
        <v>0</v>
      </c>
      <c r="B676" s="1">
        <f>ABS(Portfolios!B676-AVERAGE(Portfolios!$B$2:$B$1096))</f>
        <v>0</v>
      </c>
    </row>
    <row r="677" spans="1:2">
      <c r="A677" s="11">
        <f>Returns!A677</f>
        <v>0</v>
      </c>
      <c r="B677" s="1">
        <f>ABS(Portfolios!B677-AVERAGE(Portfolios!$B$2:$B$1096))</f>
        <v>0</v>
      </c>
    </row>
    <row r="678" spans="1:2">
      <c r="A678" s="11">
        <f>Returns!A678</f>
        <v>0</v>
      </c>
      <c r="B678" s="1">
        <f>ABS(Portfolios!B678-AVERAGE(Portfolios!$B$2:$B$1096))</f>
        <v>0</v>
      </c>
    </row>
    <row r="679" spans="1:2">
      <c r="A679" s="11">
        <f>Returns!A679</f>
        <v>0</v>
      </c>
      <c r="B679" s="1">
        <f>ABS(Portfolios!B679-AVERAGE(Portfolios!$B$2:$B$1096))</f>
        <v>0</v>
      </c>
    </row>
    <row r="680" spans="1:2">
      <c r="A680" s="11">
        <f>Returns!A680</f>
        <v>0</v>
      </c>
      <c r="B680" s="1">
        <f>ABS(Portfolios!B680-AVERAGE(Portfolios!$B$2:$B$1096))</f>
        <v>0</v>
      </c>
    </row>
    <row r="681" spans="1:2">
      <c r="A681" s="11">
        <f>Returns!A681</f>
        <v>0</v>
      </c>
      <c r="B681" s="1">
        <f>ABS(Portfolios!B681-AVERAGE(Portfolios!$B$2:$B$1096))</f>
        <v>0</v>
      </c>
    </row>
    <row r="682" spans="1:2">
      <c r="A682" s="11">
        <f>Returns!A682</f>
        <v>0</v>
      </c>
      <c r="B682" s="1">
        <f>ABS(Portfolios!B682-AVERAGE(Portfolios!$B$2:$B$1096))</f>
        <v>0</v>
      </c>
    </row>
    <row r="683" spans="1:2">
      <c r="A683" s="11">
        <f>Returns!A683</f>
        <v>0</v>
      </c>
      <c r="B683" s="1">
        <f>ABS(Portfolios!B683-AVERAGE(Portfolios!$B$2:$B$1096))</f>
        <v>0</v>
      </c>
    </row>
    <row r="684" spans="1:2">
      <c r="A684" s="11">
        <f>Returns!A684</f>
        <v>0</v>
      </c>
      <c r="B684" s="1">
        <f>ABS(Portfolios!B684-AVERAGE(Portfolios!$B$2:$B$1096))</f>
        <v>0</v>
      </c>
    </row>
    <row r="685" spans="1:2">
      <c r="A685" s="11">
        <f>Returns!A685</f>
        <v>0</v>
      </c>
      <c r="B685" s="1">
        <f>ABS(Portfolios!B685-AVERAGE(Portfolios!$B$2:$B$1096))</f>
        <v>0</v>
      </c>
    </row>
    <row r="686" spans="1:2">
      <c r="A686" s="11">
        <f>Returns!A686</f>
        <v>0</v>
      </c>
      <c r="B686" s="1">
        <f>ABS(Portfolios!B686-AVERAGE(Portfolios!$B$2:$B$1096))</f>
        <v>0</v>
      </c>
    </row>
    <row r="687" spans="1:2">
      <c r="A687" s="11">
        <f>Returns!A687</f>
        <v>0</v>
      </c>
      <c r="B687" s="1">
        <f>ABS(Portfolios!B687-AVERAGE(Portfolios!$B$2:$B$1096))</f>
        <v>0</v>
      </c>
    </row>
    <row r="688" spans="1:2">
      <c r="A688" s="11">
        <f>Returns!A688</f>
        <v>0</v>
      </c>
      <c r="B688" s="1">
        <f>ABS(Portfolios!B688-AVERAGE(Portfolios!$B$2:$B$1096))</f>
        <v>0</v>
      </c>
    </row>
    <row r="689" spans="1:2">
      <c r="A689" s="11">
        <f>Returns!A689</f>
        <v>0</v>
      </c>
      <c r="B689" s="1">
        <f>ABS(Portfolios!B689-AVERAGE(Portfolios!$B$2:$B$1096))</f>
        <v>0</v>
      </c>
    </row>
    <row r="690" spans="1:2">
      <c r="A690" s="11">
        <f>Returns!A690</f>
        <v>0</v>
      </c>
      <c r="B690" s="1">
        <f>ABS(Portfolios!B690-AVERAGE(Portfolios!$B$2:$B$1096))</f>
        <v>0</v>
      </c>
    </row>
    <row r="691" spans="1:2">
      <c r="A691" s="11">
        <f>Returns!A691</f>
        <v>0</v>
      </c>
      <c r="B691" s="1">
        <f>ABS(Portfolios!B691-AVERAGE(Portfolios!$B$2:$B$1096))</f>
        <v>0</v>
      </c>
    </row>
    <row r="692" spans="1:2">
      <c r="A692" s="11">
        <f>Returns!A692</f>
        <v>0</v>
      </c>
      <c r="B692" s="1">
        <f>ABS(Portfolios!B692-AVERAGE(Portfolios!$B$2:$B$1096))</f>
        <v>0</v>
      </c>
    </row>
    <row r="693" spans="1:2">
      <c r="A693" s="11">
        <f>Returns!A693</f>
        <v>0</v>
      </c>
      <c r="B693" s="1">
        <f>ABS(Portfolios!B693-AVERAGE(Portfolios!$B$2:$B$1096))</f>
        <v>0</v>
      </c>
    </row>
    <row r="694" spans="1:2">
      <c r="A694" s="11">
        <f>Returns!A694</f>
        <v>0</v>
      </c>
      <c r="B694" s="1">
        <f>ABS(Portfolios!B694-AVERAGE(Portfolios!$B$2:$B$1096))</f>
        <v>0</v>
      </c>
    </row>
    <row r="695" spans="1:2">
      <c r="A695" s="11">
        <f>Returns!A695</f>
        <v>0</v>
      </c>
      <c r="B695" s="1">
        <f>ABS(Portfolios!B695-AVERAGE(Portfolios!$B$2:$B$1096))</f>
        <v>0</v>
      </c>
    </row>
    <row r="696" spans="1:2">
      <c r="A696" s="11">
        <f>Returns!A696</f>
        <v>0</v>
      </c>
      <c r="B696" s="1">
        <f>ABS(Portfolios!B696-AVERAGE(Portfolios!$B$2:$B$1096))</f>
        <v>0</v>
      </c>
    </row>
    <row r="697" spans="1:2">
      <c r="A697" s="11">
        <f>Returns!A697</f>
        <v>0</v>
      </c>
      <c r="B697" s="1">
        <f>ABS(Portfolios!B697-AVERAGE(Portfolios!$B$2:$B$1096))</f>
        <v>0</v>
      </c>
    </row>
    <row r="698" spans="1:2">
      <c r="A698" s="11">
        <f>Returns!A698</f>
        <v>0</v>
      </c>
      <c r="B698" s="1">
        <f>ABS(Portfolios!B698-AVERAGE(Portfolios!$B$2:$B$1096))</f>
        <v>0</v>
      </c>
    </row>
    <row r="699" spans="1:2">
      <c r="A699" s="11">
        <f>Returns!A699</f>
        <v>0</v>
      </c>
      <c r="B699" s="1">
        <f>ABS(Portfolios!B699-AVERAGE(Portfolios!$B$2:$B$1096))</f>
        <v>0</v>
      </c>
    </row>
    <row r="700" spans="1:2">
      <c r="A700" s="11">
        <f>Returns!A700</f>
        <v>0</v>
      </c>
      <c r="B700" s="1">
        <f>ABS(Portfolios!B700-AVERAGE(Portfolios!$B$2:$B$1096))</f>
        <v>0</v>
      </c>
    </row>
    <row r="701" spans="1:2">
      <c r="A701" s="11">
        <f>Returns!A701</f>
        <v>0</v>
      </c>
      <c r="B701" s="1">
        <f>ABS(Portfolios!B701-AVERAGE(Portfolios!$B$2:$B$1096))</f>
        <v>0</v>
      </c>
    </row>
    <row r="702" spans="1:2">
      <c r="A702" s="11">
        <f>Returns!A702</f>
        <v>0</v>
      </c>
      <c r="B702" s="1">
        <f>ABS(Portfolios!B702-AVERAGE(Portfolios!$B$2:$B$1096))</f>
        <v>0</v>
      </c>
    </row>
    <row r="703" spans="1:2">
      <c r="A703" s="11">
        <f>Returns!A703</f>
        <v>0</v>
      </c>
      <c r="B703" s="1">
        <f>ABS(Portfolios!B703-AVERAGE(Portfolios!$B$2:$B$1096))</f>
        <v>0</v>
      </c>
    </row>
    <row r="704" spans="1:2">
      <c r="A704" s="11">
        <f>Returns!A704</f>
        <v>0</v>
      </c>
      <c r="B704" s="1">
        <f>ABS(Portfolios!B704-AVERAGE(Portfolios!$B$2:$B$1096))</f>
        <v>0</v>
      </c>
    </row>
    <row r="705" spans="1:2">
      <c r="A705" s="11">
        <f>Returns!A705</f>
        <v>0</v>
      </c>
      <c r="B705" s="1">
        <f>ABS(Portfolios!B705-AVERAGE(Portfolios!$B$2:$B$1096))</f>
        <v>0</v>
      </c>
    </row>
    <row r="706" spans="1:2">
      <c r="A706" s="11">
        <f>Returns!A706</f>
        <v>0</v>
      </c>
      <c r="B706" s="1">
        <f>ABS(Portfolios!B706-AVERAGE(Portfolios!$B$2:$B$1096))</f>
        <v>0</v>
      </c>
    </row>
    <row r="707" spans="1:2">
      <c r="A707" s="11">
        <f>Returns!A707</f>
        <v>0</v>
      </c>
      <c r="B707" s="1">
        <f>ABS(Portfolios!B707-AVERAGE(Portfolios!$B$2:$B$1096))</f>
        <v>0</v>
      </c>
    </row>
    <row r="708" spans="1:2">
      <c r="A708" s="11">
        <f>Returns!A708</f>
        <v>0</v>
      </c>
      <c r="B708" s="1">
        <f>ABS(Portfolios!B708-AVERAGE(Portfolios!$B$2:$B$1096))</f>
        <v>0</v>
      </c>
    </row>
    <row r="709" spans="1:2">
      <c r="A709" s="11">
        <f>Returns!A709</f>
        <v>0</v>
      </c>
      <c r="B709" s="1">
        <f>ABS(Portfolios!B709-AVERAGE(Portfolios!$B$2:$B$1096))</f>
        <v>0</v>
      </c>
    </row>
    <row r="710" spans="1:2">
      <c r="A710" s="11">
        <f>Returns!A710</f>
        <v>0</v>
      </c>
      <c r="B710" s="1">
        <f>ABS(Portfolios!B710-AVERAGE(Portfolios!$B$2:$B$1096))</f>
        <v>0</v>
      </c>
    </row>
    <row r="711" spans="1:2">
      <c r="A711" s="11">
        <f>Returns!A711</f>
        <v>0</v>
      </c>
      <c r="B711" s="1">
        <f>ABS(Portfolios!B711-AVERAGE(Portfolios!$B$2:$B$1096))</f>
        <v>0</v>
      </c>
    </row>
    <row r="712" spans="1:2">
      <c r="A712" s="11">
        <f>Returns!A712</f>
        <v>0</v>
      </c>
      <c r="B712" s="1">
        <f>ABS(Portfolios!B712-AVERAGE(Portfolios!$B$2:$B$1096))</f>
        <v>0</v>
      </c>
    </row>
    <row r="713" spans="1:2">
      <c r="A713" s="11">
        <f>Returns!A713</f>
        <v>0</v>
      </c>
      <c r="B713" s="1">
        <f>ABS(Portfolios!B713-AVERAGE(Portfolios!$B$2:$B$1096))</f>
        <v>0</v>
      </c>
    </row>
    <row r="714" spans="1:2">
      <c r="A714" s="11">
        <f>Returns!A714</f>
        <v>0</v>
      </c>
      <c r="B714" s="1">
        <f>ABS(Portfolios!B714-AVERAGE(Portfolios!$B$2:$B$1096))</f>
        <v>0</v>
      </c>
    </row>
    <row r="715" spans="1:2">
      <c r="A715" s="11">
        <f>Returns!A715</f>
        <v>0</v>
      </c>
      <c r="B715" s="1">
        <f>ABS(Portfolios!B715-AVERAGE(Portfolios!$B$2:$B$1096))</f>
        <v>0</v>
      </c>
    </row>
    <row r="716" spans="1:2">
      <c r="A716" s="11">
        <f>Returns!A716</f>
        <v>0</v>
      </c>
      <c r="B716" s="1">
        <f>ABS(Portfolios!B716-AVERAGE(Portfolios!$B$2:$B$1096))</f>
        <v>0</v>
      </c>
    </row>
    <row r="717" spans="1:2">
      <c r="A717" s="11">
        <f>Returns!A717</f>
        <v>0</v>
      </c>
      <c r="B717" s="1">
        <f>ABS(Portfolios!B717-AVERAGE(Portfolios!$B$2:$B$1096))</f>
        <v>0</v>
      </c>
    </row>
    <row r="718" spans="1:2">
      <c r="A718" s="11">
        <f>Returns!A718</f>
        <v>0</v>
      </c>
      <c r="B718" s="1">
        <f>ABS(Portfolios!B718-AVERAGE(Portfolios!$B$2:$B$1096))</f>
        <v>0</v>
      </c>
    </row>
    <row r="719" spans="1:2">
      <c r="A719" s="11">
        <f>Returns!A719</f>
        <v>0</v>
      </c>
      <c r="B719" s="1">
        <f>ABS(Portfolios!B719-AVERAGE(Portfolios!$B$2:$B$1096))</f>
        <v>0</v>
      </c>
    </row>
    <row r="720" spans="1:2">
      <c r="A720" s="11">
        <f>Returns!A720</f>
        <v>0</v>
      </c>
      <c r="B720" s="1">
        <f>ABS(Portfolios!B720-AVERAGE(Portfolios!$B$2:$B$1096))</f>
        <v>0</v>
      </c>
    </row>
    <row r="721" spans="1:2">
      <c r="A721" s="11">
        <f>Returns!A721</f>
        <v>0</v>
      </c>
      <c r="B721" s="1">
        <f>ABS(Portfolios!B721-AVERAGE(Portfolios!$B$2:$B$1096))</f>
        <v>0</v>
      </c>
    </row>
    <row r="722" spans="1:2">
      <c r="A722" s="11">
        <f>Returns!A722</f>
        <v>0</v>
      </c>
      <c r="B722" s="1">
        <f>ABS(Portfolios!B722-AVERAGE(Portfolios!$B$2:$B$1096))</f>
        <v>0</v>
      </c>
    </row>
    <row r="723" spans="1:2">
      <c r="A723" s="11">
        <f>Returns!A723</f>
        <v>0</v>
      </c>
      <c r="B723" s="1">
        <f>ABS(Portfolios!B723-AVERAGE(Portfolios!$B$2:$B$1096))</f>
        <v>0</v>
      </c>
    </row>
    <row r="724" spans="1:2">
      <c r="A724" s="11">
        <f>Returns!A724</f>
        <v>0</v>
      </c>
      <c r="B724" s="1">
        <f>ABS(Portfolios!B724-AVERAGE(Portfolios!$B$2:$B$1096))</f>
        <v>0</v>
      </c>
    </row>
    <row r="725" spans="1:2">
      <c r="A725" s="11">
        <f>Returns!A725</f>
        <v>0</v>
      </c>
      <c r="B725" s="1">
        <f>ABS(Portfolios!B725-AVERAGE(Portfolios!$B$2:$B$1096))</f>
        <v>0</v>
      </c>
    </row>
    <row r="726" spans="1:2">
      <c r="A726" s="11">
        <f>Returns!A726</f>
        <v>0</v>
      </c>
      <c r="B726" s="1">
        <f>ABS(Portfolios!B726-AVERAGE(Portfolios!$B$2:$B$1096))</f>
        <v>0</v>
      </c>
    </row>
    <row r="727" spans="1:2">
      <c r="A727" s="11">
        <f>Returns!A727</f>
        <v>0</v>
      </c>
      <c r="B727" s="1">
        <f>ABS(Portfolios!B727-AVERAGE(Portfolios!$B$2:$B$1096))</f>
        <v>0</v>
      </c>
    </row>
    <row r="728" spans="1:2">
      <c r="A728" s="11">
        <f>Returns!A728</f>
        <v>0</v>
      </c>
      <c r="B728" s="1">
        <f>ABS(Portfolios!B728-AVERAGE(Portfolios!$B$2:$B$1096))</f>
        <v>0</v>
      </c>
    </row>
    <row r="729" spans="1:2">
      <c r="A729" s="11">
        <f>Returns!A729</f>
        <v>0</v>
      </c>
      <c r="B729" s="1">
        <f>ABS(Portfolios!B729-AVERAGE(Portfolios!$B$2:$B$1096))</f>
        <v>0</v>
      </c>
    </row>
    <row r="730" spans="1:2">
      <c r="A730" s="11">
        <f>Returns!A730</f>
        <v>0</v>
      </c>
      <c r="B730" s="1">
        <f>ABS(Portfolios!B730-AVERAGE(Portfolios!$B$2:$B$1096))</f>
        <v>0</v>
      </c>
    </row>
    <row r="731" spans="1:2">
      <c r="A731" s="11">
        <f>Returns!A731</f>
        <v>0</v>
      </c>
      <c r="B731" s="1">
        <f>ABS(Portfolios!B731-AVERAGE(Portfolios!$B$2:$B$1096))</f>
        <v>0</v>
      </c>
    </row>
    <row r="732" spans="1:2">
      <c r="A732" s="11">
        <f>Returns!A732</f>
        <v>0</v>
      </c>
      <c r="B732" s="1">
        <f>ABS(Portfolios!B732-AVERAGE(Portfolios!$B$2:$B$1096))</f>
        <v>0</v>
      </c>
    </row>
    <row r="733" spans="1:2">
      <c r="A733" s="11">
        <f>Returns!A733</f>
        <v>0</v>
      </c>
      <c r="B733" s="1">
        <f>ABS(Portfolios!B733-AVERAGE(Portfolios!$B$2:$B$1096))</f>
        <v>0</v>
      </c>
    </row>
    <row r="734" spans="1:2">
      <c r="A734" s="11">
        <f>Returns!A734</f>
        <v>0</v>
      </c>
      <c r="B734" s="1">
        <f>ABS(Portfolios!B734-AVERAGE(Portfolios!$B$2:$B$1096))</f>
        <v>0</v>
      </c>
    </row>
    <row r="735" spans="1:2">
      <c r="A735" s="11">
        <f>Returns!A735</f>
        <v>0</v>
      </c>
      <c r="B735" s="1">
        <f>ABS(Portfolios!B735-AVERAGE(Portfolios!$B$2:$B$1096))</f>
        <v>0</v>
      </c>
    </row>
    <row r="736" spans="1:2">
      <c r="A736" s="11">
        <f>Returns!A736</f>
        <v>0</v>
      </c>
      <c r="B736" s="1">
        <f>ABS(Portfolios!B736-AVERAGE(Portfolios!$B$2:$B$1096))</f>
        <v>0</v>
      </c>
    </row>
    <row r="737" spans="1:2">
      <c r="A737" s="11">
        <f>Returns!A737</f>
        <v>0</v>
      </c>
      <c r="B737" s="1">
        <f>ABS(Portfolios!B737-AVERAGE(Portfolios!$B$2:$B$1096))</f>
        <v>0</v>
      </c>
    </row>
    <row r="738" spans="1:2">
      <c r="A738" s="11">
        <f>Returns!A738</f>
        <v>0</v>
      </c>
      <c r="B738" s="1">
        <f>ABS(Portfolios!B738-AVERAGE(Portfolios!$B$2:$B$1096))</f>
        <v>0</v>
      </c>
    </row>
    <row r="739" spans="1:2">
      <c r="A739" s="11">
        <f>Returns!A739</f>
        <v>0</v>
      </c>
      <c r="B739" s="1">
        <f>ABS(Portfolios!B739-AVERAGE(Portfolios!$B$2:$B$1096))</f>
        <v>0</v>
      </c>
    </row>
    <row r="740" spans="1:2">
      <c r="A740" s="11">
        <f>Returns!A740</f>
        <v>0</v>
      </c>
      <c r="B740" s="1">
        <f>ABS(Portfolios!B740-AVERAGE(Portfolios!$B$2:$B$1096))</f>
        <v>0</v>
      </c>
    </row>
    <row r="741" spans="1:2">
      <c r="A741" s="11">
        <f>Returns!A741</f>
        <v>0</v>
      </c>
      <c r="B741" s="1">
        <f>ABS(Portfolios!B741-AVERAGE(Portfolios!$B$2:$B$1096))</f>
        <v>0</v>
      </c>
    </row>
    <row r="742" spans="1:2">
      <c r="A742" s="11">
        <f>Returns!A742</f>
        <v>0</v>
      </c>
      <c r="B742" s="1">
        <f>ABS(Portfolios!B742-AVERAGE(Portfolios!$B$2:$B$1096))</f>
        <v>0</v>
      </c>
    </row>
    <row r="743" spans="1:2">
      <c r="A743" s="11">
        <f>Returns!A743</f>
        <v>0</v>
      </c>
      <c r="B743" s="1">
        <f>ABS(Portfolios!B743-AVERAGE(Portfolios!$B$2:$B$1096))</f>
        <v>0</v>
      </c>
    </row>
    <row r="744" spans="1:2">
      <c r="A744" s="11">
        <f>Returns!A744</f>
        <v>0</v>
      </c>
      <c r="B744" s="1">
        <f>ABS(Portfolios!B744-AVERAGE(Portfolios!$B$2:$B$1096))</f>
        <v>0</v>
      </c>
    </row>
    <row r="745" spans="1:2">
      <c r="A745" s="11">
        <f>Returns!A745</f>
        <v>0</v>
      </c>
      <c r="B745" s="1">
        <f>ABS(Portfolios!B745-AVERAGE(Portfolios!$B$2:$B$1096))</f>
        <v>0</v>
      </c>
    </row>
    <row r="746" spans="1:2">
      <c r="A746" s="11">
        <f>Returns!A746</f>
        <v>0</v>
      </c>
      <c r="B746" s="1">
        <f>ABS(Portfolios!B746-AVERAGE(Portfolios!$B$2:$B$1096))</f>
        <v>0</v>
      </c>
    </row>
    <row r="747" spans="1:2">
      <c r="A747" s="11">
        <f>Returns!A747</f>
        <v>0</v>
      </c>
      <c r="B747" s="1">
        <f>ABS(Portfolios!B747-AVERAGE(Portfolios!$B$2:$B$1096))</f>
        <v>0</v>
      </c>
    </row>
    <row r="748" spans="1:2">
      <c r="A748" s="11">
        <f>Returns!A748</f>
        <v>0</v>
      </c>
      <c r="B748" s="1">
        <f>ABS(Portfolios!B748-AVERAGE(Portfolios!$B$2:$B$1096))</f>
        <v>0</v>
      </c>
    </row>
    <row r="749" spans="1:2">
      <c r="A749" s="11">
        <f>Returns!A749</f>
        <v>0</v>
      </c>
      <c r="B749" s="1">
        <f>ABS(Portfolios!B749-AVERAGE(Portfolios!$B$2:$B$1096))</f>
        <v>0</v>
      </c>
    </row>
    <row r="750" spans="1:2">
      <c r="A750" s="11">
        <f>Returns!A750</f>
        <v>0</v>
      </c>
      <c r="B750" s="1">
        <f>ABS(Portfolios!B750-AVERAGE(Portfolios!$B$2:$B$1096))</f>
        <v>0</v>
      </c>
    </row>
    <row r="751" spans="1:2">
      <c r="A751" s="11">
        <f>Returns!A751</f>
        <v>0</v>
      </c>
      <c r="B751" s="1">
        <f>ABS(Portfolios!B751-AVERAGE(Portfolios!$B$2:$B$1096))</f>
        <v>0</v>
      </c>
    </row>
    <row r="752" spans="1:2">
      <c r="A752" s="11">
        <f>Returns!A752</f>
        <v>0</v>
      </c>
      <c r="B752" s="1">
        <f>ABS(Portfolios!B752-AVERAGE(Portfolios!$B$2:$B$1096))</f>
        <v>0</v>
      </c>
    </row>
    <row r="753" spans="1:2">
      <c r="A753" s="11">
        <f>Returns!A753</f>
        <v>0</v>
      </c>
      <c r="B753" s="1">
        <f>ABS(Portfolios!B753-AVERAGE(Portfolios!$B$2:$B$1096))</f>
        <v>0</v>
      </c>
    </row>
    <row r="754" spans="1:2">
      <c r="A754" s="11">
        <f>Returns!A754</f>
        <v>0</v>
      </c>
      <c r="B754" s="1">
        <f>ABS(Portfolios!B754-AVERAGE(Portfolios!$B$2:$B$1096))</f>
        <v>0</v>
      </c>
    </row>
    <row r="755" spans="1:2">
      <c r="A755" s="11">
        <f>Returns!A755</f>
        <v>0</v>
      </c>
      <c r="B755" s="1">
        <f>ABS(Portfolios!B755-AVERAGE(Portfolios!$B$2:$B$1096))</f>
        <v>0</v>
      </c>
    </row>
    <row r="756" spans="1:2">
      <c r="A756" s="11">
        <f>Returns!A756</f>
        <v>0</v>
      </c>
      <c r="B756" s="1">
        <f>ABS(Portfolios!B756-AVERAGE(Portfolios!$B$2:$B$1096))</f>
        <v>0</v>
      </c>
    </row>
    <row r="757" spans="1:2">
      <c r="A757" s="11">
        <f>Returns!A757</f>
        <v>0</v>
      </c>
      <c r="B757" s="1">
        <f>ABS(Portfolios!B757-AVERAGE(Portfolios!$B$2:$B$1096))</f>
        <v>0</v>
      </c>
    </row>
    <row r="758" spans="1:2">
      <c r="A758" s="11">
        <f>Returns!A758</f>
        <v>0</v>
      </c>
      <c r="B758" s="1">
        <f>ABS(Portfolios!B758-AVERAGE(Portfolios!$B$2:$B$1096))</f>
        <v>0</v>
      </c>
    </row>
    <row r="759" spans="1:2">
      <c r="A759" s="11">
        <f>Returns!A759</f>
        <v>0</v>
      </c>
      <c r="B759" s="1">
        <f>ABS(Portfolios!B759-AVERAGE(Portfolios!$B$2:$B$1096))</f>
        <v>0</v>
      </c>
    </row>
    <row r="760" spans="1:2">
      <c r="A760" s="11">
        <f>Returns!A760</f>
        <v>0</v>
      </c>
      <c r="B760" s="1">
        <f>ABS(Portfolios!B760-AVERAGE(Portfolios!$B$2:$B$1096))</f>
        <v>0</v>
      </c>
    </row>
    <row r="761" spans="1:2">
      <c r="A761" s="11">
        <f>Returns!A761</f>
        <v>0</v>
      </c>
      <c r="B761" s="1">
        <f>ABS(Portfolios!B761-AVERAGE(Portfolios!$B$2:$B$1096))</f>
        <v>0</v>
      </c>
    </row>
    <row r="762" spans="1:2">
      <c r="A762" s="11">
        <f>Returns!A762</f>
        <v>0</v>
      </c>
      <c r="B762" s="1">
        <f>ABS(Portfolios!B762-AVERAGE(Portfolios!$B$2:$B$1096))</f>
        <v>0</v>
      </c>
    </row>
    <row r="763" spans="1:2">
      <c r="A763" s="11">
        <f>Returns!A763</f>
        <v>0</v>
      </c>
      <c r="B763" s="1">
        <f>ABS(Portfolios!B763-AVERAGE(Portfolios!$B$2:$B$1096))</f>
        <v>0</v>
      </c>
    </row>
    <row r="764" spans="1:2">
      <c r="A764" s="11">
        <f>Returns!A764</f>
        <v>0</v>
      </c>
      <c r="B764" s="1">
        <f>ABS(Portfolios!B764-AVERAGE(Portfolios!$B$2:$B$1096))</f>
        <v>0</v>
      </c>
    </row>
    <row r="765" spans="1:2">
      <c r="A765" s="11">
        <f>Returns!A765</f>
        <v>0</v>
      </c>
      <c r="B765" s="1">
        <f>ABS(Portfolios!B765-AVERAGE(Portfolios!$B$2:$B$1096))</f>
        <v>0</v>
      </c>
    </row>
    <row r="766" spans="1:2">
      <c r="A766" s="11">
        <f>Returns!A766</f>
        <v>0</v>
      </c>
      <c r="B766" s="1">
        <f>ABS(Portfolios!B766-AVERAGE(Portfolios!$B$2:$B$1096))</f>
        <v>0</v>
      </c>
    </row>
    <row r="767" spans="1:2">
      <c r="A767" s="11">
        <f>Returns!A767</f>
        <v>0</v>
      </c>
      <c r="B767" s="1">
        <f>ABS(Portfolios!B767-AVERAGE(Portfolios!$B$2:$B$1096))</f>
        <v>0</v>
      </c>
    </row>
    <row r="768" spans="1:2">
      <c r="A768" s="11">
        <f>Returns!A768</f>
        <v>0</v>
      </c>
      <c r="B768" s="1">
        <f>ABS(Portfolios!B768-AVERAGE(Portfolios!$B$2:$B$1096))</f>
        <v>0</v>
      </c>
    </row>
    <row r="769" spans="1:2">
      <c r="A769" s="11">
        <f>Returns!A769</f>
        <v>0</v>
      </c>
      <c r="B769" s="1">
        <f>ABS(Portfolios!B769-AVERAGE(Portfolios!$B$2:$B$1096))</f>
        <v>0</v>
      </c>
    </row>
    <row r="770" spans="1:2">
      <c r="A770" s="11">
        <f>Returns!A770</f>
        <v>0</v>
      </c>
      <c r="B770" s="1">
        <f>ABS(Portfolios!B770-AVERAGE(Portfolios!$B$2:$B$1096))</f>
        <v>0</v>
      </c>
    </row>
    <row r="771" spans="1:2">
      <c r="A771" s="11">
        <f>Returns!A771</f>
        <v>0</v>
      </c>
      <c r="B771" s="1">
        <f>ABS(Portfolios!B771-AVERAGE(Portfolios!$B$2:$B$1096))</f>
        <v>0</v>
      </c>
    </row>
    <row r="772" spans="1:2">
      <c r="A772" s="11">
        <f>Returns!A772</f>
        <v>0</v>
      </c>
      <c r="B772" s="1">
        <f>ABS(Portfolios!B772-AVERAGE(Portfolios!$B$2:$B$1096))</f>
        <v>0</v>
      </c>
    </row>
    <row r="773" spans="1:2">
      <c r="A773" s="11">
        <f>Returns!A773</f>
        <v>0</v>
      </c>
      <c r="B773" s="1">
        <f>ABS(Portfolios!B773-AVERAGE(Portfolios!$B$2:$B$1096))</f>
        <v>0</v>
      </c>
    </row>
    <row r="774" spans="1:2">
      <c r="A774" s="11">
        <f>Returns!A774</f>
        <v>0</v>
      </c>
      <c r="B774" s="1">
        <f>ABS(Portfolios!B774-AVERAGE(Portfolios!$B$2:$B$1096))</f>
        <v>0</v>
      </c>
    </row>
    <row r="775" spans="1:2">
      <c r="A775" s="11">
        <f>Returns!A775</f>
        <v>0</v>
      </c>
      <c r="B775" s="1">
        <f>ABS(Portfolios!B775-AVERAGE(Portfolios!$B$2:$B$1096))</f>
        <v>0</v>
      </c>
    </row>
    <row r="776" spans="1:2">
      <c r="A776" s="11">
        <f>Returns!A776</f>
        <v>0</v>
      </c>
      <c r="B776" s="1">
        <f>ABS(Portfolios!B776-AVERAGE(Portfolios!$B$2:$B$1096))</f>
        <v>0</v>
      </c>
    </row>
    <row r="777" spans="1:2">
      <c r="A777" s="11">
        <f>Returns!A777</f>
        <v>0</v>
      </c>
      <c r="B777" s="1">
        <f>ABS(Portfolios!B777-AVERAGE(Portfolios!$B$2:$B$1096))</f>
        <v>0</v>
      </c>
    </row>
    <row r="778" spans="1:2">
      <c r="A778" s="11">
        <f>Returns!A778</f>
        <v>0</v>
      </c>
      <c r="B778" s="1">
        <f>ABS(Portfolios!B778-AVERAGE(Portfolios!$B$2:$B$1096))</f>
        <v>0</v>
      </c>
    </row>
    <row r="779" spans="1:2">
      <c r="A779" s="11">
        <f>Returns!A779</f>
        <v>0</v>
      </c>
      <c r="B779" s="1">
        <f>ABS(Portfolios!B779-AVERAGE(Portfolios!$B$2:$B$1096))</f>
        <v>0</v>
      </c>
    </row>
    <row r="780" spans="1:2">
      <c r="A780" s="11">
        <f>Returns!A780</f>
        <v>0</v>
      </c>
      <c r="B780" s="1">
        <f>ABS(Portfolios!B780-AVERAGE(Portfolios!$B$2:$B$1096))</f>
        <v>0</v>
      </c>
    </row>
    <row r="781" spans="1:2">
      <c r="A781" s="11">
        <f>Returns!A781</f>
        <v>0</v>
      </c>
      <c r="B781" s="1">
        <f>ABS(Portfolios!B781-AVERAGE(Portfolios!$B$2:$B$1096))</f>
        <v>0</v>
      </c>
    </row>
    <row r="782" spans="1:2">
      <c r="A782" s="11">
        <f>Returns!A782</f>
        <v>0</v>
      </c>
      <c r="B782" s="1">
        <f>ABS(Portfolios!B782-AVERAGE(Portfolios!$B$2:$B$1096))</f>
        <v>0</v>
      </c>
    </row>
    <row r="783" spans="1:2">
      <c r="A783" s="11">
        <f>Returns!A783</f>
        <v>0</v>
      </c>
      <c r="B783" s="1">
        <f>ABS(Portfolios!B783-AVERAGE(Portfolios!$B$2:$B$1096))</f>
        <v>0</v>
      </c>
    </row>
    <row r="784" spans="1:2">
      <c r="A784" s="11">
        <f>Returns!A784</f>
        <v>0</v>
      </c>
      <c r="B784" s="1">
        <f>ABS(Portfolios!B784-AVERAGE(Portfolios!$B$2:$B$1096))</f>
        <v>0</v>
      </c>
    </row>
    <row r="785" spans="1:2">
      <c r="A785" s="11">
        <f>Returns!A785</f>
        <v>0</v>
      </c>
      <c r="B785" s="1">
        <f>ABS(Portfolios!B785-AVERAGE(Portfolios!$B$2:$B$1096))</f>
        <v>0</v>
      </c>
    </row>
    <row r="786" spans="1:2">
      <c r="A786" s="11">
        <f>Returns!A786</f>
        <v>0</v>
      </c>
      <c r="B786" s="1">
        <f>ABS(Portfolios!B786-AVERAGE(Portfolios!$B$2:$B$1096))</f>
        <v>0</v>
      </c>
    </row>
    <row r="787" spans="1:2">
      <c r="A787" s="11">
        <f>Returns!A787</f>
        <v>0</v>
      </c>
      <c r="B787" s="1">
        <f>ABS(Portfolios!B787-AVERAGE(Portfolios!$B$2:$B$1096))</f>
        <v>0</v>
      </c>
    </row>
    <row r="788" spans="1:2">
      <c r="A788" s="11">
        <f>Returns!A788</f>
        <v>0</v>
      </c>
      <c r="B788" s="1">
        <f>ABS(Portfolios!B788-AVERAGE(Portfolios!$B$2:$B$1096))</f>
        <v>0</v>
      </c>
    </row>
    <row r="789" spans="1:2">
      <c r="A789" s="11">
        <f>Returns!A789</f>
        <v>0</v>
      </c>
      <c r="B789" s="1">
        <f>ABS(Portfolios!B789-AVERAGE(Portfolios!$B$2:$B$1096))</f>
        <v>0</v>
      </c>
    </row>
    <row r="790" spans="1:2">
      <c r="A790" s="11">
        <f>Returns!A790</f>
        <v>0</v>
      </c>
      <c r="B790" s="1">
        <f>ABS(Portfolios!B790-AVERAGE(Portfolios!$B$2:$B$1096))</f>
        <v>0</v>
      </c>
    </row>
    <row r="791" spans="1:2">
      <c r="A791" s="11">
        <f>Returns!A791</f>
        <v>0</v>
      </c>
      <c r="B791" s="1">
        <f>ABS(Portfolios!B791-AVERAGE(Portfolios!$B$2:$B$1096))</f>
        <v>0</v>
      </c>
    </row>
    <row r="792" spans="1:2">
      <c r="A792" s="11">
        <f>Returns!A792</f>
        <v>0</v>
      </c>
      <c r="B792" s="1">
        <f>ABS(Portfolios!B792-AVERAGE(Portfolios!$B$2:$B$1096))</f>
        <v>0</v>
      </c>
    </row>
    <row r="793" spans="1:2">
      <c r="A793" s="11">
        <f>Returns!A793</f>
        <v>0</v>
      </c>
      <c r="B793" s="1">
        <f>ABS(Portfolios!B793-AVERAGE(Portfolios!$B$2:$B$1096))</f>
        <v>0</v>
      </c>
    </row>
    <row r="794" spans="1:2">
      <c r="A794" s="11">
        <f>Returns!A794</f>
        <v>0</v>
      </c>
      <c r="B794" s="1">
        <f>ABS(Portfolios!B794-AVERAGE(Portfolios!$B$2:$B$1096))</f>
        <v>0</v>
      </c>
    </row>
    <row r="795" spans="1:2">
      <c r="A795" s="11">
        <f>Returns!A795</f>
        <v>0</v>
      </c>
      <c r="B795" s="1">
        <f>ABS(Portfolios!B795-AVERAGE(Portfolios!$B$2:$B$1096))</f>
        <v>0</v>
      </c>
    </row>
    <row r="796" spans="1:2">
      <c r="A796" s="11">
        <f>Returns!A796</f>
        <v>0</v>
      </c>
      <c r="B796" s="1">
        <f>ABS(Portfolios!B796-AVERAGE(Portfolios!$B$2:$B$1096))</f>
        <v>0</v>
      </c>
    </row>
    <row r="797" spans="1:2">
      <c r="A797" s="11">
        <f>Returns!A797</f>
        <v>0</v>
      </c>
      <c r="B797" s="1">
        <f>ABS(Portfolios!B797-AVERAGE(Portfolios!$B$2:$B$1096))</f>
        <v>0</v>
      </c>
    </row>
    <row r="798" spans="1:2">
      <c r="A798" s="11">
        <f>Returns!A798</f>
        <v>0</v>
      </c>
      <c r="B798" s="1">
        <f>ABS(Portfolios!B798-AVERAGE(Portfolios!$B$2:$B$1096))</f>
        <v>0</v>
      </c>
    </row>
    <row r="799" spans="1:2">
      <c r="A799" s="11">
        <f>Returns!A799</f>
        <v>0</v>
      </c>
      <c r="B799" s="1">
        <f>ABS(Portfolios!B799-AVERAGE(Portfolios!$B$2:$B$1096))</f>
        <v>0</v>
      </c>
    </row>
    <row r="800" spans="1:2">
      <c r="A800" s="11">
        <f>Returns!A800</f>
        <v>0</v>
      </c>
      <c r="B800" s="1">
        <f>ABS(Portfolios!B800-AVERAGE(Portfolios!$B$2:$B$1096))</f>
        <v>0</v>
      </c>
    </row>
    <row r="801" spans="1:2">
      <c r="A801" s="11">
        <f>Returns!A801</f>
        <v>0</v>
      </c>
      <c r="B801" s="1">
        <f>ABS(Portfolios!B801-AVERAGE(Portfolios!$B$2:$B$1096))</f>
        <v>0</v>
      </c>
    </row>
    <row r="802" spans="1:2">
      <c r="A802" s="11">
        <f>Returns!A802</f>
        <v>0</v>
      </c>
      <c r="B802" s="1">
        <f>ABS(Portfolios!B802-AVERAGE(Portfolios!$B$2:$B$1096))</f>
        <v>0</v>
      </c>
    </row>
    <row r="803" spans="1:2">
      <c r="A803" s="11">
        <f>Returns!A803</f>
        <v>0</v>
      </c>
      <c r="B803" s="1">
        <f>ABS(Portfolios!B803-AVERAGE(Portfolios!$B$2:$B$1096))</f>
        <v>0</v>
      </c>
    </row>
    <row r="804" spans="1:2">
      <c r="A804" s="11">
        <f>Returns!A804</f>
        <v>0</v>
      </c>
      <c r="B804" s="1">
        <f>ABS(Portfolios!B804-AVERAGE(Portfolios!$B$2:$B$1096))</f>
        <v>0</v>
      </c>
    </row>
    <row r="805" spans="1:2">
      <c r="A805" s="11">
        <f>Returns!A805</f>
        <v>0</v>
      </c>
      <c r="B805" s="1">
        <f>ABS(Portfolios!B805-AVERAGE(Portfolios!$B$2:$B$1096))</f>
        <v>0</v>
      </c>
    </row>
    <row r="806" spans="1:2">
      <c r="A806" s="11">
        <f>Returns!A806</f>
        <v>0</v>
      </c>
      <c r="B806" s="1">
        <f>ABS(Portfolios!B806-AVERAGE(Portfolios!$B$2:$B$1096))</f>
        <v>0</v>
      </c>
    </row>
    <row r="807" spans="1:2">
      <c r="A807" s="11">
        <f>Returns!A807</f>
        <v>0</v>
      </c>
      <c r="B807" s="1">
        <f>ABS(Portfolios!B807-AVERAGE(Portfolios!$B$2:$B$1096))</f>
        <v>0</v>
      </c>
    </row>
    <row r="808" spans="1:2">
      <c r="A808" s="11">
        <f>Returns!A808</f>
        <v>0</v>
      </c>
      <c r="B808" s="1">
        <f>ABS(Portfolios!B808-AVERAGE(Portfolios!$B$2:$B$1096))</f>
        <v>0</v>
      </c>
    </row>
    <row r="809" spans="1:2">
      <c r="A809" s="11">
        <f>Returns!A809</f>
        <v>0</v>
      </c>
      <c r="B809" s="1">
        <f>ABS(Portfolios!B809-AVERAGE(Portfolios!$B$2:$B$1096))</f>
        <v>0</v>
      </c>
    </row>
    <row r="810" spans="1:2">
      <c r="A810" s="11">
        <f>Returns!A810</f>
        <v>0</v>
      </c>
      <c r="B810" s="1">
        <f>ABS(Portfolios!B810-AVERAGE(Portfolios!$B$2:$B$1096))</f>
        <v>0</v>
      </c>
    </row>
    <row r="811" spans="1:2">
      <c r="A811" s="11">
        <f>Returns!A811</f>
        <v>0</v>
      </c>
      <c r="B811" s="1">
        <f>ABS(Portfolios!B811-AVERAGE(Portfolios!$B$2:$B$1096))</f>
        <v>0</v>
      </c>
    </row>
    <row r="812" spans="1:2">
      <c r="A812" s="11">
        <f>Returns!A812</f>
        <v>0</v>
      </c>
      <c r="B812" s="1">
        <f>ABS(Portfolios!B812-AVERAGE(Portfolios!$B$2:$B$1096))</f>
        <v>0</v>
      </c>
    </row>
    <row r="813" spans="1:2">
      <c r="A813" s="11">
        <f>Returns!A813</f>
        <v>0</v>
      </c>
      <c r="B813" s="1">
        <f>ABS(Portfolios!B813-AVERAGE(Portfolios!$B$2:$B$1096))</f>
        <v>0</v>
      </c>
    </row>
    <row r="814" spans="1:2">
      <c r="A814" s="11">
        <f>Returns!A814</f>
        <v>0</v>
      </c>
      <c r="B814" s="1">
        <f>ABS(Portfolios!B814-AVERAGE(Portfolios!$B$2:$B$1096))</f>
        <v>0</v>
      </c>
    </row>
    <row r="815" spans="1:2">
      <c r="A815" s="11">
        <f>Returns!A815</f>
        <v>0</v>
      </c>
      <c r="B815" s="1">
        <f>ABS(Portfolios!B815-AVERAGE(Portfolios!$B$2:$B$1096))</f>
        <v>0</v>
      </c>
    </row>
    <row r="816" spans="1:2">
      <c r="A816" s="11">
        <f>Returns!A816</f>
        <v>0</v>
      </c>
      <c r="B816" s="1">
        <f>ABS(Portfolios!B816-AVERAGE(Portfolios!$B$2:$B$1096))</f>
        <v>0</v>
      </c>
    </row>
    <row r="817" spans="1:2">
      <c r="A817" s="11">
        <f>Returns!A817</f>
        <v>0</v>
      </c>
      <c r="B817" s="1">
        <f>ABS(Portfolios!B817-AVERAGE(Portfolios!$B$2:$B$1096))</f>
        <v>0</v>
      </c>
    </row>
    <row r="818" spans="1:2">
      <c r="A818" s="11">
        <f>Returns!A818</f>
        <v>0</v>
      </c>
      <c r="B818" s="1">
        <f>ABS(Portfolios!B818-AVERAGE(Portfolios!$B$2:$B$1096))</f>
        <v>0</v>
      </c>
    </row>
    <row r="819" spans="1:2">
      <c r="A819" s="11">
        <f>Returns!A819</f>
        <v>0</v>
      </c>
      <c r="B819" s="1">
        <f>ABS(Portfolios!B819-AVERAGE(Portfolios!$B$2:$B$1096))</f>
        <v>0</v>
      </c>
    </row>
    <row r="820" spans="1:2">
      <c r="A820" s="11">
        <f>Returns!A820</f>
        <v>0</v>
      </c>
      <c r="B820" s="1">
        <f>ABS(Portfolios!B820-AVERAGE(Portfolios!$B$2:$B$1096))</f>
        <v>0</v>
      </c>
    </row>
    <row r="821" spans="1:2">
      <c r="A821" s="11">
        <f>Returns!A821</f>
        <v>0</v>
      </c>
      <c r="B821" s="1">
        <f>ABS(Portfolios!B821-AVERAGE(Portfolios!$B$2:$B$1096))</f>
        <v>0</v>
      </c>
    </row>
    <row r="822" spans="1:2">
      <c r="A822" s="11">
        <f>Returns!A822</f>
        <v>0</v>
      </c>
      <c r="B822" s="1">
        <f>ABS(Portfolios!B822-AVERAGE(Portfolios!$B$2:$B$1096))</f>
        <v>0</v>
      </c>
    </row>
    <row r="823" spans="1:2">
      <c r="A823" s="11">
        <f>Returns!A823</f>
        <v>0</v>
      </c>
      <c r="B823" s="1">
        <f>ABS(Portfolios!B823-AVERAGE(Portfolios!$B$2:$B$1096))</f>
        <v>0</v>
      </c>
    </row>
    <row r="824" spans="1:2">
      <c r="A824" s="11">
        <f>Returns!A824</f>
        <v>0</v>
      </c>
      <c r="B824" s="1">
        <f>ABS(Portfolios!B824-AVERAGE(Portfolios!$B$2:$B$1096))</f>
        <v>0</v>
      </c>
    </row>
    <row r="825" spans="1:2">
      <c r="A825" s="11">
        <f>Returns!A825</f>
        <v>0</v>
      </c>
      <c r="B825" s="1">
        <f>ABS(Portfolios!B825-AVERAGE(Portfolios!$B$2:$B$1096))</f>
        <v>0</v>
      </c>
    </row>
    <row r="826" spans="1:2">
      <c r="A826" s="11">
        <f>Returns!A826</f>
        <v>0</v>
      </c>
      <c r="B826" s="1">
        <f>ABS(Portfolios!B826-AVERAGE(Portfolios!$B$2:$B$1096))</f>
        <v>0</v>
      </c>
    </row>
    <row r="827" spans="1:2">
      <c r="A827" s="11">
        <f>Returns!A827</f>
        <v>0</v>
      </c>
      <c r="B827" s="1">
        <f>ABS(Portfolios!B827-AVERAGE(Portfolios!$B$2:$B$1096))</f>
        <v>0</v>
      </c>
    </row>
    <row r="828" spans="1:2">
      <c r="A828" s="11">
        <f>Returns!A828</f>
        <v>0</v>
      </c>
      <c r="B828" s="1">
        <f>ABS(Portfolios!B828-AVERAGE(Portfolios!$B$2:$B$1096))</f>
        <v>0</v>
      </c>
    </row>
    <row r="829" spans="1:2">
      <c r="A829" s="11">
        <f>Returns!A829</f>
        <v>0</v>
      </c>
      <c r="B829" s="1">
        <f>ABS(Portfolios!B829-AVERAGE(Portfolios!$B$2:$B$1096))</f>
        <v>0</v>
      </c>
    </row>
    <row r="830" spans="1:2">
      <c r="A830" s="11">
        <f>Returns!A830</f>
        <v>0</v>
      </c>
      <c r="B830" s="1">
        <f>ABS(Portfolios!B830-AVERAGE(Portfolios!$B$2:$B$1096))</f>
        <v>0</v>
      </c>
    </row>
    <row r="831" spans="1:2">
      <c r="A831" s="11">
        <f>Returns!A831</f>
        <v>0</v>
      </c>
      <c r="B831" s="1">
        <f>ABS(Portfolios!B831-AVERAGE(Portfolios!$B$2:$B$1096))</f>
        <v>0</v>
      </c>
    </row>
    <row r="832" spans="1:2">
      <c r="A832" s="11">
        <f>Returns!A832</f>
        <v>0</v>
      </c>
      <c r="B832" s="1">
        <f>ABS(Portfolios!B832-AVERAGE(Portfolios!$B$2:$B$1096))</f>
        <v>0</v>
      </c>
    </row>
    <row r="833" spans="1:2">
      <c r="A833" s="11">
        <f>Returns!A833</f>
        <v>0</v>
      </c>
      <c r="B833" s="1">
        <f>ABS(Portfolios!B833-AVERAGE(Portfolios!$B$2:$B$1096))</f>
        <v>0</v>
      </c>
    </row>
    <row r="834" spans="1:2">
      <c r="A834" s="11">
        <f>Returns!A834</f>
        <v>0</v>
      </c>
      <c r="B834" s="1">
        <f>ABS(Portfolios!B834-AVERAGE(Portfolios!$B$2:$B$1096))</f>
        <v>0</v>
      </c>
    </row>
    <row r="835" spans="1:2">
      <c r="A835" s="11">
        <f>Returns!A835</f>
        <v>0</v>
      </c>
      <c r="B835" s="1">
        <f>ABS(Portfolios!B835-AVERAGE(Portfolios!$B$2:$B$1096))</f>
        <v>0</v>
      </c>
    </row>
    <row r="836" spans="1:2">
      <c r="A836" s="11">
        <f>Returns!A836</f>
        <v>0</v>
      </c>
      <c r="B836" s="1">
        <f>ABS(Portfolios!B836-AVERAGE(Portfolios!$B$2:$B$1096))</f>
        <v>0</v>
      </c>
    </row>
    <row r="837" spans="1:2">
      <c r="A837" s="11">
        <f>Returns!A837</f>
        <v>0</v>
      </c>
      <c r="B837" s="1">
        <f>ABS(Portfolios!B837-AVERAGE(Portfolios!$B$2:$B$1096))</f>
        <v>0</v>
      </c>
    </row>
    <row r="838" spans="1:2">
      <c r="A838" s="11">
        <f>Returns!A838</f>
        <v>0</v>
      </c>
      <c r="B838" s="1">
        <f>ABS(Portfolios!B838-AVERAGE(Portfolios!$B$2:$B$1096))</f>
        <v>0</v>
      </c>
    </row>
    <row r="839" spans="1:2">
      <c r="A839" s="11">
        <f>Returns!A839</f>
        <v>0</v>
      </c>
      <c r="B839" s="1">
        <f>ABS(Portfolios!B839-AVERAGE(Portfolios!$B$2:$B$1096))</f>
        <v>0</v>
      </c>
    </row>
    <row r="840" spans="1:2">
      <c r="A840" s="11">
        <f>Returns!A840</f>
        <v>0</v>
      </c>
      <c r="B840" s="1">
        <f>ABS(Portfolios!B840-AVERAGE(Portfolios!$B$2:$B$1096))</f>
        <v>0</v>
      </c>
    </row>
    <row r="841" spans="1:2">
      <c r="A841" s="11">
        <f>Returns!A841</f>
        <v>0</v>
      </c>
      <c r="B841" s="1">
        <f>ABS(Portfolios!B841-AVERAGE(Portfolios!$B$2:$B$1096))</f>
        <v>0</v>
      </c>
    </row>
    <row r="842" spans="1:2">
      <c r="A842" s="11">
        <f>Returns!A842</f>
        <v>0</v>
      </c>
      <c r="B842" s="1">
        <f>ABS(Portfolios!B842-AVERAGE(Portfolios!$B$2:$B$1096))</f>
        <v>0</v>
      </c>
    </row>
    <row r="843" spans="1:2">
      <c r="A843" s="11">
        <f>Returns!A843</f>
        <v>0</v>
      </c>
      <c r="B843" s="1">
        <f>ABS(Portfolios!B843-AVERAGE(Portfolios!$B$2:$B$1096))</f>
        <v>0</v>
      </c>
    </row>
    <row r="844" spans="1:2">
      <c r="A844" s="11">
        <f>Returns!A844</f>
        <v>0</v>
      </c>
      <c r="B844" s="1">
        <f>ABS(Portfolios!B844-AVERAGE(Portfolios!$B$2:$B$1096))</f>
        <v>0</v>
      </c>
    </row>
    <row r="845" spans="1:2">
      <c r="A845" s="11">
        <f>Returns!A845</f>
        <v>0</v>
      </c>
      <c r="B845" s="1">
        <f>ABS(Portfolios!B845-AVERAGE(Portfolios!$B$2:$B$1096))</f>
        <v>0</v>
      </c>
    </row>
    <row r="846" spans="1:2">
      <c r="A846" s="11">
        <f>Returns!A846</f>
        <v>0</v>
      </c>
      <c r="B846" s="1">
        <f>ABS(Portfolios!B846-AVERAGE(Portfolios!$B$2:$B$1096))</f>
        <v>0</v>
      </c>
    </row>
    <row r="847" spans="1:2">
      <c r="A847" s="11">
        <f>Returns!A847</f>
        <v>0</v>
      </c>
      <c r="B847" s="1">
        <f>ABS(Portfolios!B847-AVERAGE(Portfolios!$B$2:$B$1096))</f>
        <v>0</v>
      </c>
    </row>
    <row r="848" spans="1:2">
      <c r="A848" s="11">
        <f>Returns!A848</f>
        <v>0</v>
      </c>
      <c r="B848" s="1">
        <f>ABS(Portfolios!B848-AVERAGE(Portfolios!$B$2:$B$1096))</f>
        <v>0</v>
      </c>
    </row>
    <row r="849" spans="1:2">
      <c r="A849" s="11">
        <f>Returns!A849</f>
        <v>0</v>
      </c>
      <c r="B849" s="1">
        <f>ABS(Portfolios!B849-AVERAGE(Portfolios!$B$2:$B$1096))</f>
        <v>0</v>
      </c>
    </row>
    <row r="850" spans="1:2">
      <c r="A850" s="11">
        <f>Returns!A850</f>
        <v>0</v>
      </c>
      <c r="B850" s="1">
        <f>ABS(Portfolios!B850-AVERAGE(Portfolios!$B$2:$B$1096))</f>
        <v>0</v>
      </c>
    </row>
    <row r="851" spans="1:2">
      <c r="A851" s="11">
        <f>Returns!A851</f>
        <v>0</v>
      </c>
      <c r="B851" s="1">
        <f>ABS(Portfolios!B851-AVERAGE(Portfolios!$B$2:$B$1096))</f>
        <v>0</v>
      </c>
    </row>
    <row r="852" spans="1:2">
      <c r="A852" s="11">
        <f>Returns!A852</f>
        <v>0</v>
      </c>
      <c r="B852" s="1">
        <f>ABS(Portfolios!B852-AVERAGE(Portfolios!$B$2:$B$1096))</f>
        <v>0</v>
      </c>
    </row>
    <row r="853" spans="1:2">
      <c r="A853" s="11">
        <f>Returns!A853</f>
        <v>0</v>
      </c>
      <c r="B853" s="1">
        <f>ABS(Portfolios!B853-AVERAGE(Portfolios!$B$2:$B$1096))</f>
        <v>0</v>
      </c>
    </row>
    <row r="854" spans="1:2">
      <c r="A854" s="11">
        <f>Returns!A854</f>
        <v>0</v>
      </c>
      <c r="B854" s="1">
        <f>ABS(Portfolios!B854-AVERAGE(Portfolios!$B$2:$B$1096))</f>
        <v>0</v>
      </c>
    </row>
    <row r="855" spans="1:2">
      <c r="A855" s="11">
        <f>Returns!A855</f>
        <v>0</v>
      </c>
      <c r="B855" s="1">
        <f>ABS(Portfolios!B855-AVERAGE(Portfolios!$B$2:$B$1096))</f>
        <v>0</v>
      </c>
    </row>
    <row r="856" spans="1:2">
      <c r="A856" s="11">
        <f>Returns!A856</f>
        <v>0</v>
      </c>
      <c r="B856" s="1">
        <f>ABS(Portfolios!B856-AVERAGE(Portfolios!$B$2:$B$1096))</f>
        <v>0</v>
      </c>
    </row>
    <row r="857" spans="1:2">
      <c r="A857" s="11">
        <f>Returns!A857</f>
        <v>0</v>
      </c>
      <c r="B857" s="1">
        <f>ABS(Portfolios!B857-AVERAGE(Portfolios!$B$2:$B$1096))</f>
        <v>0</v>
      </c>
    </row>
    <row r="858" spans="1:2">
      <c r="A858" s="11">
        <f>Returns!A858</f>
        <v>0</v>
      </c>
      <c r="B858" s="1">
        <f>ABS(Portfolios!B858-AVERAGE(Portfolios!$B$2:$B$1096))</f>
        <v>0</v>
      </c>
    </row>
    <row r="859" spans="1:2">
      <c r="A859" s="11">
        <f>Returns!A859</f>
        <v>0</v>
      </c>
      <c r="B859" s="1">
        <f>ABS(Portfolios!B859-AVERAGE(Portfolios!$B$2:$B$1096))</f>
        <v>0</v>
      </c>
    </row>
    <row r="860" spans="1:2">
      <c r="A860" s="11">
        <f>Returns!A860</f>
        <v>0</v>
      </c>
      <c r="B860" s="1">
        <f>ABS(Portfolios!B860-AVERAGE(Portfolios!$B$2:$B$1096))</f>
        <v>0</v>
      </c>
    </row>
    <row r="861" spans="1:2">
      <c r="A861" s="11">
        <f>Returns!A861</f>
        <v>0</v>
      </c>
      <c r="B861" s="1">
        <f>ABS(Portfolios!B861-AVERAGE(Portfolios!$B$2:$B$1096))</f>
        <v>0</v>
      </c>
    </row>
    <row r="862" spans="1:2">
      <c r="A862" s="11">
        <f>Returns!A862</f>
        <v>0</v>
      </c>
      <c r="B862" s="1">
        <f>ABS(Portfolios!B862-AVERAGE(Portfolios!$B$2:$B$1096))</f>
        <v>0</v>
      </c>
    </row>
    <row r="863" spans="1:2">
      <c r="A863" s="11">
        <f>Returns!A863</f>
        <v>0</v>
      </c>
      <c r="B863" s="1">
        <f>ABS(Portfolios!B863-AVERAGE(Portfolios!$B$2:$B$1096))</f>
        <v>0</v>
      </c>
    </row>
    <row r="864" spans="1:2">
      <c r="A864" s="11">
        <f>Returns!A864</f>
        <v>0</v>
      </c>
      <c r="B864" s="1">
        <f>ABS(Portfolios!B864-AVERAGE(Portfolios!$B$2:$B$1096))</f>
        <v>0</v>
      </c>
    </row>
    <row r="865" spans="1:2">
      <c r="A865" s="11">
        <f>Returns!A865</f>
        <v>0</v>
      </c>
      <c r="B865" s="1">
        <f>ABS(Portfolios!B865-AVERAGE(Portfolios!$B$2:$B$1096))</f>
        <v>0</v>
      </c>
    </row>
    <row r="866" spans="1:2">
      <c r="A866" s="11">
        <f>Returns!A866</f>
        <v>0</v>
      </c>
      <c r="B866" s="1">
        <f>ABS(Portfolios!B866-AVERAGE(Portfolios!$B$2:$B$1096))</f>
        <v>0</v>
      </c>
    </row>
    <row r="867" spans="1:2">
      <c r="A867" s="11">
        <f>Returns!A867</f>
        <v>0</v>
      </c>
      <c r="B867" s="1">
        <f>ABS(Portfolios!B867-AVERAGE(Portfolios!$B$2:$B$1096))</f>
        <v>0</v>
      </c>
    </row>
    <row r="868" spans="1:2">
      <c r="A868" s="11">
        <f>Returns!A868</f>
        <v>0</v>
      </c>
      <c r="B868" s="1">
        <f>ABS(Portfolios!B868-AVERAGE(Portfolios!$B$2:$B$1096))</f>
        <v>0</v>
      </c>
    </row>
    <row r="869" spans="1:2">
      <c r="A869" s="11">
        <f>Returns!A869</f>
        <v>0</v>
      </c>
      <c r="B869" s="1">
        <f>ABS(Portfolios!B869-AVERAGE(Portfolios!$B$2:$B$1096))</f>
        <v>0</v>
      </c>
    </row>
    <row r="870" spans="1:2">
      <c r="A870" s="11">
        <f>Returns!A870</f>
        <v>0</v>
      </c>
      <c r="B870" s="1">
        <f>ABS(Portfolios!B870-AVERAGE(Portfolios!$B$2:$B$1096))</f>
        <v>0</v>
      </c>
    </row>
    <row r="871" spans="1:2">
      <c r="A871" s="11">
        <f>Returns!A871</f>
        <v>0</v>
      </c>
      <c r="B871" s="1">
        <f>ABS(Portfolios!B871-AVERAGE(Portfolios!$B$2:$B$1096))</f>
        <v>0</v>
      </c>
    </row>
    <row r="872" spans="1:2">
      <c r="A872" s="11">
        <f>Returns!A872</f>
        <v>0</v>
      </c>
      <c r="B872" s="1">
        <f>ABS(Portfolios!B872-AVERAGE(Portfolios!$B$2:$B$1096))</f>
        <v>0</v>
      </c>
    </row>
    <row r="873" spans="1:2">
      <c r="A873" s="11">
        <f>Returns!A873</f>
        <v>0</v>
      </c>
      <c r="B873" s="1">
        <f>ABS(Portfolios!B873-AVERAGE(Portfolios!$B$2:$B$1096))</f>
        <v>0</v>
      </c>
    </row>
    <row r="874" spans="1:2">
      <c r="A874" s="11">
        <f>Returns!A874</f>
        <v>0</v>
      </c>
      <c r="B874" s="1">
        <f>ABS(Portfolios!B874-AVERAGE(Portfolios!$B$2:$B$1096))</f>
        <v>0</v>
      </c>
    </row>
    <row r="875" spans="1:2">
      <c r="A875" s="11">
        <f>Returns!A875</f>
        <v>0</v>
      </c>
      <c r="B875" s="1">
        <f>ABS(Portfolios!B875-AVERAGE(Portfolios!$B$2:$B$1096))</f>
        <v>0</v>
      </c>
    </row>
    <row r="876" spans="1:2">
      <c r="A876" s="11">
        <f>Returns!A876</f>
        <v>0</v>
      </c>
      <c r="B876" s="1">
        <f>ABS(Portfolios!B876-AVERAGE(Portfolios!$B$2:$B$1096))</f>
        <v>0</v>
      </c>
    </row>
    <row r="877" spans="1:2">
      <c r="A877" s="11">
        <f>Returns!A877</f>
        <v>0</v>
      </c>
      <c r="B877" s="1">
        <f>ABS(Portfolios!B877-AVERAGE(Portfolios!$B$2:$B$1096))</f>
        <v>0</v>
      </c>
    </row>
    <row r="878" spans="1:2">
      <c r="A878" s="11">
        <f>Returns!A878</f>
        <v>0</v>
      </c>
      <c r="B878" s="1">
        <f>ABS(Portfolios!B878-AVERAGE(Portfolios!$B$2:$B$1096))</f>
        <v>0</v>
      </c>
    </row>
    <row r="879" spans="1:2">
      <c r="A879" s="11">
        <f>Returns!A879</f>
        <v>0</v>
      </c>
      <c r="B879" s="1">
        <f>ABS(Portfolios!B879-AVERAGE(Portfolios!$B$2:$B$1096))</f>
        <v>0</v>
      </c>
    </row>
    <row r="880" spans="1:2">
      <c r="A880" s="11">
        <f>Returns!A880</f>
        <v>0</v>
      </c>
      <c r="B880" s="1">
        <f>ABS(Portfolios!B880-AVERAGE(Portfolios!$B$2:$B$1096))</f>
        <v>0</v>
      </c>
    </row>
    <row r="881" spans="1:2">
      <c r="A881" s="11">
        <f>Returns!A881</f>
        <v>0</v>
      </c>
      <c r="B881" s="1">
        <f>ABS(Portfolios!B881-AVERAGE(Portfolios!$B$2:$B$1096))</f>
        <v>0</v>
      </c>
    </row>
    <row r="882" spans="1:2">
      <c r="A882" s="11">
        <f>Returns!A882</f>
        <v>0</v>
      </c>
      <c r="B882" s="1">
        <f>ABS(Portfolios!B882-AVERAGE(Portfolios!$B$2:$B$1096))</f>
        <v>0</v>
      </c>
    </row>
    <row r="883" spans="1:2">
      <c r="A883" s="11">
        <f>Returns!A883</f>
        <v>0</v>
      </c>
      <c r="B883" s="1">
        <f>ABS(Portfolios!B883-AVERAGE(Portfolios!$B$2:$B$1096))</f>
        <v>0</v>
      </c>
    </row>
    <row r="884" spans="1:2">
      <c r="A884" s="11">
        <f>Returns!A884</f>
        <v>0</v>
      </c>
      <c r="B884" s="1">
        <f>ABS(Portfolios!B884-AVERAGE(Portfolios!$B$2:$B$1096))</f>
        <v>0</v>
      </c>
    </row>
    <row r="885" spans="1:2">
      <c r="A885" s="11">
        <f>Returns!A885</f>
        <v>0</v>
      </c>
      <c r="B885" s="1">
        <f>ABS(Portfolios!B885-AVERAGE(Portfolios!$B$2:$B$1096))</f>
        <v>0</v>
      </c>
    </row>
    <row r="886" spans="1:2">
      <c r="A886" s="11">
        <f>Returns!A886</f>
        <v>0</v>
      </c>
      <c r="B886" s="1">
        <f>ABS(Portfolios!B886-AVERAGE(Portfolios!$B$2:$B$1096))</f>
        <v>0</v>
      </c>
    </row>
    <row r="887" spans="1:2">
      <c r="A887" s="11">
        <f>Returns!A887</f>
        <v>0</v>
      </c>
      <c r="B887" s="1">
        <f>ABS(Portfolios!B887-AVERAGE(Portfolios!$B$2:$B$1096))</f>
        <v>0</v>
      </c>
    </row>
    <row r="888" spans="1:2">
      <c r="A888" s="11">
        <f>Returns!A888</f>
        <v>0</v>
      </c>
      <c r="B888" s="1">
        <f>ABS(Portfolios!B888-AVERAGE(Portfolios!$B$2:$B$1096))</f>
        <v>0</v>
      </c>
    </row>
    <row r="889" spans="1:2">
      <c r="A889" s="11">
        <f>Returns!A889</f>
        <v>0</v>
      </c>
      <c r="B889" s="1">
        <f>ABS(Portfolios!B889-AVERAGE(Portfolios!$B$2:$B$1096))</f>
        <v>0</v>
      </c>
    </row>
    <row r="890" spans="1:2">
      <c r="A890" s="11">
        <f>Returns!A890</f>
        <v>0</v>
      </c>
      <c r="B890" s="1">
        <f>ABS(Portfolios!B890-AVERAGE(Portfolios!$B$2:$B$1096))</f>
        <v>0</v>
      </c>
    </row>
    <row r="891" spans="1:2">
      <c r="A891" s="11">
        <f>Returns!A891</f>
        <v>0</v>
      </c>
      <c r="B891" s="1">
        <f>ABS(Portfolios!B891-AVERAGE(Portfolios!$B$2:$B$1096))</f>
        <v>0</v>
      </c>
    </row>
    <row r="892" spans="1:2">
      <c r="A892" s="11">
        <f>Returns!A892</f>
        <v>0</v>
      </c>
      <c r="B892" s="1">
        <f>ABS(Portfolios!B892-AVERAGE(Portfolios!$B$2:$B$1096))</f>
        <v>0</v>
      </c>
    </row>
    <row r="893" spans="1:2">
      <c r="A893" s="11">
        <f>Returns!A893</f>
        <v>0</v>
      </c>
      <c r="B893" s="1">
        <f>ABS(Portfolios!B893-AVERAGE(Portfolios!$B$2:$B$1096))</f>
        <v>0</v>
      </c>
    </row>
    <row r="894" spans="1:2">
      <c r="A894" s="11">
        <f>Returns!A894</f>
        <v>0</v>
      </c>
      <c r="B894" s="1">
        <f>ABS(Portfolios!B894-AVERAGE(Portfolios!$B$2:$B$1096))</f>
        <v>0</v>
      </c>
    </row>
    <row r="895" spans="1:2">
      <c r="A895" s="11">
        <f>Returns!A895</f>
        <v>0</v>
      </c>
      <c r="B895" s="1">
        <f>ABS(Portfolios!B895-AVERAGE(Portfolios!$B$2:$B$1096))</f>
        <v>0</v>
      </c>
    </row>
    <row r="896" spans="1:2">
      <c r="A896" s="11">
        <f>Returns!A896</f>
        <v>0</v>
      </c>
      <c r="B896" s="1">
        <f>ABS(Portfolios!B896-AVERAGE(Portfolios!$B$2:$B$1096))</f>
        <v>0</v>
      </c>
    </row>
    <row r="897" spans="1:2">
      <c r="A897" s="11">
        <f>Returns!A897</f>
        <v>0</v>
      </c>
      <c r="B897" s="1">
        <f>ABS(Portfolios!B897-AVERAGE(Portfolios!$B$2:$B$1096))</f>
        <v>0</v>
      </c>
    </row>
    <row r="898" spans="1:2">
      <c r="A898" s="11">
        <f>Returns!A898</f>
        <v>0</v>
      </c>
      <c r="B898" s="1">
        <f>ABS(Portfolios!B898-AVERAGE(Portfolios!$B$2:$B$1096))</f>
        <v>0</v>
      </c>
    </row>
    <row r="899" spans="1:2">
      <c r="A899" s="11">
        <f>Returns!A899</f>
        <v>0</v>
      </c>
      <c r="B899" s="1">
        <f>ABS(Portfolios!B899-AVERAGE(Portfolios!$B$2:$B$1096))</f>
        <v>0</v>
      </c>
    </row>
    <row r="900" spans="1:2">
      <c r="A900" s="11">
        <f>Returns!A900</f>
        <v>0</v>
      </c>
      <c r="B900" s="1">
        <f>ABS(Portfolios!B900-AVERAGE(Portfolios!$B$2:$B$1096))</f>
        <v>0</v>
      </c>
    </row>
    <row r="901" spans="1:2">
      <c r="A901" s="11">
        <f>Returns!A901</f>
        <v>0</v>
      </c>
      <c r="B901" s="1">
        <f>ABS(Portfolios!B901-AVERAGE(Portfolios!$B$2:$B$1096))</f>
        <v>0</v>
      </c>
    </row>
    <row r="902" spans="1:2">
      <c r="A902" s="11">
        <f>Returns!A902</f>
        <v>0</v>
      </c>
      <c r="B902" s="1">
        <f>ABS(Portfolios!B902-AVERAGE(Portfolios!$B$2:$B$1096))</f>
        <v>0</v>
      </c>
    </row>
    <row r="903" spans="1:2">
      <c r="A903" s="11">
        <f>Returns!A903</f>
        <v>0</v>
      </c>
      <c r="B903" s="1">
        <f>ABS(Portfolios!B903-AVERAGE(Portfolios!$B$2:$B$1096))</f>
        <v>0</v>
      </c>
    </row>
    <row r="904" spans="1:2">
      <c r="A904" s="11">
        <f>Returns!A904</f>
        <v>0</v>
      </c>
      <c r="B904" s="1">
        <f>ABS(Portfolios!B904-AVERAGE(Portfolios!$B$2:$B$1096))</f>
        <v>0</v>
      </c>
    </row>
    <row r="905" spans="1:2">
      <c r="A905" s="11">
        <f>Returns!A905</f>
        <v>0</v>
      </c>
      <c r="B905" s="1">
        <f>ABS(Portfolios!B905-AVERAGE(Portfolios!$B$2:$B$1096))</f>
        <v>0</v>
      </c>
    </row>
    <row r="906" spans="1:2">
      <c r="A906" s="11">
        <f>Returns!A906</f>
        <v>0</v>
      </c>
      <c r="B906" s="1">
        <f>ABS(Portfolios!B906-AVERAGE(Portfolios!$B$2:$B$1096))</f>
        <v>0</v>
      </c>
    </row>
    <row r="907" spans="1:2">
      <c r="A907" s="11">
        <f>Returns!A907</f>
        <v>0</v>
      </c>
      <c r="B907" s="1">
        <f>ABS(Portfolios!B907-AVERAGE(Portfolios!$B$2:$B$1096))</f>
        <v>0</v>
      </c>
    </row>
    <row r="908" spans="1:2">
      <c r="A908" s="11">
        <f>Returns!A908</f>
        <v>0</v>
      </c>
      <c r="B908" s="1">
        <f>ABS(Portfolios!B908-AVERAGE(Portfolios!$B$2:$B$1096))</f>
        <v>0</v>
      </c>
    </row>
    <row r="909" spans="1:2">
      <c r="A909" s="11">
        <f>Returns!A909</f>
        <v>0</v>
      </c>
      <c r="B909" s="1">
        <f>ABS(Portfolios!B909-AVERAGE(Portfolios!$B$2:$B$1096))</f>
        <v>0</v>
      </c>
    </row>
    <row r="910" spans="1:2">
      <c r="A910" s="11">
        <f>Returns!A910</f>
        <v>0</v>
      </c>
      <c r="B910" s="1">
        <f>ABS(Portfolios!B910-AVERAGE(Portfolios!$B$2:$B$1096))</f>
        <v>0</v>
      </c>
    </row>
    <row r="911" spans="1:2">
      <c r="A911" s="11">
        <f>Returns!A911</f>
        <v>0</v>
      </c>
      <c r="B911" s="1">
        <f>ABS(Portfolios!B911-AVERAGE(Portfolios!$B$2:$B$1096))</f>
        <v>0</v>
      </c>
    </row>
    <row r="912" spans="1:2">
      <c r="A912" s="11">
        <f>Returns!A912</f>
        <v>0</v>
      </c>
      <c r="B912" s="1">
        <f>ABS(Portfolios!B912-AVERAGE(Portfolios!$B$2:$B$1096))</f>
        <v>0</v>
      </c>
    </row>
    <row r="913" spans="1:2">
      <c r="A913" s="11">
        <f>Returns!A913</f>
        <v>0</v>
      </c>
      <c r="B913" s="1">
        <f>ABS(Portfolios!B913-AVERAGE(Portfolios!$B$2:$B$1096))</f>
        <v>0</v>
      </c>
    </row>
    <row r="914" spans="1:2">
      <c r="A914" s="11">
        <f>Returns!A914</f>
        <v>0</v>
      </c>
      <c r="B914" s="1">
        <f>ABS(Portfolios!B914-AVERAGE(Portfolios!$B$2:$B$1096))</f>
        <v>0</v>
      </c>
    </row>
    <row r="915" spans="1:2">
      <c r="A915" s="11">
        <f>Returns!A915</f>
        <v>0</v>
      </c>
      <c r="B915" s="1">
        <f>ABS(Portfolios!B915-AVERAGE(Portfolios!$B$2:$B$1096))</f>
        <v>0</v>
      </c>
    </row>
    <row r="916" spans="1:2">
      <c r="A916" s="11">
        <f>Returns!A916</f>
        <v>0</v>
      </c>
      <c r="B916" s="1">
        <f>ABS(Portfolios!B916-AVERAGE(Portfolios!$B$2:$B$1096))</f>
        <v>0</v>
      </c>
    </row>
    <row r="917" spans="1:2">
      <c r="A917" s="11">
        <f>Returns!A917</f>
        <v>0</v>
      </c>
      <c r="B917" s="1">
        <f>ABS(Portfolios!B917-AVERAGE(Portfolios!$B$2:$B$1096))</f>
        <v>0</v>
      </c>
    </row>
    <row r="918" spans="1:2">
      <c r="A918" s="11">
        <f>Returns!A918</f>
        <v>0</v>
      </c>
      <c r="B918" s="1">
        <f>ABS(Portfolios!B918-AVERAGE(Portfolios!$B$2:$B$1096))</f>
        <v>0</v>
      </c>
    </row>
    <row r="919" spans="1:2">
      <c r="A919" s="11">
        <f>Returns!A919</f>
        <v>0</v>
      </c>
      <c r="B919" s="1">
        <f>ABS(Portfolios!B919-AVERAGE(Portfolios!$B$2:$B$1096))</f>
        <v>0</v>
      </c>
    </row>
    <row r="920" spans="1:2">
      <c r="A920" s="11">
        <f>Returns!A920</f>
        <v>0</v>
      </c>
      <c r="B920" s="1">
        <f>ABS(Portfolios!B920-AVERAGE(Portfolios!$B$2:$B$1096))</f>
        <v>0</v>
      </c>
    </row>
    <row r="921" spans="1:2">
      <c r="A921" s="11">
        <f>Returns!A921</f>
        <v>0</v>
      </c>
      <c r="B921" s="1">
        <f>ABS(Portfolios!B921-AVERAGE(Portfolios!$B$2:$B$1096))</f>
        <v>0</v>
      </c>
    </row>
    <row r="922" spans="1:2">
      <c r="A922" s="11">
        <f>Returns!A922</f>
        <v>0</v>
      </c>
      <c r="B922" s="1">
        <f>ABS(Portfolios!B922-AVERAGE(Portfolios!$B$2:$B$1096))</f>
        <v>0</v>
      </c>
    </row>
    <row r="923" spans="1:2">
      <c r="A923" s="11">
        <f>Returns!A923</f>
        <v>0</v>
      </c>
      <c r="B923" s="1">
        <f>ABS(Portfolios!B923-AVERAGE(Portfolios!$B$2:$B$1096))</f>
        <v>0</v>
      </c>
    </row>
    <row r="924" spans="1:2">
      <c r="A924" s="11">
        <f>Returns!A924</f>
        <v>0</v>
      </c>
      <c r="B924" s="1">
        <f>ABS(Portfolios!B924-AVERAGE(Portfolios!$B$2:$B$1096))</f>
        <v>0</v>
      </c>
    </row>
    <row r="925" spans="1:2">
      <c r="A925" s="11">
        <f>Returns!A925</f>
        <v>0</v>
      </c>
      <c r="B925" s="1">
        <f>ABS(Portfolios!B925-AVERAGE(Portfolios!$B$2:$B$1096))</f>
        <v>0</v>
      </c>
    </row>
    <row r="926" spans="1:2">
      <c r="A926" s="11">
        <f>Returns!A926</f>
        <v>0</v>
      </c>
      <c r="B926" s="1">
        <f>ABS(Portfolios!B926-AVERAGE(Portfolios!$B$2:$B$1096))</f>
        <v>0</v>
      </c>
    </row>
    <row r="927" spans="1:2">
      <c r="A927" s="11">
        <f>Returns!A927</f>
        <v>0</v>
      </c>
      <c r="B927" s="1">
        <f>ABS(Portfolios!B927-AVERAGE(Portfolios!$B$2:$B$1096))</f>
        <v>0</v>
      </c>
    </row>
    <row r="928" spans="1:2">
      <c r="A928" s="11">
        <f>Returns!A928</f>
        <v>0</v>
      </c>
      <c r="B928" s="1">
        <f>ABS(Portfolios!B928-AVERAGE(Portfolios!$B$2:$B$1096))</f>
        <v>0</v>
      </c>
    </row>
    <row r="929" spans="1:2">
      <c r="A929" s="11">
        <f>Returns!A929</f>
        <v>0</v>
      </c>
      <c r="B929" s="1">
        <f>ABS(Portfolios!B929-AVERAGE(Portfolios!$B$2:$B$1096))</f>
        <v>0</v>
      </c>
    </row>
    <row r="930" spans="1:2">
      <c r="A930" s="11">
        <f>Returns!A930</f>
        <v>0</v>
      </c>
      <c r="B930" s="1">
        <f>ABS(Portfolios!B930-AVERAGE(Portfolios!$B$2:$B$1096))</f>
        <v>0</v>
      </c>
    </row>
    <row r="931" spans="1:2">
      <c r="A931" s="11">
        <f>Returns!A931</f>
        <v>0</v>
      </c>
      <c r="B931" s="1">
        <f>ABS(Portfolios!B931-AVERAGE(Portfolios!$B$2:$B$1096))</f>
        <v>0</v>
      </c>
    </row>
    <row r="932" spans="1:2">
      <c r="A932" s="11">
        <f>Returns!A932</f>
        <v>0</v>
      </c>
      <c r="B932" s="1">
        <f>ABS(Portfolios!B932-AVERAGE(Portfolios!$B$2:$B$1096))</f>
        <v>0</v>
      </c>
    </row>
    <row r="933" spans="1:2">
      <c r="A933" s="11">
        <f>Returns!A933</f>
        <v>0</v>
      </c>
      <c r="B933" s="1">
        <f>ABS(Portfolios!B933-AVERAGE(Portfolios!$B$2:$B$1096))</f>
        <v>0</v>
      </c>
    </row>
    <row r="934" spans="1:2">
      <c r="A934" s="11">
        <f>Returns!A934</f>
        <v>0</v>
      </c>
      <c r="B934" s="1">
        <f>ABS(Portfolios!B934-AVERAGE(Portfolios!$B$2:$B$1096))</f>
        <v>0</v>
      </c>
    </row>
    <row r="935" spans="1:2">
      <c r="A935" s="11">
        <f>Returns!A935</f>
        <v>0</v>
      </c>
      <c r="B935" s="1">
        <f>ABS(Portfolios!B935-AVERAGE(Portfolios!$B$2:$B$1096))</f>
        <v>0</v>
      </c>
    </row>
    <row r="936" spans="1:2">
      <c r="A936" s="11">
        <f>Returns!A936</f>
        <v>0</v>
      </c>
      <c r="B936" s="1">
        <f>ABS(Portfolios!B936-AVERAGE(Portfolios!$B$2:$B$1096))</f>
        <v>0</v>
      </c>
    </row>
    <row r="937" spans="1:2">
      <c r="A937" s="11">
        <f>Returns!A937</f>
        <v>0</v>
      </c>
      <c r="B937" s="1">
        <f>ABS(Portfolios!B937-AVERAGE(Portfolios!$B$2:$B$1096))</f>
        <v>0</v>
      </c>
    </row>
    <row r="938" spans="1:2">
      <c r="A938" s="11">
        <f>Returns!A938</f>
        <v>0</v>
      </c>
      <c r="B938" s="1">
        <f>ABS(Portfolios!B938-AVERAGE(Portfolios!$B$2:$B$1096))</f>
        <v>0</v>
      </c>
    </row>
    <row r="939" spans="1:2">
      <c r="A939" s="11">
        <f>Returns!A939</f>
        <v>0</v>
      </c>
      <c r="B939" s="1">
        <f>ABS(Portfolios!B939-AVERAGE(Portfolios!$B$2:$B$1096))</f>
        <v>0</v>
      </c>
    </row>
    <row r="940" spans="1:2">
      <c r="A940" s="11">
        <f>Returns!A940</f>
        <v>0</v>
      </c>
      <c r="B940" s="1">
        <f>ABS(Portfolios!B940-AVERAGE(Portfolios!$B$2:$B$1096))</f>
        <v>0</v>
      </c>
    </row>
    <row r="941" spans="1:2">
      <c r="A941" s="11">
        <f>Returns!A941</f>
        <v>0</v>
      </c>
      <c r="B941" s="1">
        <f>ABS(Portfolios!B941-AVERAGE(Portfolios!$B$2:$B$1096))</f>
        <v>0</v>
      </c>
    </row>
    <row r="942" spans="1:2">
      <c r="A942" s="11">
        <f>Returns!A942</f>
        <v>0</v>
      </c>
      <c r="B942" s="1">
        <f>ABS(Portfolios!B942-AVERAGE(Portfolios!$B$2:$B$1096))</f>
        <v>0</v>
      </c>
    </row>
    <row r="943" spans="1:2">
      <c r="A943" s="11">
        <f>Returns!A943</f>
        <v>0</v>
      </c>
      <c r="B943" s="1">
        <f>ABS(Portfolios!B943-AVERAGE(Portfolios!$B$2:$B$1096))</f>
        <v>0</v>
      </c>
    </row>
    <row r="944" spans="1:2">
      <c r="A944" s="11">
        <f>Returns!A944</f>
        <v>0</v>
      </c>
      <c r="B944" s="1">
        <f>ABS(Portfolios!B944-AVERAGE(Portfolios!$B$2:$B$1096))</f>
        <v>0</v>
      </c>
    </row>
    <row r="945" spans="1:2">
      <c r="A945" s="11">
        <f>Returns!A945</f>
        <v>0</v>
      </c>
      <c r="B945" s="1">
        <f>ABS(Portfolios!B945-AVERAGE(Portfolios!$B$2:$B$1096))</f>
        <v>0</v>
      </c>
    </row>
    <row r="946" spans="1:2">
      <c r="A946" s="11">
        <f>Returns!A946</f>
        <v>0</v>
      </c>
      <c r="B946" s="1">
        <f>ABS(Portfolios!B946-AVERAGE(Portfolios!$B$2:$B$1096))</f>
        <v>0</v>
      </c>
    </row>
    <row r="947" spans="1:2">
      <c r="A947" s="11">
        <f>Returns!A947</f>
        <v>0</v>
      </c>
      <c r="B947" s="1">
        <f>ABS(Portfolios!B947-AVERAGE(Portfolios!$B$2:$B$1096))</f>
        <v>0</v>
      </c>
    </row>
    <row r="948" spans="1:2">
      <c r="A948" s="11">
        <f>Returns!A948</f>
        <v>0</v>
      </c>
      <c r="B948" s="1">
        <f>ABS(Portfolios!B948-AVERAGE(Portfolios!$B$2:$B$1096))</f>
        <v>0</v>
      </c>
    </row>
    <row r="949" spans="1:2">
      <c r="A949" s="11">
        <f>Returns!A949</f>
        <v>0</v>
      </c>
      <c r="B949" s="1">
        <f>ABS(Portfolios!B949-AVERAGE(Portfolios!$B$2:$B$1096))</f>
        <v>0</v>
      </c>
    </row>
    <row r="950" spans="1:2">
      <c r="A950" s="11">
        <f>Returns!A950</f>
        <v>0</v>
      </c>
      <c r="B950" s="1">
        <f>ABS(Portfolios!B950-AVERAGE(Portfolios!$B$2:$B$1096))</f>
        <v>0</v>
      </c>
    </row>
    <row r="951" spans="1:2">
      <c r="A951" s="11">
        <f>Returns!A951</f>
        <v>0</v>
      </c>
      <c r="B951" s="1">
        <f>ABS(Portfolios!B951-AVERAGE(Portfolios!$B$2:$B$1096))</f>
        <v>0</v>
      </c>
    </row>
    <row r="952" spans="1:2">
      <c r="A952" s="11">
        <f>Returns!A952</f>
        <v>0</v>
      </c>
      <c r="B952" s="1">
        <f>ABS(Portfolios!B952-AVERAGE(Portfolios!$B$2:$B$1096))</f>
        <v>0</v>
      </c>
    </row>
    <row r="953" spans="1:2">
      <c r="A953" s="11">
        <f>Returns!A953</f>
        <v>0</v>
      </c>
      <c r="B953" s="1">
        <f>ABS(Portfolios!B953-AVERAGE(Portfolios!$B$2:$B$1096))</f>
        <v>0</v>
      </c>
    </row>
    <row r="954" spans="1:2">
      <c r="A954" s="11">
        <f>Returns!A954</f>
        <v>0</v>
      </c>
      <c r="B954" s="1">
        <f>ABS(Portfolios!B954-AVERAGE(Portfolios!$B$2:$B$1096))</f>
        <v>0</v>
      </c>
    </row>
    <row r="955" spans="1:2">
      <c r="A955" s="11">
        <f>Returns!A955</f>
        <v>0</v>
      </c>
      <c r="B955" s="1">
        <f>ABS(Portfolios!B955-AVERAGE(Portfolios!$B$2:$B$1096))</f>
        <v>0</v>
      </c>
    </row>
    <row r="956" spans="1:2">
      <c r="A956" s="11">
        <f>Returns!A956</f>
        <v>0</v>
      </c>
      <c r="B956" s="1">
        <f>ABS(Portfolios!B956-AVERAGE(Portfolios!$B$2:$B$1096))</f>
        <v>0</v>
      </c>
    </row>
    <row r="957" spans="1:2">
      <c r="A957" s="11">
        <f>Returns!A957</f>
        <v>0</v>
      </c>
      <c r="B957" s="1">
        <f>ABS(Portfolios!B957-AVERAGE(Portfolios!$B$2:$B$1096))</f>
        <v>0</v>
      </c>
    </row>
    <row r="958" spans="1:2">
      <c r="A958" s="11">
        <f>Returns!A958</f>
        <v>0</v>
      </c>
      <c r="B958" s="1">
        <f>ABS(Portfolios!B958-AVERAGE(Portfolios!$B$2:$B$1096))</f>
        <v>0</v>
      </c>
    </row>
    <row r="959" spans="1:2">
      <c r="A959" s="11">
        <f>Returns!A959</f>
        <v>0</v>
      </c>
      <c r="B959" s="1">
        <f>ABS(Portfolios!B959-AVERAGE(Portfolios!$B$2:$B$1096))</f>
        <v>0</v>
      </c>
    </row>
    <row r="960" spans="1:2">
      <c r="A960" s="11">
        <f>Returns!A960</f>
        <v>0</v>
      </c>
      <c r="B960" s="1">
        <f>ABS(Portfolios!B960-AVERAGE(Portfolios!$B$2:$B$1096))</f>
        <v>0</v>
      </c>
    </row>
    <row r="961" spans="1:2">
      <c r="A961" s="11">
        <f>Returns!A961</f>
        <v>0</v>
      </c>
      <c r="B961" s="1">
        <f>ABS(Portfolios!B961-AVERAGE(Portfolios!$B$2:$B$1096))</f>
        <v>0</v>
      </c>
    </row>
    <row r="962" spans="1:2">
      <c r="A962" s="11">
        <f>Returns!A962</f>
        <v>0</v>
      </c>
      <c r="B962" s="1">
        <f>ABS(Portfolios!B962-AVERAGE(Portfolios!$B$2:$B$1096))</f>
        <v>0</v>
      </c>
    </row>
    <row r="963" spans="1:2">
      <c r="A963" s="11">
        <f>Returns!A963</f>
        <v>0</v>
      </c>
      <c r="B963" s="1">
        <f>ABS(Portfolios!B963-AVERAGE(Portfolios!$B$2:$B$1096))</f>
        <v>0</v>
      </c>
    </row>
    <row r="964" spans="1:2">
      <c r="A964" s="11">
        <f>Returns!A964</f>
        <v>0</v>
      </c>
      <c r="B964" s="1">
        <f>ABS(Portfolios!B964-AVERAGE(Portfolios!$B$2:$B$1096))</f>
        <v>0</v>
      </c>
    </row>
    <row r="965" spans="1:2">
      <c r="A965" s="11">
        <f>Returns!A965</f>
        <v>0</v>
      </c>
      <c r="B965" s="1">
        <f>ABS(Portfolios!B965-AVERAGE(Portfolios!$B$2:$B$1096))</f>
        <v>0</v>
      </c>
    </row>
    <row r="966" spans="1:2">
      <c r="A966" s="11">
        <f>Returns!A966</f>
        <v>0</v>
      </c>
      <c r="B966" s="1">
        <f>ABS(Portfolios!B966-AVERAGE(Portfolios!$B$2:$B$1096))</f>
        <v>0</v>
      </c>
    </row>
    <row r="967" spans="1:2">
      <c r="A967" s="11">
        <f>Returns!A967</f>
        <v>0</v>
      </c>
      <c r="B967" s="1">
        <f>ABS(Portfolios!B967-AVERAGE(Portfolios!$B$2:$B$1096))</f>
        <v>0</v>
      </c>
    </row>
    <row r="968" spans="1:2">
      <c r="A968" s="11">
        <f>Returns!A968</f>
        <v>0</v>
      </c>
      <c r="B968" s="1">
        <f>ABS(Portfolios!B968-AVERAGE(Portfolios!$B$2:$B$1096))</f>
        <v>0</v>
      </c>
    </row>
    <row r="969" spans="1:2">
      <c r="A969" s="11">
        <f>Returns!A969</f>
        <v>0</v>
      </c>
      <c r="B969" s="1">
        <f>ABS(Portfolios!B969-AVERAGE(Portfolios!$B$2:$B$1096))</f>
        <v>0</v>
      </c>
    </row>
    <row r="970" spans="1:2">
      <c r="A970" s="11">
        <f>Returns!A970</f>
        <v>0</v>
      </c>
      <c r="B970" s="1">
        <f>ABS(Portfolios!B970-AVERAGE(Portfolios!$B$2:$B$1096))</f>
        <v>0</v>
      </c>
    </row>
    <row r="971" spans="1:2">
      <c r="A971" s="11">
        <f>Returns!A971</f>
        <v>0</v>
      </c>
      <c r="B971" s="1">
        <f>ABS(Portfolios!B971-AVERAGE(Portfolios!$B$2:$B$1096))</f>
        <v>0</v>
      </c>
    </row>
    <row r="972" spans="1:2">
      <c r="A972" s="11">
        <f>Returns!A972</f>
        <v>0</v>
      </c>
      <c r="B972" s="1">
        <f>ABS(Portfolios!B972-AVERAGE(Portfolios!$B$2:$B$1096))</f>
        <v>0</v>
      </c>
    </row>
    <row r="973" spans="1:2">
      <c r="A973" s="11">
        <f>Returns!A973</f>
        <v>0</v>
      </c>
      <c r="B973" s="1">
        <f>ABS(Portfolios!B973-AVERAGE(Portfolios!$B$2:$B$1096))</f>
        <v>0</v>
      </c>
    </row>
    <row r="974" spans="1:2">
      <c r="A974" s="11">
        <f>Returns!A974</f>
        <v>0</v>
      </c>
      <c r="B974" s="1">
        <f>ABS(Portfolios!B974-AVERAGE(Portfolios!$B$2:$B$1096))</f>
        <v>0</v>
      </c>
    </row>
    <row r="975" spans="1:2">
      <c r="A975" s="11">
        <f>Returns!A975</f>
        <v>0</v>
      </c>
      <c r="B975" s="1">
        <f>ABS(Portfolios!B975-AVERAGE(Portfolios!$B$2:$B$1096))</f>
        <v>0</v>
      </c>
    </row>
    <row r="976" spans="1:2">
      <c r="A976" s="11">
        <f>Returns!A976</f>
        <v>0</v>
      </c>
      <c r="B976" s="1">
        <f>ABS(Portfolios!B976-AVERAGE(Portfolios!$B$2:$B$1096))</f>
        <v>0</v>
      </c>
    </row>
    <row r="977" spans="1:2">
      <c r="A977" s="11">
        <f>Returns!A977</f>
        <v>0</v>
      </c>
      <c r="B977" s="1">
        <f>ABS(Portfolios!B977-AVERAGE(Portfolios!$B$2:$B$1096))</f>
        <v>0</v>
      </c>
    </row>
    <row r="978" spans="1:2">
      <c r="A978" s="11">
        <f>Returns!A978</f>
        <v>0</v>
      </c>
      <c r="B978" s="1">
        <f>ABS(Portfolios!B978-AVERAGE(Portfolios!$B$2:$B$1096))</f>
        <v>0</v>
      </c>
    </row>
    <row r="979" spans="1:2">
      <c r="A979" s="11">
        <f>Returns!A979</f>
        <v>0</v>
      </c>
      <c r="B979" s="1">
        <f>ABS(Portfolios!B979-AVERAGE(Portfolios!$B$2:$B$1096))</f>
        <v>0</v>
      </c>
    </row>
    <row r="980" spans="1:2">
      <c r="A980" s="11">
        <f>Returns!A980</f>
        <v>0</v>
      </c>
      <c r="B980" s="1">
        <f>ABS(Portfolios!B980-AVERAGE(Portfolios!$B$2:$B$1096))</f>
        <v>0</v>
      </c>
    </row>
    <row r="981" spans="1:2">
      <c r="A981" s="11">
        <f>Returns!A981</f>
        <v>0</v>
      </c>
      <c r="B981" s="1">
        <f>ABS(Portfolios!B981-AVERAGE(Portfolios!$B$2:$B$1096))</f>
        <v>0</v>
      </c>
    </row>
    <row r="982" spans="1:2">
      <c r="A982" s="11">
        <f>Returns!A982</f>
        <v>0</v>
      </c>
      <c r="B982" s="1">
        <f>ABS(Portfolios!B982-AVERAGE(Portfolios!$B$2:$B$1096))</f>
        <v>0</v>
      </c>
    </row>
    <row r="983" spans="1:2">
      <c r="A983" s="11">
        <f>Returns!A983</f>
        <v>0</v>
      </c>
      <c r="B983" s="1">
        <f>ABS(Portfolios!B983-AVERAGE(Portfolios!$B$2:$B$1096))</f>
        <v>0</v>
      </c>
    </row>
    <row r="984" spans="1:2">
      <c r="A984" s="11">
        <f>Returns!A984</f>
        <v>0</v>
      </c>
      <c r="B984" s="1">
        <f>ABS(Portfolios!B984-AVERAGE(Portfolios!$B$2:$B$1096))</f>
        <v>0</v>
      </c>
    </row>
    <row r="985" spans="1:2">
      <c r="A985" s="11">
        <f>Returns!A985</f>
        <v>0</v>
      </c>
      <c r="B985" s="1">
        <f>ABS(Portfolios!B985-AVERAGE(Portfolios!$B$2:$B$1096))</f>
        <v>0</v>
      </c>
    </row>
    <row r="986" spans="1:2">
      <c r="A986" s="11">
        <f>Returns!A986</f>
        <v>0</v>
      </c>
      <c r="B986" s="1">
        <f>ABS(Portfolios!B986-AVERAGE(Portfolios!$B$2:$B$1096))</f>
        <v>0</v>
      </c>
    </row>
    <row r="987" spans="1:2">
      <c r="A987" s="11">
        <f>Returns!A987</f>
        <v>0</v>
      </c>
      <c r="B987" s="1">
        <f>ABS(Portfolios!B987-AVERAGE(Portfolios!$B$2:$B$1096))</f>
        <v>0</v>
      </c>
    </row>
    <row r="988" spans="1:2">
      <c r="A988" s="11">
        <f>Returns!A988</f>
        <v>0</v>
      </c>
      <c r="B988" s="1">
        <f>ABS(Portfolios!B988-AVERAGE(Portfolios!$B$2:$B$1096))</f>
        <v>0</v>
      </c>
    </row>
    <row r="989" spans="1:2">
      <c r="A989" s="11">
        <f>Returns!A989</f>
        <v>0</v>
      </c>
      <c r="B989" s="1">
        <f>ABS(Portfolios!B989-AVERAGE(Portfolios!$B$2:$B$1096))</f>
        <v>0</v>
      </c>
    </row>
    <row r="990" spans="1:2">
      <c r="A990" s="11">
        <f>Returns!A990</f>
        <v>0</v>
      </c>
      <c r="B990" s="1">
        <f>ABS(Portfolios!B990-AVERAGE(Portfolios!$B$2:$B$1096))</f>
        <v>0</v>
      </c>
    </row>
    <row r="991" spans="1:2">
      <c r="A991" s="11">
        <f>Returns!A991</f>
        <v>0</v>
      </c>
      <c r="B991" s="1">
        <f>ABS(Portfolios!B991-AVERAGE(Portfolios!$B$2:$B$1096))</f>
        <v>0</v>
      </c>
    </row>
    <row r="992" spans="1:2">
      <c r="A992" s="11">
        <f>Returns!A992</f>
        <v>0</v>
      </c>
      <c r="B992" s="1">
        <f>ABS(Portfolios!B992-AVERAGE(Portfolios!$B$2:$B$1096))</f>
        <v>0</v>
      </c>
    </row>
    <row r="993" spans="1:2">
      <c r="A993" s="11">
        <f>Returns!A993</f>
        <v>0</v>
      </c>
      <c r="B993" s="1">
        <f>ABS(Portfolios!B993-AVERAGE(Portfolios!$B$2:$B$1096))</f>
        <v>0</v>
      </c>
    </row>
    <row r="994" spans="1:2">
      <c r="A994" s="11">
        <f>Returns!A994</f>
        <v>0</v>
      </c>
      <c r="B994" s="1">
        <f>ABS(Portfolios!B994-AVERAGE(Portfolios!$B$2:$B$1096))</f>
        <v>0</v>
      </c>
    </row>
    <row r="995" spans="1:2">
      <c r="A995" s="11">
        <f>Returns!A995</f>
        <v>0</v>
      </c>
      <c r="B995" s="1">
        <f>ABS(Portfolios!B995-AVERAGE(Portfolios!$B$2:$B$1096))</f>
        <v>0</v>
      </c>
    </row>
    <row r="996" spans="1:2">
      <c r="A996" s="11">
        <f>Returns!A996</f>
        <v>0</v>
      </c>
      <c r="B996" s="1">
        <f>ABS(Portfolios!B996-AVERAGE(Portfolios!$B$2:$B$1096))</f>
        <v>0</v>
      </c>
    </row>
    <row r="997" spans="1:2">
      <c r="A997" s="11">
        <f>Returns!A997</f>
        <v>0</v>
      </c>
      <c r="B997" s="1">
        <f>ABS(Portfolios!B997-AVERAGE(Portfolios!$B$2:$B$1096))</f>
        <v>0</v>
      </c>
    </row>
    <row r="998" spans="1:2">
      <c r="A998" s="11">
        <f>Returns!A998</f>
        <v>0</v>
      </c>
      <c r="B998" s="1">
        <f>ABS(Portfolios!B998-AVERAGE(Portfolios!$B$2:$B$1096))</f>
        <v>0</v>
      </c>
    </row>
    <row r="999" spans="1:2">
      <c r="A999" s="11">
        <f>Returns!A999</f>
        <v>0</v>
      </c>
      <c r="B999" s="1">
        <f>ABS(Portfolios!B999-AVERAGE(Portfolios!$B$2:$B$1096))</f>
        <v>0</v>
      </c>
    </row>
    <row r="1000" spans="1:2">
      <c r="A1000" s="11">
        <f>Returns!A1000</f>
        <v>0</v>
      </c>
      <c r="B1000" s="1">
        <f>ABS(Portfolios!B1000-AVERAGE(Portfolios!$B$2:$B$1096))</f>
        <v>0</v>
      </c>
    </row>
    <row r="1001" spans="1:2">
      <c r="A1001" s="11">
        <f>Returns!A1001</f>
        <v>0</v>
      </c>
      <c r="B1001" s="1">
        <f>ABS(Portfolios!B1001-AVERAGE(Portfolios!$B$2:$B$1096))</f>
        <v>0</v>
      </c>
    </row>
    <row r="1002" spans="1:2">
      <c r="A1002" s="11">
        <f>Returns!A1002</f>
        <v>0</v>
      </c>
      <c r="B1002" s="1">
        <f>ABS(Portfolios!B1002-AVERAGE(Portfolios!$B$2:$B$1096))</f>
        <v>0</v>
      </c>
    </row>
    <row r="1003" spans="1:2">
      <c r="A1003" s="11">
        <f>Returns!A1003</f>
        <v>0</v>
      </c>
      <c r="B1003" s="1">
        <f>ABS(Portfolios!B1003-AVERAGE(Portfolios!$B$2:$B$1096))</f>
        <v>0</v>
      </c>
    </row>
    <row r="1004" spans="1:2">
      <c r="A1004" s="11">
        <f>Returns!A1004</f>
        <v>0</v>
      </c>
      <c r="B1004" s="1">
        <f>ABS(Portfolios!B1004-AVERAGE(Portfolios!$B$2:$B$1096))</f>
        <v>0</v>
      </c>
    </row>
    <row r="1005" spans="1:2">
      <c r="A1005" s="11">
        <f>Returns!A1005</f>
        <v>0</v>
      </c>
      <c r="B1005" s="1">
        <f>ABS(Portfolios!B1005-AVERAGE(Portfolios!$B$2:$B$1096))</f>
        <v>0</v>
      </c>
    </row>
    <row r="1006" spans="1:2">
      <c r="A1006" s="11">
        <f>Returns!A1006</f>
        <v>0</v>
      </c>
      <c r="B1006" s="1">
        <f>ABS(Portfolios!B1006-AVERAGE(Portfolios!$B$2:$B$1096))</f>
        <v>0</v>
      </c>
    </row>
    <row r="1007" spans="1:2">
      <c r="A1007" s="11">
        <f>Returns!A1007</f>
        <v>0</v>
      </c>
      <c r="B1007" s="1">
        <f>ABS(Portfolios!B1007-AVERAGE(Portfolios!$B$2:$B$1096))</f>
        <v>0</v>
      </c>
    </row>
    <row r="1008" spans="1:2">
      <c r="A1008" s="11">
        <f>Returns!A1008</f>
        <v>0</v>
      </c>
      <c r="B1008" s="1">
        <f>ABS(Portfolios!B1008-AVERAGE(Portfolios!$B$2:$B$1096))</f>
        <v>0</v>
      </c>
    </row>
    <row r="1009" spans="1:2">
      <c r="A1009" s="11">
        <f>Returns!A1009</f>
        <v>0</v>
      </c>
      <c r="B1009" s="1">
        <f>ABS(Portfolios!B1009-AVERAGE(Portfolios!$B$2:$B$1096))</f>
        <v>0</v>
      </c>
    </row>
    <row r="1010" spans="1:2">
      <c r="A1010" s="11">
        <f>Returns!A1010</f>
        <v>0</v>
      </c>
      <c r="B1010" s="1">
        <f>ABS(Portfolios!B1010-AVERAGE(Portfolios!$B$2:$B$1096))</f>
        <v>0</v>
      </c>
    </row>
    <row r="1011" spans="1:2">
      <c r="A1011" s="11">
        <f>Returns!A1011</f>
        <v>0</v>
      </c>
      <c r="B1011" s="1">
        <f>ABS(Portfolios!B1011-AVERAGE(Portfolios!$B$2:$B$1096))</f>
        <v>0</v>
      </c>
    </row>
    <row r="1012" spans="1:2">
      <c r="A1012" s="11">
        <f>Returns!A1012</f>
        <v>0</v>
      </c>
      <c r="B1012" s="1">
        <f>ABS(Portfolios!B1012-AVERAGE(Portfolios!$B$2:$B$1096))</f>
        <v>0</v>
      </c>
    </row>
    <row r="1013" spans="1:2">
      <c r="A1013" s="11">
        <f>Returns!A1013</f>
        <v>0</v>
      </c>
      <c r="B1013" s="1">
        <f>ABS(Portfolios!B1013-AVERAGE(Portfolios!$B$2:$B$1096))</f>
        <v>0</v>
      </c>
    </row>
    <row r="1014" spans="1:2">
      <c r="A1014" s="11">
        <f>Returns!A1014</f>
        <v>0</v>
      </c>
      <c r="B1014" s="1">
        <f>ABS(Portfolios!B1014-AVERAGE(Portfolios!$B$2:$B$1096))</f>
        <v>0</v>
      </c>
    </row>
    <row r="1015" spans="1:2">
      <c r="A1015" s="11">
        <f>Returns!A1015</f>
        <v>0</v>
      </c>
      <c r="B1015" s="1">
        <f>ABS(Portfolios!B1015-AVERAGE(Portfolios!$B$2:$B$1096))</f>
        <v>0</v>
      </c>
    </row>
    <row r="1016" spans="1:2">
      <c r="A1016" s="11">
        <f>Returns!A1016</f>
        <v>0</v>
      </c>
      <c r="B1016" s="1">
        <f>ABS(Portfolios!B1016-AVERAGE(Portfolios!$B$2:$B$1096))</f>
        <v>0</v>
      </c>
    </row>
    <row r="1017" spans="1:2">
      <c r="A1017" s="11">
        <f>Returns!A1017</f>
        <v>0</v>
      </c>
      <c r="B1017" s="1">
        <f>ABS(Portfolios!B1017-AVERAGE(Portfolios!$B$2:$B$1096))</f>
        <v>0</v>
      </c>
    </row>
    <row r="1018" spans="1:2">
      <c r="A1018" s="11">
        <f>Returns!A1018</f>
        <v>0</v>
      </c>
      <c r="B1018" s="1">
        <f>ABS(Portfolios!B1018-AVERAGE(Portfolios!$B$2:$B$1096))</f>
        <v>0</v>
      </c>
    </row>
    <row r="1019" spans="1:2">
      <c r="A1019" s="11">
        <f>Returns!A1019</f>
        <v>0</v>
      </c>
      <c r="B1019" s="1">
        <f>ABS(Portfolios!B1019-AVERAGE(Portfolios!$B$2:$B$1096))</f>
        <v>0</v>
      </c>
    </row>
    <row r="1020" spans="1:2">
      <c r="A1020" s="11">
        <f>Returns!A1020</f>
        <v>0</v>
      </c>
      <c r="B1020" s="1">
        <f>ABS(Portfolios!B1020-AVERAGE(Portfolios!$B$2:$B$1096))</f>
        <v>0</v>
      </c>
    </row>
    <row r="1021" spans="1:2">
      <c r="A1021" s="11">
        <f>Returns!A1021</f>
        <v>0</v>
      </c>
      <c r="B1021" s="1">
        <f>ABS(Portfolios!B1021-AVERAGE(Portfolios!$B$2:$B$1096))</f>
        <v>0</v>
      </c>
    </row>
    <row r="1022" spans="1:2">
      <c r="A1022" s="11">
        <f>Returns!A1022</f>
        <v>0</v>
      </c>
      <c r="B1022" s="1">
        <f>ABS(Portfolios!B1022-AVERAGE(Portfolios!$B$2:$B$1096))</f>
        <v>0</v>
      </c>
    </row>
    <row r="1023" spans="1:2">
      <c r="A1023" s="11">
        <f>Returns!A1023</f>
        <v>0</v>
      </c>
      <c r="B1023" s="1">
        <f>ABS(Portfolios!B1023-AVERAGE(Portfolios!$B$2:$B$1096))</f>
        <v>0</v>
      </c>
    </row>
    <row r="1024" spans="1:2">
      <c r="A1024" s="11">
        <f>Returns!A1024</f>
        <v>0</v>
      </c>
      <c r="B1024" s="1">
        <f>ABS(Portfolios!B1024-AVERAGE(Portfolios!$B$2:$B$1096))</f>
        <v>0</v>
      </c>
    </row>
    <row r="1025" spans="1:2">
      <c r="A1025" s="11">
        <f>Returns!A1025</f>
        <v>0</v>
      </c>
      <c r="B1025" s="1">
        <f>ABS(Portfolios!B1025-AVERAGE(Portfolios!$B$2:$B$1096))</f>
        <v>0</v>
      </c>
    </row>
    <row r="1026" spans="1:2">
      <c r="A1026" s="11">
        <f>Returns!A1026</f>
        <v>0</v>
      </c>
      <c r="B1026" s="1">
        <f>ABS(Portfolios!B1026-AVERAGE(Portfolios!$B$2:$B$1096))</f>
        <v>0</v>
      </c>
    </row>
    <row r="1027" spans="1:2">
      <c r="A1027" s="11">
        <f>Returns!A1027</f>
        <v>0</v>
      </c>
      <c r="B1027" s="1">
        <f>ABS(Portfolios!B1027-AVERAGE(Portfolios!$B$2:$B$1096))</f>
        <v>0</v>
      </c>
    </row>
    <row r="1028" spans="1:2">
      <c r="A1028" s="11">
        <f>Returns!A1028</f>
        <v>0</v>
      </c>
      <c r="B1028" s="1">
        <f>ABS(Portfolios!B1028-AVERAGE(Portfolios!$B$2:$B$1096))</f>
        <v>0</v>
      </c>
    </row>
    <row r="1029" spans="1:2">
      <c r="A1029" s="11">
        <f>Returns!A1029</f>
        <v>0</v>
      </c>
      <c r="B1029" s="1">
        <f>ABS(Portfolios!B1029-AVERAGE(Portfolios!$B$2:$B$1096))</f>
        <v>0</v>
      </c>
    </row>
    <row r="1030" spans="1:2">
      <c r="A1030" s="11">
        <f>Returns!A1030</f>
        <v>0</v>
      </c>
      <c r="B1030" s="1">
        <f>ABS(Portfolios!B1030-AVERAGE(Portfolios!$B$2:$B$1096))</f>
        <v>0</v>
      </c>
    </row>
    <row r="1031" spans="1:2">
      <c r="A1031" s="11">
        <f>Returns!A1031</f>
        <v>0</v>
      </c>
      <c r="B1031" s="1">
        <f>ABS(Portfolios!B1031-AVERAGE(Portfolios!$B$2:$B$1096))</f>
        <v>0</v>
      </c>
    </row>
    <row r="1032" spans="1:2">
      <c r="A1032" s="11">
        <f>Returns!A1032</f>
        <v>0</v>
      </c>
      <c r="B1032" s="1">
        <f>ABS(Portfolios!B1032-AVERAGE(Portfolios!$B$2:$B$1096))</f>
        <v>0</v>
      </c>
    </row>
    <row r="1033" spans="1:2">
      <c r="A1033" s="11">
        <f>Returns!A1033</f>
        <v>0</v>
      </c>
      <c r="B1033" s="1">
        <f>ABS(Portfolios!B1033-AVERAGE(Portfolios!$B$2:$B$1096))</f>
        <v>0</v>
      </c>
    </row>
    <row r="1034" spans="1:2">
      <c r="A1034" s="11">
        <f>Returns!A1034</f>
        <v>0</v>
      </c>
      <c r="B1034" s="1">
        <f>ABS(Portfolios!B1034-AVERAGE(Portfolios!$B$2:$B$1096))</f>
        <v>0</v>
      </c>
    </row>
    <row r="1035" spans="1:2">
      <c r="A1035" s="11">
        <f>Returns!A1035</f>
        <v>0</v>
      </c>
      <c r="B1035" s="1">
        <f>ABS(Portfolios!B1035-AVERAGE(Portfolios!$B$2:$B$1096))</f>
        <v>0</v>
      </c>
    </row>
    <row r="1036" spans="1:2">
      <c r="A1036" s="11">
        <f>Returns!A1036</f>
        <v>0</v>
      </c>
      <c r="B1036" s="1">
        <f>ABS(Portfolios!B1036-AVERAGE(Portfolios!$B$2:$B$1096))</f>
        <v>0</v>
      </c>
    </row>
    <row r="1037" spans="1:2">
      <c r="A1037" s="11">
        <f>Returns!A1037</f>
        <v>0</v>
      </c>
      <c r="B1037" s="1">
        <f>ABS(Portfolios!B1037-AVERAGE(Portfolios!$B$2:$B$1096))</f>
        <v>0</v>
      </c>
    </row>
    <row r="1038" spans="1:2">
      <c r="A1038" s="11">
        <f>Returns!A1038</f>
        <v>0</v>
      </c>
      <c r="B1038" s="1">
        <f>ABS(Portfolios!B1038-AVERAGE(Portfolios!$B$2:$B$1096))</f>
        <v>0</v>
      </c>
    </row>
    <row r="1039" spans="1:2">
      <c r="A1039" s="11">
        <f>Returns!A1039</f>
        <v>0</v>
      </c>
      <c r="B1039" s="1">
        <f>ABS(Portfolios!B1039-AVERAGE(Portfolios!$B$2:$B$1096))</f>
        <v>0</v>
      </c>
    </row>
    <row r="1040" spans="1:2">
      <c r="A1040" s="11">
        <f>Returns!A1040</f>
        <v>0</v>
      </c>
      <c r="B1040" s="1">
        <f>ABS(Portfolios!B1040-AVERAGE(Portfolios!$B$2:$B$1096))</f>
        <v>0</v>
      </c>
    </row>
    <row r="1041" spans="1:2">
      <c r="A1041" s="11">
        <f>Returns!A1041</f>
        <v>0</v>
      </c>
      <c r="B1041" s="1">
        <f>ABS(Portfolios!B1041-AVERAGE(Portfolios!$B$2:$B$1096))</f>
        <v>0</v>
      </c>
    </row>
    <row r="1042" spans="1:2">
      <c r="A1042" s="11">
        <f>Returns!A1042</f>
        <v>0</v>
      </c>
      <c r="B1042" s="1">
        <f>ABS(Portfolios!B1042-AVERAGE(Portfolios!$B$2:$B$1096))</f>
        <v>0</v>
      </c>
    </row>
    <row r="1043" spans="1:2">
      <c r="A1043" s="11">
        <f>Returns!A1043</f>
        <v>0</v>
      </c>
      <c r="B1043" s="1">
        <f>ABS(Portfolios!B1043-AVERAGE(Portfolios!$B$2:$B$1096))</f>
        <v>0</v>
      </c>
    </row>
    <row r="1044" spans="1:2">
      <c r="A1044" s="11">
        <f>Returns!A1044</f>
        <v>0</v>
      </c>
      <c r="B1044" s="1">
        <f>ABS(Portfolios!B1044-AVERAGE(Portfolios!$B$2:$B$1096))</f>
        <v>0</v>
      </c>
    </row>
    <row r="1045" spans="1:2">
      <c r="A1045" s="11">
        <f>Returns!A1045</f>
        <v>0</v>
      </c>
      <c r="B1045" s="1">
        <f>ABS(Portfolios!B1045-AVERAGE(Portfolios!$B$2:$B$1096))</f>
        <v>0</v>
      </c>
    </row>
    <row r="1046" spans="1:2">
      <c r="A1046" s="11">
        <f>Returns!A1046</f>
        <v>0</v>
      </c>
      <c r="B1046" s="1">
        <f>ABS(Portfolios!B1046-AVERAGE(Portfolios!$B$2:$B$1096))</f>
        <v>0</v>
      </c>
    </row>
    <row r="1047" spans="1:2">
      <c r="A1047" s="11">
        <f>Returns!A1047</f>
        <v>0</v>
      </c>
      <c r="B1047" s="1">
        <f>ABS(Portfolios!B1047-AVERAGE(Portfolios!$B$2:$B$1096))</f>
        <v>0</v>
      </c>
    </row>
    <row r="1048" spans="1:2">
      <c r="A1048" s="11">
        <f>Returns!A1048</f>
        <v>0</v>
      </c>
      <c r="B1048" s="1">
        <f>ABS(Portfolios!B1048-AVERAGE(Portfolios!$B$2:$B$1096))</f>
        <v>0</v>
      </c>
    </row>
    <row r="1049" spans="1:2">
      <c r="A1049" s="11">
        <f>Returns!A1049</f>
        <v>0</v>
      </c>
      <c r="B1049" s="1">
        <f>ABS(Portfolios!B1049-AVERAGE(Portfolios!$B$2:$B$1096))</f>
        <v>0</v>
      </c>
    </row>
    <row r="1050" spans="1:2">
      <c r="A1050" s="11">
        <f>Returns!A1050</f>
        <v>0</v>
      </c>
      <c r="B1050" s="1">
        <f>ABS(Portfolios!B1050-AVERAGE(Portfolios!$B$2:$B$1096))</f>
        <v>0</v>
      </c>
    </row>
    <row r="1051" spans="1:2">
      <c r="A1051" s="11">
        <f>Returns!A1051</f>
        <v>0</v>
      </c>
      <c r="B1051" s="1">
        <f>ABS(Portfolios!B1051-AVERAGE(Portfolios!$B$2:$B$1096))</f>
        <v>0</v>
      </c>
    </row>
    <row r="1052" spans="1:2">
      <c r="A1052" s="11">
        <f>Returns!A1052</f>
        <v>0</v>
      </c>
      <c r="B1052" s="1">
        <f>ABS(Portfolios!B1052-AVERAGE(Portfolios!$B$2:$B$1096))</f>
        <v>0</v>
      </c>
    </row>
    <row r="1053" spans="1:2">
      <c r="A1053" s="11">
        <f>Returns!A1053</f>
        <v>0</v>
      </c>
      <c r="B1053" s="1">
        <f>ABS(Portfolios!B1053-AVERAGE(Portfolios!$B$2:$B$1096))</f>
        <v>0</v>
      </c>
    </row>
    <row r="1054" spans="1:2">
      <c r="A1054" s="11">
        <f>Returns!A1054</f>
        <v>0</v>
      </c>
      <c r="B1054" s="1">
        <f>ABS(Portfolios!B1054-AVERAGE(Portfolios!$B$2:$B$1096))</f>
        <v>0</v>
      </c>
    </row>
    <row r="1055" spans="1:2">
      <c r="A1055" s="11">
        <f>Returns!A1055</f>
        <v>0</v>
      </c>
      <c r="B1055" s="1">
        <f>ABS(Portfolios!B1055-AVERAGE(Portfolios!$B$2:$B$1096))</f>
        <v>0</v>
      </c>
    </row>
    <row r="1056" spans="1:2">
      <c r="A1056" s="11">
        <f>Returns!A1056</f>
        <v>0</v>
      </c>
      <c r="B1056" s="1">
        <f>ABS(Portfolios!B1056-AVERAGE(Portfolios!$B$2:$B$1096))</f>
        <v>0</v>
      </c>
    </row>
    <row r="1057" spans="1:2">
      <c r="A1057" s="11">
        <f>Returns!A1057</f>
        <v>0</v>
      </c>
      <c r="B1057" s="1">
        <f>ABS(Portfolios!B1057-AVERAGE(Portfolios!$B$2:$B$1096))</f>
        <v>0</v>
      </c>
    </row>
    <row r="1058" spans="1:2">
      <c r="A1058" s="11">
        <f>Returns!A1058</f>
        <v>0</v>
      </c>
      <c r="B1058" s="1">
        <f>ABS(Portfolios!B1058-AVERAGE(Portfolios!$B$2:$B$1096))</f>
        <v>0</v>
      </c>
    </row>
    <row r="1059" spans="1:2">
      <c r="A1059" s="11">
        <f>Returns!A1059</f>
        <v>0</v>
      </c>
      <c r="B1059" s="1">
        <f>ABS(Portfolios!B1059-AVERAGE(Portfolios!$B$2:$B$1096))</f>
        <v>0</v>
      </c>
    </row>
    <row r="1060" spans="1:2">
      <c r="A1060" s="11">
        <f>Returns!A1060</f>
        <v>0</v>
      </c>
      <c r="B1060" s="1">
        <f>ABS(Portfolios!B1060-AVERAGE(Portfolios!$B$2:$B$1096))</f>
        <v>0</v>
      </c>
    </row>
    <row r="1061" spans="1:2">
      <c r="A1061" s="11">
        <f>Returns!A1061</f>
        <v>0</v>
      </c>
      <c r="B1061" s="1">
        <f>ABS(Portfolios!B1061-AVERAGE(Portfolios!$B$2:$B$1096))</f>
        <v>0</v>
      </c>
    </row>
    <row r="1062" spans="1:2">
      <c r="A1062" s="11">
        <f>Returns!A1062</f>
        <v>0</v>
      </c>
      <c r="B1062" s="1">
        <f>ABS(Portfolios!B1062-AVERAGE(Portfolios!$B$2:$B$1096))</f>
        <v>0</v>
      </c>
    </row>
    <row r="1063" spans="1:2">
      <c r="A1063" s="11">
        <f>Returns!A1063</f>
        <v>0</v>
      </c>
      <c r="B1063" s="1">
        <f>ABS(Portfolios!B1063-AVERAGE(Portfolios!$B$2:$B$1096))</f>
        <v>0</v>
      </c>
    </row>
    <row r="1064" spans="1:2">
      <c r="A1064" s="11">
        <f>Returns!A1064</f>
        <v>0</v>
      </c>
      <c r="B1064" s="1">
        <f>ABS(Portfolios!B1064-AVERAGE(Portfolios!$B$2:$B$1096))</f>
        <v>0</v>
      </c>
    </row>
    <row r="1065" spans="1:2">
      <c r="A1065" s="11">
        <f>Returns!A1065</f>
        <v>0</v>
      </c>
      <c r="B1065" s="1">
        <f>ABS(Portfolios!B1065-AVERAGE(Portfolios!$B$2:$B$1096))</f>
        <v>0</v>
      </c>
    </row>
    <row r="1066" spans="1:2">
      <c r="A1066" s="11">
        <f>Returns!A1066</f>
        <v>0</v>
      </c>
      <c r="B1066" s="1">
        <f>ABS(Portfolios!B1066-AVERAGE(Portfolios!$B$2:$B$1096))</f>
        <v>0</v>
      </c>
    </row>
    <row r="1067" spans="1:2">
      <c r="A1067" s="11">
        <f>Returns!A1067</f>
        <v>0</v>
      </c>
      <c r="B1067" s="1">
        <f>ABS(Portfolios!B1067-AVERAGE(Portfolios!$B$2:$B$1096))</f>
        <v>0</v>
      </c>
    </row>
    <row r="1068" spans="1:2">
      <c r="A1068" s="11">
        <f>Returns!A1068</f>
        <v>0</v>
      </c>
      <c r="B1068" s="1">
        <f>ABS(Portfolios!B1068-AVERAGE(Portfolios!$B$2:$B$1096))</f>
        <v>0</v>
      </c>
    </row>
    <row r="1069" spans="1:2">
      <c r="A1069" s="11">
        <f>Returns!A1069</f>
        <v>0</v>
      </c>
      <c r="B1069" s="1">
        <f>ABS(Portfolios!B1069-AVERAGE(Portfolios!$B$2:$B$1096))</f>
        <v>0</v>
      </c>
    </row>
    <row r="1070" spans="1:2">
      <c r="A1070" s="11">
        <f>Returns!A1070</f>
        <v>0</v>
      </c>
      <c r="B1070" s="1">
        <f>ABS(Portfolios!B1070-AVERAGE(Portfolios!$B$2:$B$1096))</f>
        <v>0</v>
      </c>
    </row>
    <row r="1071" spans="1:2">
      <c r="A1071" s="11">
        <f>Returns!A1071</f>
        <v>0</v>
      </c>
      <c r="B1071" s="1">
        <f>ABS(Portfolios!B1071-AVERAGE(Portfolios!$B$2:$B$1096))</f>
        <v>0</v>
      </c>
    </row>
    <row r="1072" spans="1:2">
      <c r="A1072" s="11">
        <f>Returns!A1072</f>
        <v>0</v>
      </c>
      <c r="B1072" s="1">
        <f>ABS(Portfolios!B1072-AVERAGE(Portfolios!$B$2:$B$1096))</f>
        <v>0</v>
      </c>
    </row>
    <row r="1073" spans="1:2">
      <c r="A1073" s="11">
        <f>Returns!A1073</f>
        <v>0</v>
      </c>
      <c r="B1073" s="1">
        <f>ABS(Portfolios!B1073-AVERAGE(Portfolios!$B$2:$B$1096))</f>
        <v>0</v>
      </c>
    </row>
    <row r="1074" spans="1:2">
      <c r="A1074" s="11">
        <f>Returns!A1074</f>
        <v>0</v>
      </c>
      <c r="B1074" s="1">
        <f>ABS(Portfolios!B1074-AVERAGE(Portfolios!$B$2:$B$1096))</f>
        <v>0</v>
      </c>
    </row>
    <row r="1075" spans="1:2">
      <c r="A1075" s="11">
        <f>Returns!A1075</f>
        <v>0</v>
      </c>
      <c r="B1075" s="1">
        <f>ABS(Portfolios!B1075-AVERAGE(Portfolios!$B$2:$B$1096))</f>
        <v>0</v>
      </c>
    </row>
    <row r="1076" spans="1:2">
      <c r="A1076" s="11">
        <f>Returns!A1076</f>
        <v>0</v>
      </c>
      <c r="B1076" s="1">
        <f>ABS(Portfolios!B1076-AVERAGE(Portfolios!$B$2:$B$1096))</f>
        <v>0</v>
      </c>
    </row>
    <row r="1077" spans="1:2">
      <c r="A1077" s="11">
        <f>Returns!A1077</f>
        <v>0</v>
      </c>
      <c r="B1077" s="1">
        <f>ABS(Portfolios!B1077-AVERAGE(Portfolios!$B$2:$B$1096))</f>
        <v>0</v>
      </c>
    </row>
    <row r="1078" spans="1:2">
      <c r="A1078" s="11">
        <f>Returns!A1078</f>
        <v>0</v>
      </c>
      <c r="B1078" s="1">
        <f>ABS(Portfolios!B1078-AVERAGE(Portfolios!$B$2:$B$1096))</f>
        <v>0</v>
      </c>
    </row>
    <row r="1079" spans="1:2">
      <c r="A1079" s="11">
        <f>Returns!A1079</f>
        <v>0</v>
      </c>
      <c r="B1079" s="1">
        <f>ABS(Portfolios!B1079-AVERAGE(Portfolios!$B$2:$B$1096))</f>
        <v>0</v>
      </c>
    </row>
    <row r="1080" spans="1:2">
      <c r="A1080" s="11">
        <f>Returns!A1080</f>
        <v>0</v>
      </c>
      <c r="B1080" s="1">
        <f>ABS(Portfolios!B1080-AVERAGE(Portfolios!$B$2:$B$1096))</f>
        <v>0</v>
      </c>
    </row>
    <row r="1081" spans="1:2">
      <c r="A1081" s="11">
        <f>Returns!A1081</f>
        <v>0</v>
      </c>
      <c r="B1081" s="1">
        <f>ABS(Portfolios!B1081-AVERAGE(Portfolios!$B$2:$B$1096))</f>
        <v>0</v>
      </c>
    </row>
    <row r="1082" spans="1:2">
      <c r="A1082" s="11">
        <f>Returns!A1082</f>
        <v>0</v>
      </c>
      <c r="B1082" s="1">
        <f>ABS(Portfolios!B1082-AVERAGE(Portfolios!$B$2:$B$1096))</f>
        <v>0</v>
      </c>
    </row>
    <row r="1083" spans="1:2">
      <c r="A1083" s="11">
        <f>Returns!A1083</f>
        <v>0</v>
      </c>
      <c r="B1083" s="1">
        <f>ABS(Portfolios!B1083-AVERAGE(Portfolios!$B$2:$B$1096))</f>
        <v>0</v>
      </c>
    </row>
    <row r="1084" spans="1:2">
      <c r="A1084" s="11">
        <f>Returns!A1084</f>
        <v>0</v>
      </c>
      <c r="B1084" s="1">
        <f>ABS(Portfolios!B1084-AVERAGE(Portfolios!$B$2:$B$1096))</f>
        <v>0</v>
      </c>
    </row>
    <row r="1085" spans="1:2">
      <c r="A1085" s="11">
        <f>Returns!A1085</f>
        <v>0</v>
      </c>
      <c r="B1085" s="1">
        <f>ABS(Portfolios!B1085-AVERAGE(Portfolios!$B$2:$B$1096))</f>
        <v>0</v>
      </c>
    </row>
    <row r="1086" spans="1:2">
      <c r="A1086" s="11">
        <f>Returns!A1086</f>
        <v>0</v>
      </c>
      <c r="B1086" s="1">
        <f>ABS(Portfolios!B1086-AVERAGE(Portfolios!$B$2:$B$1096))</f>
        <v>0</v>
      </c>
    </row>
    <row r="1087" spans="1:2">
      <c r="A1087" s="11">
        <f>Returns!A1087</f>
        <v>0</v>
      </c>
      <c r="B1087" s="1">
        <f>ABS(Portfolios!B1087-AVERAGE(Portfolios!$B$2:$B$1096))</f>
        <v>0</v>
      </c>
    </row>
    <row r="1088" spans="1:2">
      <c r="A1088" s="11">
        <f>Returns!A1088</f>
        <v>0</v>
      </c>
      <c r="B1088" s="1">
        <f>ABS(Portfolios!B1088-AVERAGE(Portfolios!$B$2:$B$1096))</f>
        <v>0</v>
      </c>
    </row>
    <row r="1089" spans="1:2">
      <c r="A1089" s="11">
        <f>Returns!A1089</f>
        <v>0</v>
      </c>
      <c r="B1089" s="1">
        <f>ABS(Portfolios!B1089-AVERAGE(Portfolios!$B$2:$B$1096))</f>
        <v>0</v>
      </c>
    </row>
    <row r="1090" spans="1:2">
      <c r="A1090" s="11">
        <f>Returns!A1090</f>
        <v>0</v>
      </c>
      <c r="B1090" s="1">
        <f>ABS(Portfolios!B1090-AVERAGE(Portfolios!$B$2:$B$1096))</f>
        <v>0</v>
      </c>
    </row>
    <row r="1091" spans="1:2">
      <c r="A1091" s="11">
        <f>Returns!A1091</f>
        <v>0</v>
      </c>
      <c r="B1091" s="1">
        <f>ABS(Portfolios!B1091-AVERAGE(Portfolios!$B$2:$B$1096))</f>
        <v>0</v>
      </c>
    </row>
    <row r="1092" spans="1:2">
      <c r="A1092" s="11">
        <f>Returns!A1092</f>
        <v>0</v>
      </c>
      <c r="B1092" s="1">
        <f>ABS(Portfolios!B1092-AVERAGE(Portfolios!$B$2:$B$1096))</f>
        <v>0</v>
      </c>
    </row>
    <row r="1093" spans="1:2">
      <c r="A1093" s="11">
        <f>Returns!A1093</f>
        <v>0</v>
      </c>
      <c r="B1093" s="1">
        <f>ABS(Portfolios!B1093-AVERAGE(Portfolios!$B$2:$B$1096))</f>
        <v>0</v>
      </c>
    </row>
    <row r="1094" spans="1:2">
      <c r="A1094" s="11">
        <f>Returns!A1094</f>
        <v>0</v>
      </c>
      <c r="B1094" s="1">
        <f>ABS(Portfolios!B1094-AVERAGE(Portfolios!$B$2:$B$1096))</f>
        <v>0</v>
      </c>
    </row>
    <row r="1095" spans="1:2">
      <c r="A1095" s="11">
        <f>Returns!A1095</f>
        <v>0</v>
      </c>
      <c r="B1095" s="1">
        <f>ABS(Portfolios!B1095-AVERAGE(Portfolios!$B$2:$B$1096))</f>
        <v>0</v>
      </c>
    </row>
    <row r="1096" spans="1:2">
      <c r="A1096" s="11">
        <f>Returns!A1096</f>
        <v>0</v>
      </c>
      <c r="B1096" s="1">
        <f>ABS(Portfolios!B1096-AVERAGE(Portfolios!$B$2:$B$1096))</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096"/>
  <sheetViews>
    <sheetView showGridLines="0" workbookViewId="0"/>
  </sheetViews>
  <sheetFormatPr defaultRowHeight="15"/>
  <cols>
    <col min="1" max="1" width="10.7109375" style="10" customWidth="1"/>
  </cols>
  <sheetData>
    <row r="1" spans="1:2">
      <c r="A1" s="5" t="s">
        <v>59</v>
      </c>
      <c r="B1" s="5" t="s">
        <v>85</v>
      </c>
    </row>
    <row r="2" spans="1:2">
      <c r="A2" s="11">
        <f>Returns!A2</f>
        <v>0</v>
      </c>
      <c r="B2" s="1">
        <f>SUM(Portfolios!$B$2)</f>
        <v>0</v>
      </c>
    </row>
    <row r="3" spans="1:2">
      <c r="A3" s="11">
        <f>Returns!A3</f>
        <v>0</v>
      </c>
      <c r="B3" s="1">
        <f>SUM(Portfolios!$B$2:$B$3)</f>
        <v>0</v>
      </c>
    </row>
    <row r="4" spans="1:2">
      <c r="A4" s="11">
        <f>Returns!A4</f>
        <v>0</v>
      </c>
      <c r="B4" s="1">
        <f>SUM(Portfolios!$B$2:$B$4)</f>
        <v>0</v>
      </c>
    </row>
    <row r="5" spans="1:2">
      <c r="A5" s="11">
        <f>Returns!A5</f>
        <v>0</v>
      </c>
      <c r="B5" s="1">
        <f>SUM(Portfolios!$B$2:$B$5)</f>
        <v>0</v>
      </c>
    </row>
    <row r="6" spans="1:2">
      <c r="A6" s="11">
        <f>Returns!A6</f>
        <v>0</v>
      </c>
      <c r="B6" s="1">
        <f>SUM(Portfolios!$B$2:$B$6)</f>
        <v>0</v>
      </c>
    </row>
    <row r="7" spans="1:2">
      <c r="A7" s="11">
        <f>Returns!A7</f>
        <v>0</v>
      </c>
      <c r="B7" s="1">
        <f>SUM(Portfolios!$B$2:$B$7)</f>
        <v>0</v>
      </c>
    </row>
    <row r="8" spans="1:2">
      <c r="A8" s="11">
        <f>Returns!A8</f>
        <v>0</v>
      </c>
      <c r="B8" s="1">
        <f>SUM(Portfolios!$B$2:$B$8)</f>
        <v>0</v>
      </c>
    </row>
    <row r="9" spans="1:2">
      <c r="A9" s="11">
        <f>Returns!A9</f>
        <v>0</v>
      </c>
      <c r="B9" s="1">
        <f>SUM(Portfolios!$B$2:$B$9)</f>
        <v>0</v>
      </c>
    </row>
    <row r="10" spans="1:2">
      <c r="A10" s="11">
        <f>Returns!A10</f>
        <v>0</v>
      </c>
      <c r="B10" s="1">
        <f>SUM(Portfolios!$B$2:$B$10)</f>
        <v>0</v>
      </c>
    </row>
    <row r="11" spans="1:2">
      <c r="A11" s="11">
        <f>Returns!A11</f>
        <v>0</v>
      </c>
      <c r="B11" s="1">
        <f>SUM(Portfolios!$B$2:$B$11)</f>
        <v>0</v>
      </c>
    </row>
    <row r="12" spans="1:2">
      <c r="A12" s="11">
        <f>Returns!A12</f>
        <v>0</v>
      </c>
      <c r="B12" s="1">
        <f>SUM(Portfolios!$B$2:$B$12)</f>
        <v>0</v>
      </c>
    </row>
    <row r="13" spans="1:2">
      <c r="A13" s="11">
        <f>Returns!A13</f>
        <v>0</v>
      </c>
      <c r="B13" s="1">
        <f>SUM(Portfolios!$B$2:$B$13)</f>
        <v>0</v>
      </c>
    </row>
    <row r="14" spans="1:2">
      <c r="A14" s="11">
        <f>Returns!A14</f>
        <v>0</v>
      </c>
      <c r="B14" s="1">
        <f>SUM(Portfolios!$B$2:$B$14)</f>
        <v>0</v>
      </c>
    </row>
    <row r="15" spans="1:2">
      <c r="A15" s="11">
        <f>Returns!A15</f>
        <v>0</v>
      </c>
      <c r="B15" s="1">
        <f>SUM(Portfolios!$B$2:$B$15)</f>
        <v>0</v>
      </c>
    </row>
    <row r="16" spans="1:2">
      <c r="A16" s="11">
        <f>Returns!A16</f>
        <v>0</v>
      </c>
      <c r="B16" s="1">
        <f>SUM(Portfolios!$B$2:$B$16)</f>
        <v>0</v>
      </c>
    </row>
    <row r="17" spans="1:2">
      <c r="A17" s="11">
        <f>Returns!A17</f>
        <v>0</v>
      </c>
      <c r="B17" s="1">
        <f>SUM(Portfolios!$B$2:$B$17)</f>
        <v>0</v>
      </c>
    </row>
    <row r="18" spans="1:2">
      <c r="A18" s="11">
        <f>Returns!A18</f>
        <v>0</v>
      </c>
      <c r="B18" s="1">
        <f>SUM(Portfolios!$B$2:$B$18)</f>
        <v>0</v>
      </c>
    </row>
    <row r="19" spans="1:2">
      <c r="A19" s="11">
        <f>Returns!A19</f>
        <v>0</v>
      </c>
      <c r="B19" s="1">
        <f>SUM(Portfolios!$B$2:$B$19)</f>
        <v>0</v>
      </c>
    </row>
    <row r="20" spans="1:2">
      <c r="A20" s="11">
        <f>Returns!A20</f>
        <v>0</v>
      </c>
      <c r="B20" s="1">
        <f>SUM(Portfolios!$B$2:$B$20)</f>
        <v>0</v>
      </c>
    </row>
    <row r="21" spans="1:2">
      <c r="A21" s="11">
        <f>Returns!A21</f>
        <v>0</v>
      </c>
      <c r="B21" s="1">
        <f>SUM(Portfolios!$B$2:$B$21)</f>
        <v>0</v>
      </c>
    </row>
    <row r="22" spans="1:2">
      <c r="A22" s="11">
        <f>Returns!A22</f>
        <v>0</v>
      </c>
      <c r="B22" s="1">
        <f>SUM(Portfolios!$B$2:$B$22)</f>
        <v>0</v>
      </c>
    </row>
    <row r="23" spans="1:2">
      <c r="A23" s="11">
        <f>Returns!A23</f>
        <v>0</v>
      </c>
      <c r="B23" s="1">
        <f>SUM(Portfolios!$B$2:$B$23)</f>
        <v>0</v>
      </c>
    </row>
    <row r="24" spans="1:2">
      <c r="A24" s="11">
        <f>Returns!A24</f>
        <v>0</v>
      </c>
      <c r="B24" s="1">
        <f>SUM(Portfolios!$B$2:$B$24)</f>
        <v>0</v>
      </c>
    </row>
    <row r="25" spans="1:2">
      <c r="A25" s="11">
        <f>Returns!A25</f>
        <v>0</v>
      </c>
      <c r="B25" s="1">
        <f>SUM(Portfolios!$B$2:$B$25)</f>
        <v>0</v>
      </c>
    </row>
    <row r="26" spans="1:2">
      <c r="A26" s="11">
        <f>Returns!A26</f>
        <v>0</v>
      </c>
      <c r="B26" s="1">
        <f>SUM(Portfolios!$B$2:$B$26)</f>
        <v>0</v>
      </c>
    </row>
    <row r="27" spans="1:2">
      <c r="A27" s="11">
        <f>Returns!A27</f>
        <v>0</v>
      </c>
      <c r="B27" s="1">
        <f>SUM(Portfolios!$B$2:$B$27)</f>
        <v>0</v>
      </c>
    </row>
    <row r="28" spans="1:2">
      <c r="A28" s="11">
        <f>Returns!A28</f>
        <v>0</v>
      </c>
      <c r="B28" s="1">
        <f>SUM(Portfolios!$B$2:$B$28)</f>
        <v>0</v>
      </c>
    </row>
    <row r="29" spans="1:2">
      <c r="A29" s="11">
        <f>Returns!A29</f>
        <v>0</v>
      </c>
      <c r="B29" s="1">
        <f>SUM(Portfolios!$B$2:$B$29)</f>
        <v>0</v>
      </c>
    </row>
    <row r="30" spans="1:2">
      <c r="A30" s="11">
        <f>Returns!A30</f>
        <v>0</v>
      </c>
      <c r="B30" s="1">
        <f>SUM(Portfolios!$B$2:$B$30)</f>
        <v>0</v>
      </c>
    </row>
    <row r="31" spans="1:2">
      <c r="A31" s="11">
        <f>Returns!A31</f>
        <v>0</v>
      </c>
      <c r="B31" s="1">
        <f>SUM(Portfolios!$B$2:$B$31)</f>
        <v>0</v>
      </c>
    </row>
    <row r="32" spans="1:2">
      <c r="A32" s="11">
        <f>Returns!A32</f>
        <v>0</v>
      </c>
      <c r="B32" s="1">
        <f>SUM(Portfolios!$B$2:$B$32)</f>
        <v>0</v>
      </c>
    </row>
    <row r="33" spans="1:2">
      <c r="A33" s="11">
        <f>Returns!A33</f>
        <v>0</v>
      </c>
      <c r="B33" s="1">
        <f>SUM(Portfolios!$B$2:$B$33)</f>
        <v>0</v>
      </c>
    </row>
    <row r="34" spans="1:2">
      <c r="A34" s="11">
        <f>Returns!A34</f>
        <v>0</v>
      </c>
      <c r="B34" s="1">
        <f>SUM(Portfolios!$B$2:$B$34)</f>
        <v>0</v>
      </c>
    </row>
    <row r="35" spans="1:2">
      <c r="A35" s="11">
        <f>Returns!A35</f>
        <v>0</v>
      </c>
      <c r="B35" s="1">
        <f>SUM(Portfolios!$B$2:$B$35)</f>
        <v>0</v>
      </c>
    </row>
    <row r="36" spans="1:2">
      <c r="A36" s="11">
        <f>Returns!A36</f>
        <v>0</v>
      </c>
      <c r="B36" s="1">
        <f>SUM(Portfolios!$B$2:$B$36)</f>
        <v>0</v>
      </c>
    </row>
    <row r="37" spans="1:2">
      <c r="A37" s="11">
        <f>Returns!A37</f>
        <v>0</v>
      </c>
      <c r="B37" s="1">
        <f>SUM(Portfolios!$B$2:$B$37)</f>
        <v>0</v>
      </c>
    </row>
    <row r="38" spans="1:2">
      <c r="A38" s="11">
        <f>Returns!A38</f>
        <v>0</v>
      </c>
      <c r="B38" s="1">
        <f>SUM(Portfolios!$B$2:$B$38)</f>
        <v>0</v>
      </c>
    </row>
    <row r="39" spans="1:2">
      <c r="A39" s="11">
        <f>Returns!A39</f>
        <v>0</v>
      </c>
      <c r="B39" s="1">
        <f>SUM(Portfolios!$B$2:$B$39)</f>
        <v>0</v>
      </c>
    </row>
    <row r="40" spans="1:2">
      <c r="A40" s="11">
        <f>Returns!A40</f>
        <v>0</v>
      </c>
      <c r="B40" s="1">
        <f>SUM(Portfolios!$B$2:$B$40)</f>
        <v>0</v>
      </c>
    </row>
    <row r="41" spans="1:2">
      <c r="A41" s="11">
        <f>Returns!A41</f>
        <v>0</v>
      </c>
      <c r="B41" s="1">
        <f>SUM(Portfolios!$B$2:$B$41)</f>
        <v>0</v>
      </c>
    </row>
    <row r="42" spans="1:2">
      <c r="A42" s="11">
        <f>Returns!A42</f>
        <v>0</v>
      </c>
      <c r="B42" s="1">
        <f>SUM(Portfolios!$B$2:$B$42)</f>
        <v>0</v>
      </c>
    </row>
    <row r="43" spans="1:2">
      <c r="A43" s="11">
        <f>Returns!A43</f>
        <v>0</v>
      </c>
      <c r="B43" s="1">
        <f>SUM(Portfolios!$B$2:$B$43)</f>
        <v>0</v>
      </c>
    </row>
    <row r="44" spans="1:2">
      <c r="A44" s="11">
        <f>Returns!A44</f>
        <v>0</v>
      </c>
      <c r="B44" s="1">
        <f>SUM(Portfolios!$B$2:$B$44)</f>
        <v>0</v>
      </c>
    </row>
    <row r="45" spans="1:2">
      <c r="A45" s="11">
        <f>Returns!A45</f>
        <v>0</v>
      </c>
      <c r="B45" s="1">
        <f>SUM(Portfolios!$B$2:$B$45)</f>
        <v>0</v>
      </c>
    </row>
    <row r="46" spans="1:2">
      <c r="A46" s="11">
        <f>Returns!A46</f>
        <v>0</v>
      </c>
      <c r="B46" s="1">
        <f>SUM(Portfolios!$B$2:$B$46)</f>
        <v>0</v>
      </c>
    </row>
    <row r="47" spans="1:2">
      <c r="A47" s="11">
        <f>Returns!A47</f>
        <v>0</v>
      </c>
      <c r="B47" s="1">
        <f>SUM(Portfolios!$B$2:$B$47)</f>
        <v>0</v>
      </c>
    </row>
    <row r="48" spans="1:2">
      <c r="A48" s="11">
        <f>Returns!A48</f>
        <v>0</v>
      </c>
      <c r="B48" s="1">
        <f>SUM(Portfolios!$B$2:$B$48)</f>
        <v>0</v>
      </c>
    </row>
    <row r="49" spans="1:2">
      <c r="A49" s="11">
        <f>Returns!A49</f>
        <v>0</v>
      </c>
      <c r="B49" s="1">
        <f>SUM(Portfolios!$B$2:$B$49)</f>
        <v>0</v>
      </c>
    </row>
    <row r="50" spans="1:2">
      <c r="A50" s="11">
        <f>Returns!A50</f>
        <v>0</v>
      </c>
      <c r="B50" s="1">
        <f>SUM(Portfolios!$B$2:$B$50)</f>
        <v>0</v>
      </c>
    </row>
    <row r="51" spans="1:2">
      <c r="A51" s="11">
        <f>Returns!A51</f>
        <v>0</v>
      </c>
      <c r="B51" s="1">
        <f>SUM(Portfolios!$B$2:$B$51)</f>
        <v>0</v>
      </c>
    </row>
    <row r="52" spans="1:2">
      <c r="A52" s="11">
        <f>Returns!A52</f>
        <v>0</v>
      </c>
      <c r="B52" s="1">
        <f>SUM(Portfolios!$B$2:$B$52)</f>
        <v>0</v>
      </c>
    </row>
    <row r="53" spans="1:2">
      <c r="A53" s="11">
        <f>Returns!A53</f>
        <v>0</v>
      </c>
      <c r="B53" s="1">
        <f>SUM(Portfolios!$B$2:$B$53)</f>
        <v>0</v>
      </c>
    </row>
    <row r="54" spans="1:2">
      <c r="A54" s="11">
        <f>Returns!A54</f>
        <v>0</v>
      </c>
      <c r="B54" s="1">
        <f>SUM(Portfolios!$B$2:$B$54)</f>
        <v>0</v>
      </c>
    </row>
    <row r="55" spans="1:2">
      <c r="A55" s="11">
        <f>Returns!A55</f>
        <v>0</v>
      </c>
      <c r="B55" s="1">
        <f>SUM(Portfolios!$B$2:$B$55)</f>
        <v>0</v>
      </c>
    </row>
    <row r="56" spans="1:2">
      <c r="A56" s="11">
        <f>Returns!A56</f>
        <v>0</v>
      </c>
      <c r="B56" s="1">
        <f>SUM(Portfolios!$B$2:$B$56)</f>
        <v>0</v>
      </c>
    </row>
    <row r="57" spans="1:2">
      <c r="A57" s="11">
        <f>Returns!A57</f>
        <v>0</v>
      </c>
      <c r="B57" s="1">
        <f>SUM(Portfolios!$B$2:$B$57)</f>
        <v>0</v>
      </c>
    </row>
    <row r="58" spans="1:2">
      <c r="A58" s="11">
        <f>Returns!A58</f>
        <v>0</v>
      </c>
      <c r="B58" s="1">
        <f>SUM(Portfolios!$B$2:$B$58)</f>
        <v>0</v>
      </c>
    </row>
    <row r="59" spans="1:2">
      <c r="A59" s="11">
        <f>Returns!A59</f>
        <v>0</v>
      </c>
      <c r="B59" s="1">
        <f>SUM(Portfolios!$B$2:$B$59)</f>
        <v>0</v>
      </c>
    </row>
    <row r="60" spans="1:2">
      <c r="A60" s="11">
        <f>Returns!A60</f>
        <v>0</v>
      </c>
      <c r="B60" s="1">
        <f>SUM(Portfolios!$B$2:$B$60)</f>
        <v>0</v>
      </c>
    </row>
    <row r="61" spans="1:2">
      <c r="A61" s="11">
        <f>Returns!A61</f>
        <v>0</v>
      </c>
      <c r="B61" s="1">
        <f>SUM(Portfolios!$B$2:$B$61)</f>
        <v>0</v>
      </c>
    </row>
    <row r="62" spans="1:2">
      <c r="A62" s="11">
        <f>Returns!A62</f>
        <v>0</v>
      </c>
      <c r="B62" s="1">
        <f>SUM(Portfolios!$B$2:$B$62)</f>
        <v>0</v>
      </c>
    </row>
    <row r="63" spans="1:2">
      <c r="A63" s="11">
        <f>Returns!A63</f>
        <v>0</v>
      </c>
      <c r="B63" s="1">
        <f>SUM(Portfolios!$B$2:$B$63)</f>
        <v>0</v>
      </c>
    </row>
    <row r="64" spans="1:2">
      <c r="A64" s="11">
        <f>Returns!A64</f>
        <v>0</v>
      </c>
      <c r="B64" s="1">
        <f>SUM(Portfolios!$B$2:$B$64)</f>
        <v>0</v>
      </c>
    </row>
    <row r="65" spans="1:2">
      <c r="A65" s="11">
        <f>Returns!A65</f>
        <v>0</v>
      </c>
      <c r="B65" s="1">
        <f>SUM(Portfolios!$B$2:$B$65)</f>
        <v>0</v>
      </c>
    </row>
    <row r="66" spans="1:2">
      <c r="A66" s="11">
        <f>Returns!A66</f>
        <v>0</v>
      </c>
      <c r="B66" s="1">
        <f>SUM(Portfolios!$B$2:$B$66)</f>
        <v>0</v>
      </c>
    </row>
    <row r="67" spans="1:2">
      <c r="A67" s="11">
        <f>Returns!A67</f>
        <v>0</v>
      </c>
      <c r="B67" s="1">
        <f>SUM(Portfolios!$B$2:$B$67)</f>
        <v>0</v>
      </c>
    </row>
    <row r="68" spans="1:2">
      <c r="A68" s="11">
        <f>Returns!A68</f>
        <v>0</v>
      </c>
      <c r="B68" s="1">
        <f>SUM(Portfolios!$B$2:$B$68)</f>
        <v>0</v>
      </c>
    </row>
    <row r="69" spans="1:2">
      <c r="A69" s="11">
        <f>Returns!A69</f>
        <v>0</v>
      </c>
      <c r="B69" s="1">
        <f>SUM(Portfolios!$B$2:$B$69)</f>
        <v>0</v>
      </c>
    </row>
    <row r="70" spans="1:2">
      <c r="A70" s="11">
        <f>Returns!A70</f>
        <v>0</v>
      </c>
      <c r="B70" s="1">
        <f>SUM(Portfolios!$B$2:$B$70)</f>
        <v>0</v>
      </c>
    </row>
    <row r="71" spans="1:2">
      <c r="A71" s="11">
        <f>Returns!A71</f>
        <v>0</v>
      </c>
      <c r="B71" s="1">
        <f>SUM(Portfolios!$B$2:$B$71)</f>
        <v>0</v>
      </c>
    </row>
    <row r="72" spans="1:2">
      <c r="A72" s="11">
        <f>Returns!A72</f>
        <v>0</v>
      </c>
      <c r="B72" s="1">
        <f>SUM(Portfolios!$B$2:$B$72)</f>
        <v>0</v>
      </c>
    </row>
    <row r="73" spans="1:2">
      <c r="A73" s="11">
        <f>Returns!A73</f>
        <v>0</v>
      </c>
      <c r="B73" s="1">
        <f>SUM(Portfolios!$B$2:$B$73)</f>
        <v>0</v>
      </c>
    </row>
    <row r="74" spans="1:2">
      <c r="A74" s="11">
        <f>Returns!A74</f>
        <v>0</v>
      </c>
      <c r="B74" s="1">
        <f>SUM(Portfolios!$B$2:$B$74)</f>
        <v>0</v>
      </c>
    </row>
    <row r="75" spans="1:2">
      <c r="A75" s="11">
        <f>Returns!A75</f>
        <v>0</v>
      </c>
      <c r="B75" s="1">
        <f>SUM(Portfolios!$B$2:$B$75)</f>
        <v>0</v>
      </c>
    </row>
    <row r="76" spans="1:2">
      <c r="A76" s="11">
        <f>Returns!A76</f>
        <v>0</v>
      </c>
      <c r="B76" s="1">
        <f>SUM(Portfolios!$B$2:$B$76)</f>
        <v>0</v>
      </c>
    </row>
    <row r="77" spans="1:2">
      <c r="A77" s="11">
        <f>Returns!A77</f>
        <v>0</v>
      </c>
      <c r="B77" s="1">
        <f>SUM(Portfolios!$B$2:$B$77)</f>
        <v>0</v>
      </c>
    </row>
    <row r="78" spans="1:2">
      <c r="A78" s="11">
        <f>Returns!A78</f>
        <v>0</v>
      </c>
      <c r="B78" s="1">
        <f>SUM(Portfolios!$B$2:$B$78)</f>
        <v>0</v>
      </c>
    </row>
    <row r="79" spans="1:2">
      <c r="A79" s="11">
        <f>Returns!A79</f>
        <v>0</v>
      </c>
      <c r="B79" s="1">
        <f>SUM(Portfolios!$B$2:$B$79)</f>
        <v>0</v>
      </c>
    </row>
    <row r="80" spans="1:2">
      <c r="A80" s="11">
        <f>Returns!A80</f>
        <v>0</v>
      </c>
      <c r="B80" s="1">
        <f>SUM(Portfolios!$B$2:$B$80)</f>
        <v>0</v>
      </c>
    </row>
    <row r="81" spans="1:2">
      <c r="A81" s="11">
        <f>Returns!A81</f>
        <v>0</v>
      </c>
      <c r="B81" s="1">
        <f>SUM(Portfolios!$B$2:$B$81)</f>
        <v>0</v>
      </c>
    </row>
    <row r="82" spans="1:2">
      <c r="A82" s="11">
        <f>Returns!A82</f>
        <v>0</v>
      </c>
      <c r="B82" s="1">
        <f>SUM(Portfolios!$B$2:$B$82)</f>
        <v>0</v>
      </c>
    </row>
    <row r="83" spans="1:2">
      <c r="A83" s="11">
        <f>Returns!A83</f>
        <v>0</v>
      </c>
      <c r="B83" s="1">
        <f>SUM(Portfolios!$B$2:$B$83)</f>
        <v>0</v>
      </c>
    </row>
    <row r="84" spans="1:2">
      <c r="A84" s="11">
        <f>Returns!A84</f>
        <v>0</v>
      </c>
      <c r="B84" s="1">
        <f>SUM(Portfolios!$B$2:$B$84)</f>
        <v>0</v>
      </c>
    </row>
    <row r="85" spans="1:2">
      <c r="A85" s="11">
        <f>Returns!A85</f>
        <v>0</v>
      </c>
      <c r="B85" s="1">
        <f>SUM(Portfolios!$B$2:$B$85)</f>
        <v>0</v>
      </c>
    </row>
    <row r="86" spans="1:2">
      <c r="A86" s="11">
        <f>Returns!A86</f>
        <v>0</v>
      </c>
      <c r="B86" s="1">
        <f>SUM(Portfolios!$B$2:$B$86)</f>
        <v>0</v>
      </c>
    </row>
    <row r="87" spans="1:2">
      <c r="A87" s="11">
        <f>Returns!A87</f>
        <v>0</v>
      </c>
      <c r="B87" s="1">
        <f>SUM(Portfolios!$B$2:$B$87)</f>
        <v>0</v>
      </c>
    </row>
    <row r="88" spans="1:2">
      <c r="A88" s="11">
        <f>Returns!A88</f>
        <v>0</v>
      </c>
      <c r="B88" s="1">
        <f>SUM(Portfolios!$B$2:$B$88)</f>
        <v>0</v>
      </c>
    </row>
    <row r="89" spans="1:2">
      <c r="A89" s="11">
        <f>Returns!A89</f>
        <v>0</v>
      </c>
      <c r="B89" s="1">
        <f>SUM(Portfolios!$B$2:$B$89)</f>
        <v>0</v>
      </c>
    </row>
    <row r="90" spans="1:2">
      <c r="A90" s="11">
        <f>Returns!A90</f>
        <v>0</v>
      </c>
      <c r="B90" s="1">
        <f>SUM(Portfolios!$B$2:$B$90)</f>
        <v>0</v>
      </c>
    </row>
    <row r="91" spans="1:2">
      <c r="A91" s="11">
        <f>Returns!A91</f>
        <v>0</v>
      </c>
      <c r="B91" s="1">
        <f>SUM(Portfolios!$B$2:$B$91)</f>
        <v>0</v>
      </c>
    </row>
    <row r="92" spans="1:2">
      <c r="A92" s="11">
        <f>Returns!A92</f>
        <v>0</v>
      </c>
      <c r="B92" s="1">
        <f>SUM(Portfolios!$B$2:$B$92)</f>
        <v>0</v>
      </c>
    </row>
    <row r="93" spans="1:2">
      <c r="A93" s="11">
        <f>Returns!A93</f>
        <v>0</v>
      </c>
      <c r="B93" s="1">
        <f>SUM(Portfolios!$B$2:$B$93)</f>
        <v>0</v>
      </c>
    </row>
    <row r="94" spans="1:2">
      <c r="A94" s="11">
        <f>Returns!A94</f>
        <v>0</v>
      </c>
      <c r="B94" s="1">
        <f>SUM(Portfolios!$B$2:$B$94)</f>
        <v>0</v>
      </c>
    </row>
    <row r="95" spans="1:2">
      <c r="A95" s="11">
        <f>Returns!A95</f>
        <v>0</v>
      </c>
      <c r="B95" s="1">
        <f>SUM(Portfolios!$B$2:$B$95)</f>
        <v>0</v>
      </c>
    </row>
    <row r="96" spans="1:2">
      <c r="A96" s="11">
        <f>Returns!A96</f>
        <v>0</v>
      </c>
      <c r="B96" s="1">
        <f>SUM(Portfolios!$B$2:$B$96)</f>
        <v>0</v>
      </c>
    </row>
    <row r="97" spans="1:2">
      <c r="A97" s="11">
        <f>Returns!A97</f>
        <v>0</v>
      </c>
      <c r="B97" s="1">
        <f>SUM(Portfolios!$B$2:$B$97)</f>
        <v>0</v>
      </c>
    </row>
    <row r="98" spans="1:2">
      <c r="A98" s="11">
        <f>Returns!A98</f>
        <v>0</v>
      </c>
      <c r="B98" s="1">
        <f>SUM(Portfolios!$B$2:$B$98)</f>
        <v>0</v>
      </c>
    </row>
    <row r="99" spans="1:2">
      <c r="A99" s="11">
        <f>Returns!A99</f>
        <v>0</v>
      </c>
      <c r="B99" s="1">
        <f>SUM(Portfolios!$B$2:$B$99)</f>
        <v>0</v>
      </c>
    </row>
    <row r="100" spans="1:2">
      <c r="A100" s="11">
        <f>Returns!A100</f>
        <v>0</v>
      </c>
      <c r="B100" s="1">
        <f>SUM(Portfolios!$B$2:$B$100)</f>
        <v>0</v>
      </c>
    </row>
    <row r="101" spans="1:2">
      <c r="A101" s="11">
        <f>Returns!A101</f>
        <v>0</v>
      </c>
      <c r="B101" s="1">
        <f>SUM(Portfolios!$B$2:$B$101)</f>
        <v>0</v>
      </c>
    </row>
    <row r="102" spans="1:2">
      <c r="A102" s="11">
        <f>Returns!A102</f>
        <v>0</v>
      </c>
      <c r="B102" s="1">
        <f>SUM(Portfolios!$B$2:$B$102)</f>
        <v>0</v>
      </c>
    </row>
    <row r="103" spans="1:2">
      <c r="A103" s="11">
        <f>Returns!A103</f>
        <v>0</v>
      </c>
      <c r="B103" s="1">
        <f>SUM(Portfolios!$B$2:$B$103)</f>
        <v>0</v>
      </c>
    </row>
    <row r="104" spans="1:2">
      <c r="A104" s="11">
        <f>Returns!A104</f>
        <v>0</v>
      </c>
      <c r="B104" s="1">
        <f>SUM(Portfolios!$B$2:$B$104)</f>
        <v>0</v>
      </c>
    </row>
    <row r="105" spans="1:2">
      <c r="A105" s="11">
        <f>Returns!A105</f>
        <v>0</v>
      </c>
      <c r="B105" s="1">
        <f>SUM(Portfolios!$B$2:$B$105)</f>
        <v>0</v>
      </c>
    </row>
    <row r="106" spans="1:2">
      <c r="A106" s="11">
        <f>Returns!A106</f>
        <v>0</v>
      </c>
      <c r="B106" s="1">
        <f>SUM(Portfolios!$B$2:$B$106)</f>
        <v>0</v>
      </c>
    </row>
    <row r="107" spans="1:2">
      <c r="A107" s="11">
        <f>Returns!A107</f>
        <v>0</v>
      </c>
      <c r="B107" s="1">
        <f>SUM(Portfolios!$B$2:$B$107)</f>
        <v>0</v>
      </c>
    </row>
    <row r="108" spans="1:2">
      <c r="A108" s="11">
        <f>Returns!A108</f>
        <v>0</v>
      </c>
      <c r="B108" s="1">
        <f>SUM(Portfolios!$B$2:$B$108)</f>
        <v>0</v>
      </c>
    </row>
    <row r="109" spans="1:2">
      <c r="A109" s="11">
        <f>Returns!A109</f>
        <v>0</v>
      </c>
      <c r="B109" s="1">
        <f>SUM(Portfolios!$B$2:$B$109)</f>
        <v>0</v>
      </c>
    </row>
    <row r="110" spans="1:2">
      <c r="A110" s="11">
        <f>Returns!A110</f>
        <v>0</v>
      </c>
      <c r="B110" s="1">
        <f>SUM(Portfolios!$B$2:$B$110)</f>
        <v>0</v>
      </c>
    </row>
    <row r="111" spans="1:2">
      <c r="A111" s="11">
        <f>Returns!A111</f>
        <v>0</v>
      </c>
      <c r="B111" s="1">
        <f>SUM(Portfolios!$B$2:$B$111)</f>
        <v>0</v>
      </c>
    </row>
    <row r="112" spans="1:2">
      <c r="A112" s="11">
        <f>Returns!A112</f>
        <v>0</v>
      </c>
      <c r="B112" s="1">
        <f>SUM(Portfolios!$B$2:$B$112)</f>
        <v>0</v>
      </c>
    </row>
    <row r="113" spans="1:2">
      <c r="A113" s="11">
        <f>Returns!A113</f>
        <v>0</v>
      </c>
      <c r="B113" s="1">
        <f>SUM(Portfolios!$B$2:$B$113)</f>
        <v>0</v>
      </c>
    </row>
    <row r="114" spans="1:2">
      <c r="A114" s="11">
        <f>Returns!A114</f>
        <v>0</v>
      </c>
      <c r="B114" s="1">
        <f>SUM(Portfolios!$B$2:$B$114)</f>
        <v>0</v>
      </c>
    </row>
    <row r="115" spans="1:2">
      <c r="A115" s="11">
        <f>Returns!A115</f>
        <v>0</v>
      </c>
      <c r="B115" s="1">
        <f>SUM(Portfolios!$B$2:$B$115)</f>
        <v>0</v>
      </c>
    </row>
    <row r="116" spans="1:2">
      <c r="A116" s="11">
        <f>Returns!A116</f>
        <v>0</v>
      </c>
      <c r="B116" s="1">
        <f>SUM(Portfolios!$B$2:$B$116)</f>
        <v>0</v>
      </c>
    </row>
    <row r="117" spans="1:2">
      <c r="A117" s="11">
        <f>Returns!A117</f>
        <v>0</v>
      </c>
      <c r="B117" s="1">
        <f>SUM(Portfolios!$B$2:$B$117)</f>
        <v>0</v>
      </c>
    </row>
    <row r="118" spans="1:2">
      <c r="A118" s="11">
        <f>Returns!A118</f>
        <v>0</v>
      </c>
      <c r="B118" s="1">
        <f>SUM(Portfolios!$B$2:$B$118)</f>
        <v>0</v>
      </c>
    </row>
    <row r="119" spans="1:2">
      <c r="A119" s="11">
        <f>Returns!A119</f>
        <v>0</v>
      </c>
      <c r="B119" s="1">
        <f>SUM(Portfolios!$B$2:$B$119)</f>
        <v>0</v>
      </c>
    </row>
    <row r="120" spans="1:2">
      <c r="A120" s="11">
        <f>Returns!A120</f>
        <v>0</v>
      </c>
      <c r="B120" s="1">
        <f>SUM(Portfolios!$B$2:$B$120)</f>
        <v>0</v>
      </c>
    </row>
    <row r="121" spans="1:2">
      <c r="A121" s="11">
        <f>Returns!A121</f>
        <v>0</v>
      </c>
      <c r="B121" s="1">
        <f>SUM(Portfolios!$B$2:$B$121)</f>
        <v>0</v>
      </c>
    </row>
    <row r="122" spans="1:2">
      <c r="A122" s="11">
        <f>Returns!A122</f>
        <v>0</v>
      </c>
      <c r="B122" s="1">
        <f>SUM(Portfolios!$B$2:$B$122)</f>
        <v>0</v>
      </c>
    </row>
    <row r="123" spans="1:2">
      <c r="A123" s="11">
        <f>Returns!A123</f>
        <v>0</v>
      </c>
      <c r="B123" s="1">
        <f>SUM(Portfolios!$B$2:$B$123)</f>
        <v>0</v>
      </c>
    </row>
    <row r="124" spans="1:2">
      <c r="A124" s="11">
        <f>Returns!A124</f>
        <v>0</v>
      </c>
      <c r="B124" s="1">
        <f>SUM(Portfolios!$B$2:$B$124)</f>
        <v>0</v>
      </c>
    </row>
    <row r="125" spans="1:2">
      <c r="A125" s="11">
        <f>Returns!A125</f>
        <v>0</v>
      </c>
      <c r="B125" s="1">
        <f>SUM(Portfolios!$B$2:$B$125)</f>
        <v>0</v>
      </c>
    </row>
    <row r="126" spans="1:2">
      <c r="A126" s="11">
        <f>Returns!A126</f>
        <v>0</v>
      </c>
      <c r="B126" s="1">
        <f>SUM(Portfolios!$B$2:$B$126)</f>
        <v>0</v>
      </c>
    </row>
    <row r="127" spans="1:2">
      <c r="A127" s="11">
        <f>Returns!A127</f>
        <v>0</v>
      </c>
      <c r="B127" s="1">
        <f>SUM(Portfolios!$B$2:$B$127)</f>
        <v>0</v>
      </c>
    </row>
    <row r="128" spans="1:2">
      <c r="A128" s="11">
        <f>Returns!A128</f>
        <v>0</v>
      </c>
      <c r="B128" s="1">
        <f>SUM(Portfolios!$B$2:$B$128)</f>
        <v>0</v>
      </c>
    </row>
    <row r="129" spans="1:2">
      <c r="A129" s="11">
        <f>Returns!A129</f>
        <v>0</v>
      </c>
      <c r="B129" s="1">
        <f>SUM(Portfolios!$B$2:$B$129)</f>
        <v>0</v>
      </c>
    </row>
    <row r="130" spans="1:2">
      <c r="A130" s="11">
        <f>Returns!A130</f>
        <v>0</v>
      </c>
      <c r="B130" s="1">
        <f>SUM(Portfolios!$B$2:$B$130)</f>
        <v>0</v>
      </c>
    </row>
    <row r="131" spans="1:2">
      <c r="A131" s="11">
        <f>Returns!A131</f>
        <v>0</v>
      </c>
      <c r="B131" s="1">
        <f>SUM(Portfolios!$B$2:$B$131)</f>
        <v>0</v>
      </c>
    </row>
    <row r="132" spans="1:2">
      <c r="A132" s="11">
        <f>Returns!A132</f>
        <v>0</v>
      </c>
      <c r="B132" s="1">
        <f>SUM(Portfolios!$B$2:$B$132)</f>
        <v>0</v>
      </c>
    </row>
    <row r="133" spans="1:2">
      <c r="A133" s="11">
        <f>Returns!A133</f>
        <v>0</v>
      </c>
      <c r="B133" s="1">
        <f>SUM(Portfolios!$B$2:$B$133)</f>
        <v>0</v>
      </c>
    </row>
    <row r="134" spans="1:2">
      <c r="A134" s="11">
        <f>Returns!A134</f>
        <v>0</v>
      </c>
      <c r="B134" s="1">
        <f>SUM(Portfolios!$B$2:$B$134)</f>
        <v>0</v>
      </c>
    </row>
    <row r="135" spans="1:2">
      <c r="A135" s="11">
        <f>Returns!A135</f>
        <v>0</v>
      </c>
      <c r="B135" s="1">
        <f>SUM(Portfolios!$B$2:$B$135)</f>
        <v>0</v>
      </c>
    </row>
    <row r="136" spans="1:2">
      <c r="A136" s="11">
        <f>Returns!A136</f>
        <v>0</v>
      </c>
      <c r="B136" s="1">
        <f>SUM(Portfolios!$B$2:$B$136)</f>
        <v>0</v>
      </c>
    </row>
    <row r="137" spans="1:2">
      <c r="A137" s="11">
        <f>Returns!A137</f>
        <v>0</v>
      </c>
      <c r="B137" s="1">
        <f>SUM(Portfolios!$B$2:$B$137)</f>
        <v>0</v>
      </c>
    </row>
    <row r="138" spans="1:2">
      <c r="A138" s="11">
        <f>Returns!A138</f>
        <v>0</v>
      </c>
      <c r="B138" s="1">
        <f>SUM(Portfolios!$B$2:$B$138)</f>
        <v>0</v>
      </c>
    </row>
    <row r="139" spans="1:2">
      <c r="A139" s="11">
        <f>Returns!A139</f>
        <v>0</v>
      </c>
      <c r="B139" s="1">
        <f>SUM(Portfolios!$B$2:$B$139)</f>
        <v>0</v>
      </c>
    </row>
    <row r="140" spans="1:2">
      <c r="A140" s="11">
        <f>Returns!A140</f>
        <v>0</v>
      </c>
      <c r="B140" s="1">
        <f>SUM(Portfolios!$B$2:$B$140)</f>
        <v>0</v>
      </c>
    </row>
    <row r="141" spans="1:2">
      <c r="A141" s="11">
        <f>Returns!A141</f>
        <v>0</v>
      </c>
      <c r="B141" s="1">
        <f>SUM(Portfolios!$B$2:$B$141)</f>
        <v>0</v>
      </c>
    </row>
    <row r="142" spans="1:2">
      <c r="A142" s="11">
        <f>Returns!A142</f>
        <v>0</v>
      </c>
      <c r="B142" s="1">
        <f>SUM(Portfolios!$B$2:$B$142)</f>
        <v>0</v>
      </c>
    </row>
    <row r="143" spans="1:2">
      <c r="A143" s="11">
        <f>Returns!A143</f>
        <v>0</v>
      </c>
      <c r="B143" s="1">
        <f>SUM(Portfolios!$B$2:$B$143)</f>
        <v>0</v>
      </c>
    </row>
    <row r="144" spans="1:2">
      <c r="A144" s="11">
        <f>Returns!A144</f>
        <v>0</v>
      </c>
      <c r="B144" s="1">
        <f>SUM(Portfolios!$B$2:$B$144)</f>
        <v>0</v>
      </c>
    </row>
    <row r="145" spans="1:2">
      <c r="A145" s="11">
        <f>Returns!A145</f>
        <v>0</v>
      </c>
      <c r="B145" s="1">
        <f>SUM(Portfolios!$B$2:$B$145)</f>
        <v>0</v>
      </c>
    </row>
    <row r="146" spans="1:2">
      <c r="A146" s="11">
        <f>Returns!A146</f>
        <v>0</v>
      </c>
      <c r="B146" s="1">
        <f>SUM(Portfolios!$B$2:$B$146)</f>
        <v>0</v>
      </c>
    </row>
    <row r="147" spans="1:2">
      <c r="A147" s="11">
        <f>Returns!A147</f>
        <v>0</v>
      </c>
      <c r="B147" s="1">
        <f>SUM(Portfolios!$B$2:$B$147)</f>
        <v>0</v>
      </c>
    </row>
    <row r="148" spans="1:2">
      <c r="A148" s="11">
        <f>Returns!A148</f>
        <v>0</v>
      </c>
      <c r="B148" s="1">
        <f>SUM(Portfolios!$B$2:$B$148)</f>
        <v>0</v>
      </c>
    </row>
    <row r="149" spans="1:2">
      <c r="A149" s="11">
        <f>Returns!A149</f>
        <v>0</v>
      </c>
      <c r="B149" s="1">
        <f>SUM(Portfolios!$B$2:$B$149)</f>
        <v>0</v>
      </c>
    </row>
    <row r="150" spans="1:2">
      <c r="A150" s="11">
        <f>Returns!A150</f>
        <v>0</v>
      </c>
      <c r="B150" s="1">
        <f>SUM(Portfolios!$B$2:$B$150)</f>
        <v>0</v>
      </c>
    </row>
    <row r="151" spans="1:2">
      <c r="A151" s="11">
        <f>Returns!A151</f>
        <v>0</v>
      </c>
      <c r="B151" s="1">
        <f>SUM(Portfolios!$B$2:$B$151)</f>
        <v>0</v>
      </c>
    </row>
    <row r="152" spans="1:2">
      <c r="A152" s="11">
        <f>Returns!A152</f>
        <v>0</v>
      </c>
      <c r="B152" s="1">
        <f>SUM(Portfolios!$B$2:$B$152)</f>
        <v>0</v>
      </c>
    </row>
    <row r="153" spans="1:2">
      <c r="A153" s="11">
        <f>Returns!A153</f>
        <v>0</v>
      </c>
      <c r="B153" s="1">
        <f>SUM(Portfolios!$B$2:$B$153)</f>
        <v>0</v>
      </c>
    </row>
    <row r="154" spans="1:2">
      <c r="A154" s="11">
        <f>Returns!A154</f>
        <v>0</v>
      </c>
      <c r="B154" s="1">
        <f>SUM(Portfolios!$B$2:$B$154)</f>
        <v>0</v>
      </c>
    </row>
    <row r="155" spans="1:2">
      <c r="A155" s="11">
        <f>Returns!A155</f>
        <v>0</v>
      </c>
      <c r="B155" s="1">
        <f>SUM(Portfolios!$B$2:$B$155)</f>
        <v>0</v>
      </c>
    </row>
    <row r="156" spans="1:2">
      <c r="A156" s="11">
        <f>Returns!A156</f>
        <v>0</v>
      </c>
      <c r="B156" s="1">
        <f>SUM(Portfolios!$B$2:$B$156)</f>
        <v>0</v>
      </c>
    </row>
    <row r="157" spans="1:2">
      <c r="A157" s="11">
        <f>Returns!A157</f>
        <v>0</v>
      </c>
      <c r="B157" s="1">
        <f>SUM(Portfolios!$B$2:$B$157)</f>
        <v>0</v>
      </c>
    </row>
    <row r="158" spans="1:2">
      <c r="A158" s="11">
        <f>Returns!A158</f>
        <v>0</v>
      </c>
      <c r="B158" s="1">
        <f>SUM(Portfolios!$B$2:$B$158)</f>
        <v>0</v>
      </c>
    </row>
    <row r="159" spans="1:2">
      <c r="A159" s="11">
        <f>Returns!A159</f>
        <v>0</v>
      </c>
      <c r="B159" s="1">
        <f>SUM(Portfolios!$B$2:$B$159)</f>
        <v>0</v>
      </c>
    </row>
    <row r="160" spans="1:2">
      <c r="A160" s="11">
        <f>Returns!A160</f>
        <v>0</v>
      </c>
      <c r="B160" s="1">
        <f>SUM(Portfolios!$B$2:$B$160)</f>
        <v>0</v>
      </c>
    </row>
    <row r="161" spans="1:2">
      <c r="A161" s="11">
        <f>Returns!A161</f>
        <v>0</v>
      </c>
      <c r="B161" s="1">
        <f>SUM(Portfolios!$B$2:$B$161)</f>
        <v>0</v>
      </c>
    </row>
    <row r="162" spans="1:2">
      <c r="A162" s="11">
        <f>Returns!A162</f>
        <v>0</v>
      </c>
      <c r="B162" s="1">
        <f>SUM(Portfolios!$B$2:$B$162)</f>
        <v>0</v>
      </c>
    </row>
    <row r="163" spans="1:2">
      <c r="A163" s="11">
        <f>Returns!A163</f>
        <v>0</v>
      </c>
      <c r="B163" s="1">
        <f>SUM(Portfolios!$B$2:$B$163)</f>
        <v>0</v>
      </c>
    </row>
    <row r="164" spans="1:2">
      <c r="A164" s="11">
        <f>Returns!A164</f>
        <v>0</v>
      </c>
      <c r="B164" s="1">
        <f>SUM(Portfolios!$B$2:$B$164)</f>
        <v>0</v>
      </c>
    </row>
    <row r="165" spans="1:2">
      <c r="A165" s="11">
        <f>Returns!A165</f>
        <v>0</v>
      </c>
      <c r="B165" s="1">
        <f>SUM(Portfolios!$B$2:$B$165)</f>
        <v>0</v>
      </c>
    </row>
    <row r="166" spans="1:2">
      <c r="A166" s="11">
        <f>Returns!A166</f>
        <v>0</v>
      </c>
      <c r="B166" s="1">
        <f>SUM(Portfolios!$B$2:$B$166)</f>
        <v>0</v>
      </c>
    </row>
    <row r="167" spans="1:2">
      <c r="A167" s="11">
        <f>Returns!A167</f>
        <v>0</v>
      </c>
      <c r="B167" s="1">
        <f>SUM(Portfolios!$B$2:$B$167)</f>
        <v>0</v>
      </c>
    </row>
    <row r="168" spans="1:2">
      <c r="A168" s="11">
        <f>Returns!A168</f>
        <v>0</v>
      </c>
      <c r="B168" s="1">
        <f>SUM(Portfolios!$B$2:$B$168)</f>
        <v>0</v>
      </c>
    </row>
    <row r="169" spans="1:2">
      <c r="A169" s="11">
        <f>Returns!A169</f>
        <v>0</v>
      </c>
      <c r="B169" s="1">
        <f>SUM(Portfolios!$B$2:$B$169)</f>
        <v>0</v>
      </c>
    </row>
    <row r="170" spans="1:2">
      <c r="A170" s="11">
        <f>Returns!A170</f>
        <v>0</v>
      </c>
      <c r="B170" s="1">
        <f>SUM(Portfolios!$B$2:$B$170)</f>
        <v>0</v>
      </c>
    </row>
    <row r="171" spans="1:2">
      <c r="A171" s="11">
        <f>Returns!A171</f>
        <v>0</v>
      </c>
      <c r="B171" s="1">
        <f>SUM(Portfolios!$B$2:$B$171)</f>
        <v>0</v>
      </c>
    </row>
    <row r="172" spans="1:2">
      <c r="A172" s="11">
        <f>Returns!A172</f>
        <v>0</v>
      </c>
      <c r="B172" s="1">
        <f>SUM(Portfolios!$B$2:$B$172)</f>
        <v>0</v>
      </c>
    </row>
    <row r="173" spans="1:2">
      <c r="A173" s="11">
        <f>Returns!A173</f>
        <v>0</v>
      </c>
      <c r="B173" s="1">
        <f>SUM(Portfolios!$B$2:$B$173)</f>
        <v>0</v>
      </c>
    </row>
    <row r="174" spans="1:2">
      <c r="A174" s="11">
        <f>Returns!A174</f>
        <v>0</v>
      </c>
      <c r="B174" s="1">
        <f>SUM(Portfolios!$B$2:$B$174)</f>
        <v>0</v>
      </c>
    </row>
    <row r="175" spans="1:2">
      <c r="A175" s="11">
        <f>Returns!A175</f>
        <v>0</v>
      </c>
      <c r="B175" s="1">
        <f>SUM(Portfolios!$B$2:$B$175)</f>
        <v>0</v>
      </c>
    </row>
    <row r="176" spans="1:2">
      <c r="A176" s="11">
        <f>Returns!A176</f>
        <v>0</v>
      </c>
      <c r="B176" s="1">
        <f>SUM(Portfolios!$B$2:$B$176)</f>
        <v>0</v>
      </c>
    </row>
    <row r="177" spans="1:2">
      <c r="A177" s="11">
        <f>Returns!A177</f>
        <v>0</v>
      </c>
      <c r="B177" s="1">
        <f>SUM(Portfolios!$B$2:$B$177)</f>
        <v>0</v>
      </c>
    </row>
    <row r="178" spans="1:2">
      <c r="A178" s="11">
        <f>Returns!A178</f>
        <v>0</v>
      </c>
      <c r="B178" s="1">
        <f>SUM(Portfolios!$B$2:$B$178)</f>
        <v>0</v>
      </c>
    </row>
    <row r="179" spans="1:2">
      <c r="A179" s="11">
        <f>Returns!A179</f>
        <v>0</v>
      </c>
      <c r="B179" s="1">
        <f>SUM(Portfolios!$B$2:$B$179)</f>
        <v>0</v>
      </c>
    </row>
    <row r="180" spans="1:2">
      <c r="A180" s="11">
        <f>Returns!A180</f>
        <v>0</v>
      </c>
      <c r="B180" s="1">
        <f>SUM(Portfolios!$B$2:$B$180)</f>
        <v>0</v>
      </c>
    </row>
    <row r="181" spans="1:2">
      <c r="A181" s="11">
        <f>Returns!A181</f>
        <v>0</v>
      </c>
      <c r="B181" s="1">
        <f>SUM(Portfolios!$B$2:$B$181)</f>
        <v>0</v>
      </c>
    </row>
    <row r="182" spans="1:2">
      <c r="A182" s="11">
        <f>Returns!A182</f>
        <v>0</v>
      </c>
      <c r="B182" s="1">
        <f>SUM(Portfolios!$B$2:$B$182)</f>
        <v>0</v>
      </c>
    </row>
    <row r="183" spans="1:2">
      <c r="A183" s="11">
        <f>Returns!A183</f>
        <v>0</v>
      </c>
      <c r="B183" s="1">
        <f>SUM(Portfolios!$B$2:$B$183)</f>
        <v>0</v>
      </c>
    </row>
    <row r="184" spans="1:2">
      <c r="A184" s="11">
        <f>Returns!A184</f>
        <v>0</v>
      </c>
      <c r="B184" s="1">
        <f>SUM(Portfolios!$B$2:$B$184)</f>
        <v>0</v>
      </c>
    </row>
    <row r="185" spans="1:2">
      <c r="A185" s="11">
        <f>Returns!A185</f>
        <v>0</v>
      </c>
      <c r="B185" s="1">
        <f>SUM(Portfolios!$B$2:$B$185)</f>
        <v>0</v>
      </c>
    </row>
    <row r="186" spans="1:2">
      <c r="A186" s="11">
        <f>Returns!A186</f>
        <v>0</v>
      </c>
      <c r="B186" s="1">
        <f>SUM(Portfolios!$B$2:$B$186)</f>
        <v>0</v>
      </c>
    </row>
    <row r="187" spans="1:2">
      <c r="A187" s="11">
        <f>Returns!A187</f>
        <v>0</v>
      </c>
      <c r="B187" s="1">
        <f>SUM(Portfolios!$B$2:$B$187)</f>
        <v>0</v>
      </c>
    </row>
    <row r="188" spans="1:2">
      <c r="A188" s="11">
        <f>Returns!A188</f>
        <v>0</v>
      </c>
      <c r="B188" s="1">
        <f>SUM(Portfolios!$B$2:$B$188)</f>
        <v>0</v>
      </c>
    </row>
    <row r="189" spans="1:2">
      <c r="A189" s="11">
        <f>Returns!A189</f>
        <v>0</v>
      </c>
      <c r="B189" s="1">
        <f>SUM(Portfolios!$B$2:$B$189)</f>
        <v>0</v>
      </c>
    </row>
    <row r="190" spans="1:2">
      <c r="A190" s="11">
        <f>Returns!A190</f>
        <v>0</v>
      </c>
      <c r="B190" s="1">
        <f>SUM(Portfolios!$B$2:$B$190)</f>
        <v>0</v>
      </c>
    </row>
    <row r="191" spans="1:2">
      <c r="A191" s="11">
        <f>Returns!A191</f>
        <v>0</v>
      </c>
      <c r="B191" s="1">
        <f>SUM(Portfolios!$B$2:$B$191)</f>
        <v>0</v>
      </c>
    </row>
    <row r="192" spans="1:2">
      <c r="A192" s="11">
        <f>Returns!A192</f>
        <v>0</v>
      </c>
      <c r="B192" s="1">
        <f>SUM(Portfolios!$B$2:$B$192)</f>
        <v>0</v>
      </c>
    </row>
    <row r="193" spans="1:2">
      <c r="A193" s="11">
        <f>Returns!A193</f>
        <v>0</v>
      </c>
      <c r="B193" s="1">
        <f>SUM(Portfolios!$B$2:$B$193)</f>
        <v>0</v>
      </c>
    </row>
    <row r="194" spans="1:2">
      <c r="A194" s="11">
        <f>Returns!A194</f>
        <v>0</v>
      </c>
      <c r="B194" s="1">
        <f>SUM(Portfolios!$B$2:$B$194)</f>
        <v>0</v>
      </c>
    </row>
    <row r="195" spans="1:2">
      <c r="A195" s="11">
        <f>Returns!A195</f>
        <v>0</v>
      </c>
      <c r="B195" s="1">
        <f>SUM(Portfolios!$B$2:$B$195)</f>
        <v>0</v>
      </c>
    </row>
    <row r="196" spans="1:2">
      <c r="A196" s="11">
        <f>Returns!A196</f>
        <v>0</v>
      </c>
      <c r="B196" s="1">
        <f>SUM(Portfolios!$B$2:$B$196)</f>
        <v>0</v>
      </c>
    </row>
    <row r="197" spans="1:2">
      <c r="A197" s="11">
        <f>Returns!A197</f>
        <v>0</v>
      </c>
      <c r="B197" s="1">
        <f>SUM(Portfolios!$B$2:$B$197)</f>
        <v>0</v>
      </c>
    </row>
    <row r="198" spans="1:2">
      <c r="A198" s="11">
        <f>Returns!A198</f>
        <v>0</v>
      </c>
      <c r="B198" s="1">
        <f>SUM(Portfolios!$B$2:$B$198)</f>
        <v>0</v>
      </c>
    </row>
    <row r="199" spans="1:2">
      <c r="A199" s="11">
        <f>Returns!A199</f>
        <v>0</v>
      </c>
      <c r="B199" s="1">
        <f>SUM(Portfolios!$B$2:$B$199)</f>
        <v>0</v>
      </c>
    </row>
    <row r="200" spans="1:2">
      <c r="A200" s="11">
        <f>Returns!A200</f>
        <v>0</v>
      </c>
      <c r="B200" s="1">
        <f>SUM(Portfolios!$B$2:$B$200)</f>
        <v>0</v>
      </c>
    </row>
    <row r="201" spans="1:2">
      <c r="A201" s="11">
        <f>Returns!A201</f>
        <v>0</v>
      </c>
      <c r="B201" s="1">
        <f>SUM(Portfolios!$B$2:$B$201)</f>
        <v>0</v>
      </c>
    </row>
    <row r="202" spans="1:2">
      <c r="A202" s="11">
        <f>Returns!A202</f>
        <v>0</v>
      </c>
      <c r="B202" s="1">
        <f>SUM(Portfolios!$B$2:$B$202)</f>
        <v>0</v>
      </c>
    </row>
    <row r="203" spans="1:2">
      <c r="A203" s="11">
        <f>Returns!A203</f>
        <v>0</v>
      </c>
      <c r="B203" s="1">
        <f>SUM(Portfolios!$B$2:$B$203)</f>
        <v>0</v>
      </c>
    </row>
    <row r="204" spans="1:2">
      <c r="A204" s="11">
        <f>Returns!A204</f>
        <v>0</v>
      </c>
      <c r="B204" s="1">
        <f>SUM(Portfolios!$B$2:$B$204)</f>
        <v>0</v>
      </c>
    </row>
    <row r="205" spans="1:2">
      <c r="A205" s="11">
        <f>Returns!A205</f>
        <v>0</v>
      </c>
      <c r="B205" s="1">
        <f>SUM(Portfolios!$B$2:$B$205)</f>
        <v>0</v>
      </c>
    </row>
    <row r="206" spans="1:2">
      <c r="A206" s="11">
        <f>Returns!A206</f>
        <v>0</v>
      </c>
      <c r="B206" s="1">
        <f>SUM(Portfolios!$B$2:$B$206)</f>
        <v>0</v>
      </c>
    </row>
    <row r="207" spans="1:2">
      <c r="A207" s="11">
        <f>Returns!A207</f>
        <v>0</v>
      </c>
      <c r="B207" s="1">
        <f>SUM(Portfolios!$B$2:$B$207)</f>
        <v>0</v>
      </c>
    </row>
    <row r="208" spans="1:2">
      <c r="A208" s="11">
        <f>Returns!A208</f>
        <v>0</v>
      </c>
      <c r="B208" s="1">
        <f>SUM(Portfolios!$B$2:$B$208)</f>
        <v>0</v>
      </c>
    </row>
    <row r="209" spans="1:2">
      <c r="A209" s="11">
        <f>Returns!A209</f>
        <v>0</v>
      </c>
      <c r="B209" s="1">
        <f>SUM(Portfolios!$B$2:$B$209)</f>
        <v>0</v>
      </c>
    </row>
    <row r="210" spans="1:2">
      <c r="A210" s="11">
        <f>Returns!A210</f>
        <v>0</v>
      </c>
      <c r="B210" s="1">
        <f>SUM(Portfolios!$B$2:$B$210)</f>
        <v>0</v>
      </c>
    </row>
    <row r="211" spans="1:2">
      <c r="A211" s="11">
        <f>Returns!A211</f>
        <v>0</v>
      </c>
      <c r="B211" s="1">
        <f>SUM(Portfolios!$B$2:$B$211)</f>
        <v>0</v>
      </c>
    </row>
    <row r="212" spans="1:2">
      <c r="A212" s="11">
        <f>Returns!A212</f>
        <v>0</v>
      </c>
      <c r="B212" s="1">
        <f>SUM(Portfolios!$B$2:$B$212)</f>
        <v>0</v>
      </c>
    </row>
    <row r="213" spans="1:2">
      <c r="A213" s="11">
        <f>Returns!A213</f>
        <v>0</v>
      </c>
      <c r="B213" s="1">
        <f>SUM(Portfolios!$B$2:$B$213)</f>
        <v>0</v>
      </c>
    </row>
    <row r="214" spans="1:2">
      <c r="A214" s="11">
        <f>Returns!A214</f>
        <v>0</v>
      </c>
      <c r="B214" s="1">
        <f>SUM(Portfolios!$B$2:$B$214)</f>
        <v>0</v>
      </c>
    </row>
    <row r="215" spans="1:2">
      <c r="A215" s="11">
        <f>Returns!A215</f>
        <v>0</v>
      </c>
      <c r="B215" s="1">
        <f>SUM(Portfolios!$B$2:$B$215)</f>
        <v>0</v>
      </c>
    </row>
    <row r="216" spans="1:2">
      <c r="A216" s="11">
        <f>Returns!A216</f>
        <v>0</v>
      </c>
      <c r="B216" s="1">
        <f>SUM(Portfolios!$B$2:$B$216)</f>
        <v>0</v>
      </c>
    </row>
    <row r="217" spans="1:2">
      <c r="A217" s="11">
        <f>Returns!A217</f>
        <v>0</v>
      </c>
      <c r="B217" s="1">
        <f>SUM(Portfolios!$B$2:$B$217)</f>
        <v>0</v>
      </c>
    </row>
    <row r="218" spans="1:2">
      <c r="A218" s="11">
        <f>Returns!A218</f>
        <v>0</v>
      </c>
      <c r="B218" s="1">
        <f>SUM(Portfolios!$B$2:$B$218)</f>
        <v>0</v>
      </c>
    </row>
    <row r="219" spans="1:2">
      <c r="A219" s="11">
        <f>Returns!A219</f>
        <v>0</v>
      </c>
      <c r="B219" s="1">
        <f>SUM(Portfolios!$B$2:$B$219)</f>
        <v>0</v>
      </c>
    </row>
    <row r="220" spans="1:2">
      <c r="A220" s="11">
        <f>Returns!A220</f>
        <v>0</v>
      </c>
      <c r="B220" s="1">
        <f>SUM(Portfolios!$B$2:$B$220)</f>
        <v>0</v>
      </c>
    </row>
    <row r="221" spans="1:2">
      <c r="A221" s="11">
        <f>Returns!A221</f>
        <v>0</v>
      </c>
      <c r="B221" s="1">
        <f>SUM(Portfolios!$B$2:$B$221)</f>
        <v>0</v>
      </c>
    </row>
    <row r="222" spans="1:2">
      <c r="A222" s="11">
        <f>Returns!A222</f>
        <v>0</v>
      </c>
      <c r="B222" s="1">
        <f>SUM(Portfolios!$B$2:$B$222)</f>
        <v>0</v>
      </c>
    </row>
    <row r="223" spans="1:2">
      <c r="A223" s="11">
        <f>Returns!A223</f>
        <v>0</v>
      </c>
      <c r="B223" s="1">
        <f>SUM(Portfolios!$B$2:$B$223)</f>
        <v>0</v>
      </c>
    </row>
    <row r="224" spans="1:2">
      <c r="A224" s="11">
        <f>Returns!A224</f>
        <v>0</v>
      </c>
      <c r="B224" s="1">
        <f>SUM(Portfolios!$B$2:$B$224)</f>
        <v>0</v>
      </c>
    </row>
    <row r="225" spans="1:2">
      <c r="A225" s="11">
        <f>Returns!A225</f>
        <v>0</v>
      </c>
      <c r="B225" s="1">
        <f>SUM(Portfolios!$B$2:$B$225)</f>
        <v>0</v>
      </c>
    </row>
    <row r="226" spans="1:2">
      <c r="A226" s="11">
        <f>Returns!A226</f>
        <v>0</v>
      </c>
      <c r="B226" s="1">
        <f>SUM(Portfolios!$B$2:$B$226)</f>
        <v>0</v>
      </c>
    </row>
    <row r="227" spans="1:2">
      <c r="A227" s="11">
        <f>Returns!A227</f>
        <v>0</v>
      </c>
      <c r="B227" s="1">
        <f>SUM(Portfolios!$B$2:$B$227)</f>
        <v>0</v>
      </c>
    </row>
    <row r="228" spans="1:2">
      <c r="A228" s="11">
        <f>Returns!A228</f>
        <v>0</v>
      </c>
      <c r="B228" s="1">
        <f>SUM(Portfolios!$B$2:$B$228)</f>
        <v>0</v>
      </c>
    </row>
    <row r="229" spans="1:2">
      <c r="A229" s="11">
        <f>Returns!A229</f>
        <v>0</v>
      </c>
      <c r="B229" s="1">
        <f>SUM(Portfolios!$B$2:$B$229)</f>
        <v>0</v>
      </c>
    </row>
    <row r="230" spans="1:2">
      <c r="A230" s="11">
        <f>Returns!A230</f>
        <v>0</v>
      </c>
      <c r="B230" s="1">
        <f>SUM(Portfolios!$B$2:$B$230)</f>
        <v>0</v>
      </c>
    </row>
    <row r="231" spans="1:2">
      <c r="A231" s="11">
        <f>Returns!A231</f>
        <v>0</v>
      </c>
      <c r="B231" s="1">
        <f>SUM(Portfolios!$B$2:$B$231)</f>
        <v>0</v>
      </c>
    </row>
    <row r="232" spans="1:2">
      <c r="A232" s="11">
        <f>Returns!A232</f>
        <v>0</v>
      </c>
      <c r="B232" s="1">
        <f>SUM(Portfolios!$B$2:$B$232)</f>
        <v>0</v>
      </c>
    </row>
    <row r="233" spans="1:2">
      <c r="A233" s="11">
        <f>Returns!A233</f>
        <v>0</v>
      </c>
      <c r="B233" s="1">
        <f>SUM(Portfolios!$B$2:$B$233)</f>
        <v>0</v>
      </c>
    </row>
    <row r="234" spans="1:2">
      <c r="A234" s="11">
        <f>Returns!A234</f>
        <v>0</v>
      </c>
      <c r="B234" s="1">
        <f>SUM(Portfolios!$B$2:$B$234)</f>
        <v>0</v>
      </c>
    </row>
    <row r="235" spans="1:2">
      <c r="A235" s="11">
        <f>Returns!A235</f>
        <v>0</v>
      </c>
      <c r="B235" s="1">
        <f>SUM(Portfolios!$B$2:$B$235)</f>
        <v>0</v>
      </c>
    </row>
    <row r="236" spans="1:2">
      <c r="A236" s="11">
        <f>Returns!A236</f>
        <v>0</v>
      </c>
      <c r="B236" s="1">
        <f>SUM(Portfolios!$B$2:$B$236)</f>
        <v>0</v>
      </c>
    </row>
    <row r="237" spans="1:2">
      <c r="A237" s="11">
        <f>Returns!A237</f>
        <v>0</v>
      </c>
      <c r="B237" s="1">
        <f>SUM(Portfolios!$B$2:$B$237)</f>
        <v>0</v>
      </c>
    </row>
    <row r="238" spans="1:2">
      <c r="A238" s="11">
        <f>Returns!A238</f>
        <v>0</v>
      </c>
      <c r="B238" s="1">
        <f>SUM(Portfolios!$B$2:$B$238)</f>
        <v>0</v>
      </c>
    </row>
    <row r="239" spans="1:2">
      <c r="A239" s="11">
        <f>Returns!A239</f>
        <v>0</v>
      </c>
      <c r="B239" s="1">
        <f>SUM(Portfolios!$B$2:$B$239)</f>
        <v>0</v>
      </c>
    </row>
    <row r="240" spans="1:2">
      <c r="A240" s="11">
        <f>Returns!A240</f>
        <v>0</v>
      </c>
      <c r="B240" s="1">
        <f>SUM(Portfolios!$B$2:$B$240)</f>
        <v>0</v>
      </c>
    </row>
    <row r="241" spans="1:2">
      <c r="A241" s="11">
        <f>Returns!A241</f>
        <v>0</v>
      </c>
      <c r="B241" s="1">
        <f>SUM(Portfolios!$B$2:$B$241)</f>
        <v>0</v>
      </c>
    </row>
    <row r="242" spans="1:2">
      <c r="A242" s="11">
        <f>Returns!A242</f>
        <v>0</v>
      </c>
      <c r="B242" s="1">
        <f>SUM(Portfolios!$B$2:$B$242)</f>
        <v>0</v>
      </c>
    </row>
    <row r="243" spans="1:2">
      <c r="A243" s="11">
        <f>Returns!A243</f>
        <v>0</v>
      </c>
      <c r="B243" s="1">
        <f>SUM(Portfolios!$B$2:$B$243)</f>
        <v>0</v>
      </c>
    </row>
    <row r="244" spans="1:2">
      <c r="A244" s="11">
        <f>Returns!A244</f>
        <v>0</v>
      </c>
      <c r="B244" s="1">
        <f>SUM(Portfolios!$B$2:$B$244)</f>
        <v>0</v>
      </c>
    </row>
    <row r="245" spans="1:2">
      <c r="A245" s="11">
        <f>Returns!A245</f>
        <v>0</v>
      </c>
      <c r="B245" s="1">
        <f>SUM(Portfolios!$B$2:$B$245)</f>
        <v>0</v>
      </c>
    </row>
    <row r="246" spans="1:2">
      <c r="A246" s="11">
        <f>Returns!A246</f>
        <v>0</v>
      </c>
      <c r="B246" s="1">
        <f>SUM(Portfolios!$B$2:$B$246)</f>
        <v>0</v>
      </c>
    </row>
    <row r="247" spans="1:2">
      <c r="A247" s="11">
        <f>Returns!A247</f>
        <v>0</v>
      </c>
      <c r="B247" s="1">
        <f>SUM(Portfolios!$B$2:$B$247)</f>
        <v>0</v>
      </c>
    </row>
    <row r="248" spans="1:2">
      <c r="A248" s="11">
        <f>Returns!A248</f>
        <v>0</v>
      </c>
      <c r="B248" s="1">
        <f>SUM(Portfolios!$B$2:$B$248)</f>
        <v>0</v>
      </c>
    </row>
    <row r="249" spans="1:2">
      <c r="A249" s="11">
        <f>Returns!A249</f>
        <v>0</v>
      </c>
      <c r="B249" s="1">
        <f>SUM(Portfolios!$B$2:$B$249)</f>
        <v>0</v>
      </c>
    </row>
    <row r="250" spans="1:2">
      <c r="A250" s="11">
        <f>Returns!A250</f>
        <v>0</v>
      </c>
      <c r="B250" s="1">
        <f>SUM(Portfolios!$B$2:$B$250)</f>
        <v>0</v>
      </c>
    </row>
    <row r="251" spans="1:2">
      <c r="A251" s="11">
        <f>Returns!A251</f>
        <v>0</v>
      </c>
      <c r="B251" s="1">
        <f>SUM(Portfolios!$B$2:$B$251)</f>
        <v>0</v>
      </c>
    </row>
    <row r="252" spans="1:2">
      <c r="A252" s="11">
        <f>Returns!A252</f>
        <v>0</v>
      </c>
      <c r="B252" s="1">
        <f>SUM(Portfolios!$B$2:$B$252)</f>
        <v>0</v>
      </c>
    </row>
    <row r="253" spans="1:2">
      <c r="A253" s="11">
        <f>Returns!A253</f>
        <v>0</v>
      </c>
      <c r="B253" s="1">
        <f>SUM(Portfolios!$B$2:$B$253)</f>
        <v>0</v>
      </c>
    </row>
    <row r="254" spans="1:2">
      <c r="A254" s="11">
        <f>Returns!A254</f>
        <v>0</v>
      </c>
      <c r="B254" s="1">
        <f>SUM(Portfolios!$B$2:$B$254)</f>
        <v>0</v>
      </c>
    </row>
    <row r="255" spans="1:2">
      <c r="A255" s="11">
        <f>Returns!A255</f>
        <v>0</v>
      </c>
      <c r="B255" s="1">
        <f>SUM(Portfolios!$B$2:$B$255)</f>
        <v>0</v>
      </c>
    </row>
    <row r="256" spans="1:2">
      <c r="A256" s="11">
        <f>Returns!A256</f>
        <v>0</v>
      </c>
      <c r="B256" s="1">
        <f>SUM(Portfolios!$B$2:$B$256)</f>
        <v>0</v>
      </c>
    </row>
    <row r="257" spans="1:2">
      <c r="A257" s="11">
        <f>Returns!A257</f>
        <v>0</v>
      </c>
      <c r="B257" s="1">
        <f>SUM(Portfolios!$B$2:$B$257)</f>
        <v>0</v>
      </c>
    </row>
    <row r="258" spans="1:2">
      <c r="A258" s="11">
        <f>Returns!A258</f>
        <v>0</v>
      </c>
      <c r="B258" s="1">
        <f>SUM(Portfolios!$B$2:$B$258)</f>
        <v>0</v>
      </c>
    </row>
    <row r="259" spans="1:2">
      <c r="A259" s="11">
        <f>Returns!A259</f>
        <v>0</v>
      </c>
      <c r="B259" s="1">
        <f>SUM(Portfolios!$B$2:$B$259)</f>
        <v>0</v>
      </c>
    </row>
    <row r="260" spans="1:2">
      <c r="A260" s="11">
        <f>Returns!A260</f>
        <v>0</v>
      </c>
      <c r="B260" s="1">
        <f>SUM(Portfolios!$B$2:$B$260)</f>
        <v>0</v>
      </c>
    </row>
    <row r="261" spans="1:2">
      <c r="A261" s="11">
        <f>Returns!A261</f>
        <v>0</v>
      </c>
      <c r="B261" s="1">
        <f>SUM(Portfolios!$B$2:$B$261)</f>
        <v>0</v>
      </c>
    </row>
    <row r="262" spans="1:2">
      <c r="A262" s="11">
        <f>Returns!A262</f>
        <v>0</v>
      </c>
      <c r="B262" s="1">
        <f>SUM(Portfolios!$B$2:$B$262)</f>
        <v>0</v>
      </c>
    </row>
    <row r="263" spans="1:2">
      <c r="A263" s="11">
        <f>Returns!A263</f>
        <v>0</v>
      </c>
      <c r="B263" s="1">
        <f>SUM(Portfolios!$B$2:$B$263)</f>
        <v>0</v>
      </c>
    </row>
    <row r="264" spans="1:2">
      <c r="A264" s="11">
        <f>Returns!A264</f>
        <v>0</v>
      </c>
      <c r="B264" s="1">
        <f>SUM(Portfolios!$B$2:$B$264)</f>
        <v>0</v>
      </c>
    </row>
    <row r="265" spans="1:2">
      <c r="A265" s="11">
        <f>Returns!A265</f>
        <v>0</v>
      </c>
      <c r="B265" s="1">
        <f>SUM(Portfolios!$B$2:$B$265)</f>
        <v>0</v>
      </c>
    </row>
    <row r="266" spans="1:2">
      <c r="A266" s="11">
        <f>Returns!A266</f>
        <v>0</v>
      </c>
      <c r="B266" s="1">
        <f>SUM(Portfolios!$B$2:$B$266)</f>
        <v>0</v>
      </c>
    </row>
    <row r="267" spans="1:2">
      <c r="A267" s="11">
        <f>Returns!A267</f>
        <v>0</v>
      </c>
      <c r="B267" s="1">
        <f>SUM(Portfolios!$B$2:$B$267)</f>
        <v>0</v>
      </c>
    </row>
    <row r="268" spans="1:2">
      <c r="A268" s="11">
        <f>Returns!A268</f>
        <v>0</v>
      </c>
      <c r="B268" s="1">
        <f>SUM(Portfolios!$B$2:$B$268)</f>
        <v>0</v>
      </c>
    </row>
    <row r="269" spans="1:2">
      <c r="A269" s="11">
        <f>Returns!A269</f>
        <v>0</v>
      </c>
      <c r="B269" s="1">
        <f>SUM(Portfolios!$B$2:$B$269)</f>
        <v>0</v>
      </c>
    </row>
    <row r="270" spans="1:2">
      <c r="A270" s="11">
        <f>Returns!A270</f>
        <v>0</v>
      </c>
      <c r="B270" s="1">
        <f>SUM(Portfolios!$B$2:$B$270)</f>
        <v>0</v>
      </c>
    </row>
    <row r="271" spans="1:2">
      <c r="A271" s="11">
        <f>Returns!A271</f>
        <v>0</v>
      </c>
      <c r="B271" s="1">
        <f>SUM(Portfolios!$B$2:$B$271)</f>
        <v>0</v>
      </c>
    </row>
    <row r="272" spans="1:2">
      <c r="A272" s="11">
        <f>Returns!A272</f>
        <v>0</v>
      </c>
      <c r="B272" s="1">
        <f>SUM(Portfolios!$B$2:$B$272)</f>
        <v>0</v>
      </c>
    </row>
    <row r="273" spans="1:2">
      <c r="A273" s="11">
        <f>Returns!A273</f>
        <v>0</v>
      </c>
      <c r="B273" s="1">
        <f>SUM(Portfolios!$B$2:$B$273)</f>
        <v>0</v>
      </c>
    </row>
    <row r="274" spans="1:2">
      <c r="A274" s="11">
        <f>Returns!A274</f>
        <v>0</v>
      </c>
      <c r="B274" s="1">
        <f>SUM(Portfolios!$B$2:$B$274)</f>
        <v>0</v>
      </c>
    </row>
    <row r="275" spans="1:2">
      <c r="A275" s="11">
        <f>Returns!A275</f>
        <v>0</v>
      </c>
      <c r="B275" s="1">
        <f>SUM(Portfolios!$B$2:$B$275)</f>
        <v>0</v>
      </c>
    </row>
    <row r="276" spans="1:2">
      <c r="A276" s="11">
        <f>Returns!A276</f>
        <v>0</v>
      </c>
      <c r="B276" s="1">
        <f>SUM(Portfolios!$B$2:$B$276)</f>
        <v>0</v>
      </c>
    </row>
    <row r="277" spans="1:2">
      <c r="A277" s="11">
        <f>Returns!A277</f>
        <v>0</v>
      </c>
      <c r="B277" s="1">
        <f>SUM(Portfolios!$B$2:$B$277)</f>
        <v>0</v>
      </c>
    </row>
    <row r="278" spans="1:2">
      <c r="A278" s="11">
        <f>Returns!A278</f>
        <v>0</v>
      </c>
      <c r="B278" s="1">
        <f>SUM(Portfolios!$B$2:$B$278)</f>
        <v>0</v>
      </c>
    </row>
    <row r="279" spans="1:2">
      <c r="A279" s="11">
        <f>Returns!A279</f>
        <v>0</v>
      </c>
      <c r="B279" s="1">
        <f>SUM(Portfolios!$B$2:$B$279)</f>
        <v>0</v>
      </c>
    </row>
    <row r="280" spans="1:2">
      <c r="A280" s="11">
        <f>Returns!A280</f>
        <v>0</v>
      </c>
      <c r="B280" s="1">
        <f>SUM(Portfolios!$B$2:$B$280)</f>
        <v>0</v>
      </c>
    </row>
    <row r="281" spans="1:2">
      <c r="A281" s="11">
        <f>Returns!A281</f>
        <v>0</v>
      </c>
      <c r="B281" s="1">
        <f>SUM(Portfolios!$B$2:$B$281)</f>
        <v>0</v>
      </c>
    </row>
    <row r="282" spans="1:2">
      <c r="A282" s="11">
        <f>Returns!A282</f>
        <v>0</v>
      </c>
      <c r="B282" s="1">
        <f>SUM(Portfolios!$B$2:$B$282)</f>
        <v>0</v>
      </c>
    </row>
    <row r="283" spans="1:2">
      <c r="A283" s="11">
        <f>Returns!A283</f>
        <v>0</v>
      </c>
      <c r="B283" s="1">
        <f>SUM(Portfolios!$B$2:$B$283)</f>
        <v>0</v>
      </c>
    </row>
    <row r="284" spans="1:2">
      <c r="A284" s="11">
        <f>Returns!A284</f>
        <v>0</v>
      </c>
      <c r="B284" s="1">
        <f>SUM(Portfolios!$B$2:$B$284)</f>
        <v>0</v>
      </c>
    </row>
    <row r="285" spans="1:2">
      <c r="A285" s="11">
        <f>Returns!A285</f>
        <v>0</v>
      </c>
      <c r="B285" s="1">
        <f>SUM(Portfolios!$B$2:$B$285)</f>
        <v>0</v>
      </c>
    </row>
    <row r="286" spans="1:2">
      <c r="A286" s="11">
        <f>Returns!A286</f>
        <v>0</v>
      </c>
      <c r="B286" s="1">
        <f>SUM(Portfolios!$B$2:$B$286)</f>
        <v>0</v>
      </c>
    </row>
    <row r="287" spans="1:2">
      <c r="A287" s="11">
        <f>Returns!A287</f>
        <v>0</v>
      </c>
      <c r="B287" s="1">
        <f>SUM(Portfolios!$B$2:$B$287)</f>
        <v>0</v>
      </c>
    </row>
    <row r="288" spans="1:2">
      <c r="A288" s="11">
        <f>Returns!A288</f>
        <v>0</v>
      </c>
      <c r="B288" s="1">
        <f>SUM(Portfolios!$B$2:$B$288)</f>
        <v>0</v>
      </c>
    </row>
    <row r="289" spans="1:2">
      <c r="A289" s="11">
        <f>Returns!A289</f>
        <v>0</v>
      </c>
      <c r="B289" s="1">
        <f>SUM(Portfolios!$B$2:$B$289)</f>
        <v>0</v>
      </c>
    </row>
    <row r="290" spans="1:2">
      <c r="A290" s="11">
        <f>Returns!A290</f>
        <v>0</v>
      </c>
      <c r="B290" s="1">
        <f>SUM(Portfolios!$B$2:$B$290)</f>
        <v>0</v>
      </c>
    </row>
    <row r="291" spans="1:2">
      <c r="A291" s="11">
        <f>Returns!A291</f>
        <v>0</v>
      </c>
      <c r="B291" s="1">
        <f>SUM(Portfolios!$B$2:$B$291)</f>
        <v>0</v>
      </c>
    </row>
    <row r="292" spans="1:2">
      <c r="A292" s="11">
        <f>Returns!A292</f>
        <v>0</v>
      </c>
      <c r="B292" s="1">
        <f>SUM(Portfolios!$B$2:$B$292)</f>
        <v>0</v>
      </c>
    </row>
    <row r="293" spans="1:2">
      <c r="A293" s="11">
        <f>Returns!A293</f>
        <v>0</v>
      </c>
      <c r="B293" s="1">
        <f>SUM(Portfolios!$B$2:$B$293)</f>
        <v>0</v>
      </c>
    </row>
    <row r="294" spans="1:2">
      <c r="A294" s="11">
        <f>Returns!A294</f>
        <v>0</v>
      </c>
      <c r="B294" s="1">
        <f>SUM(Portfolios!$B$2:$B$294)</f>
        <v>0</v>
      </c>
    </row>
    <row r="295" spans="1:2">
      <c r="A295" s="11">
        <f>Returns!A295</f>
        <v>0</v>
      </c>
      <c r="B295" s="1">
        <f>SUM(Portfolios!$B$2:$B$295)</f>
        <v>0</v>
      </c>
    </row>
    <row r="296" spans="1:2">
      <c r="A296" s="11">
        <f>Returns!A296</f>
        <v>0</v>
      </c>
      <c r="B296" s="1">
        <f>SUM(Portfolios!$B$2:$B$296)</f>
        <v>0</v>
      </c>
    </row>
    <row r="297" spans="1:2">
      <c r="A297" s="11">
        <f>Returns!A297</f>
        <v>0</v>
      </c>
      <c r="B297" s="1">
        <f>SUM(Portfolios!$B$2:$B$297)</f>
        <v>0</v>
      </c>
    </row>
    <row r="298" spans="1:2">
      <c r="A298" s="11">
        <f>Returns!A298</f>
        <v>0</v>
      </c>
      <c r="B298" s="1">
        <f>SUM(Portfolios!$B$2:$B$298)</f>
        <v>0</v>
      </c>
    </row>
    <row r="299" spans="1:2">
      <c r="A299" s="11">
        <f>Returns!A299</f>
        <v>0</v>
      </c>
      <c r="B299" s="1">
        <f>SUM(Portfolios!$B$2:$B$299)</f>
        <v>0</v>
      </c>
    </row>
    <row r="300" spans="1:2">
      <c r="A300" s="11">
        <f>Returns!A300</f>
        <v>0</v>
      </c>
      <c r="B300" s="1">
        <f>SUM(Portfolios!$B$2:$B$300)</f>
        <v>0</v>
      </c>
    </row>
    <row r="301" spans="1:2">
      <c r="A301" s="11">
        <f>Returns!A301</f>
        <v>0</v>
      </c>
      <c r="B301" s="1">
        <f>SUM(Portfolios!$B$2:$B$301)</f>
        <v>0</v>
      </c>
    </row>
    <row r="302" spans="1:2">
      <c r="A302" s="11">
        <f>Returns!A302</f>
        <v>0</v>
      </c>
      <c r="B302" s="1">
        <f>SUM(Portfolios!$B$2:$B$302)</f>
        <v>0</v>
      </c>
    </row>
    <row r="303" spans="1:2">
      <c r="A303" s="11">
        <f>Returns!A303</f>
        <v>0</v>
      </c>
      <c r="B303" s="1">
        <f>SUM(Portfolios!$B$2:$B$303)</f>
        <v>0</v>
      </c>
    </row>
    <row r="304" spans="1:2">
      <c r="A304" s="11">
        <f>Returns!A304</f>
        <v>0</v>
      </c>
      <c r="B304" s="1">
        <f>SUM(Portfolios!$B$2:$B$304)</f>
        <v>0</v>
      </c>
    </row>
    <row r="305" spans="1:2">
      <c r="A305" s="11">
        <f>Returns!A305</f>
        <v>0</v>
      </c>
      <c r="B305" s="1">
        <f>SUM(Portfolios!$B$2:$B$305)</f>
        <v>0</v>
      </c>
    </row>
    <row r="306" spans="1:2">
      <c r="A306" s="11">
        <f>Returns!A306</f>
        <v>0</v>
      </c>
      <c r="B306" s="1">
        <f>SUM(Portfolios!$B$2:$B$306)</f>
        <v>0</v>
      </c>
    </row>
    <row r="307" spans="1:2">
      <c r="A307" s="11">
        <f>Returns!A307</f>
        <v>0</v>
      </c>
      <c r="B307" s="1">
        <f>SUM(Portfolios!$B$2:$B$307)</f>
        <v>0</v>
      </c>
    </row>
    <row r="308" spans="1:2">
      <c r="A308" s="11">
        <f>Returns!A308</f>
        <v>0</v>
      </c>
      <c r="B308" s="1">
        <f>SUM(Portfolios!$B$2:$B$308)</f>
        <v>0</v>
      </c>
    </row>
    <row r="309" spans="1:2">
      <c r="A309" s="11">
        <f>Returns!A309</f>
        <v>0</v>
      </c>
      <c r="B309" s="1">
        <f>SUM(Portfolios!$B$2:$B$309)</f>
        <v>0</v>
      </c>
    </row>
    <row r="310" spans="1:2">
      <c r="A310" s="11">
        <f>Returns!A310</f>
        <v>0</v>
      </c>
      <c r="B310" s="1">
        <f>SUM(Portfolios!$B$2:$B$310)</f>
        <v>0</v>
      </c>
    </row>
    <row r="311" spans="1:2">
      <c r="A311" s="11">
        <f>Returns!A311</f>
        <v>0</v>
      </c>
      <c r="B311" s="1">
        <f>SUM(Portfolios!$B$2:$B$311)</f>
        <v>0</v>
      </c>
    </row>
    <row r="312" spans="1:2">
      <c r="A312" s="11">
        <f>Returns!A312</f>
        <v>0</v>
      </c>
      <c r="B312" s="1">
        <f>SUM(Portfolios!$B$2:$B$312)</f>
        <v>0</v>
      </c>
    </row>
    <row r="313" spans="1:2">
      <c r="A313" s="11">
        <f>Returns!A313</f>
        <v>0</v>
      </c>
      <c r="B313" s="1">
        <f>SUM(Portfolios!$B$2:$B$313)</f>
        <v>0</v>
      </c>
    </row>
    <row r="314" spans="1:2">
      <c r="A314" s="11">
        <f>Returns!A314</f>
        <v>0</v>
      </c>
      <c r="B314" s="1">
        <f>SUM(Portfolios!$B$2:$B$314)</f>
        <v>0</v>
      </c>
    </row>
    <row r="315" spans="1:2">
      <c r="A315" s="11">
        <f>Returns!A315</f>
        <v>0</v>
      </c>
      <c r="B315" s="1">
        <f>SUM(Portfolios!$B$2:$B$315)</f>
        <v>0</v>
      </c>
    </row>
    <row r="316" spans="1:2">
      <c r="A316" s="11">
        <f>Returns!A316</f>
        <v>0</v>
      </c>
      <c r="B316" s="1">
        <f>SUM(Portfolios!$B$2:$B$316)</f>
        <v>0</v>
      </c>
    </row>
    <row r="317" spans="1:2">
      <c r="A317" s="11">
        <f>Returns!A317</f>
        <v>0</v>
      </c>
      <c r="B317" s="1">
        <f>SUM(Portfolios!$B$2:$B$317)</f>
        <v>0</v>
      </c>
    </row>
    <row r="318" spans="1:2">
      <c r="A318" s="11">
        <f>Returns!A318</f>
        <v>0</v>
      </c>
      <c r="B318" s="1">
        <f>SUM(Portfolios!$B$2:$B$318)</f>
        <v>0</v>
      </c>
    </row>
    <row r="319" spans="1:2">
      <c r="A319" s="11">
        <f>Returns!A319</f>
        <v>0</v>
      </c>
      <c r="B319" s="1">
        <f>SUM(Portfolios!$B$2:$B$319)</f>
        <v>0</v>
      </c>
    </row>
    <row r="320" spans="1:2">
      <c r="A320" s="11">
        <f>Returns!A320</f>
        <v>0</v>
      </c>
      <c r="B320" s="1">
        <f>SUM(Portfolios!$B$2:$B$320)</f>
        <v>0</v>
      </c>
    </row>
    <row r="321" spans="1:2">
      <c r="A321" s="11">
        <f>Returns!A321</f>
        <v>0</v>
      </c>
      <c r="B321" s="1">
        <f>SUM(Portfolios!$B$2:$B$321)</f>
        <v>0</v>
      </c>
    </row>
    <row r="322" spans="1:2">
      <c r="A322" s="11">
        <f>Returns!A322</f>
        <v>0</v>
      </c>
      <c r="B322" s="1">
        <f>SUM(Portfolios!$B$2:$B$322)</f>
        <v>0</v>
      </c>
    </row>
    <row r="323" spans="1:2">
      <c r="A323" s="11">
        <f>Returns!A323</f>
        <v>0</v>
      </c>
      <c r="B323" s="1">
        <f>SUM(Portfolios!$B$2:$B$323)</f>
        <v>0</v>
      </c>
    </row>
    <row r="324" spans="1:2">
      <c r="A324" s="11">
        <f>Returns!A324</f>
        <v>0</v>
      </c>
      <c r="B324" s="1">
        <f>SUM(Portfolios!$B$2:$B$324)</f>
        <v>0</v>
      </c>
    </row>
    <row r="325" spans="1:2">
      <c r="A325" s="11">
        <f>Returns!A325</f>
        <v>0</v>
      </c>
      <c r="B325" s="1">
        <f>SUM(Portfolios!$B$2:$B$325)</f>
        <v>0</v>
      </c>
    </row>
    <row r="326" spans="1:2">
      <c r="A326" s="11">
        <f>Returns!A326</f>
        <v>0</v>
      </c>
      <c r="B326" s="1">
        <f>SUM(Portfolios!$B$2:$B$326)</f>
        <v>0</v>
      </c>
    </row>
    <row r="327" spans="1:2">
      <c r="A327" s="11">
        <f>Returns!A327</f>
        <v>0</v>
      </c>
      <c r="B327" s="1">
        <f>SUM(Portfolios!$B$2:$B$327)</f>
        <v>0</v>
      </c>
    </row>
    <row r="328" spans="1:2">
      <c r="A328" s="11">
        <f>Returns!A328</f>
        <v>0</v>
      </c>
      <c r="B328" s="1">
        <f>SUM(Portfolios!$B$2:$B$328)</f>
        <v>0</v>
      </c>
    </row>
    <row r="329" spans="1:2">
      <c r="A329" s="11">
        <f>Returns!A329</f>
        <v>0</v>
      </c>
      <c r="B329" s="1">
        <f>SUM(Portfolios!$B$2:$B$329)</f>
        <v>0</v>
      </c>
    </row>
    <row r="330" spans="1:2">
      <c r="A330" s="11">
        <f>Returns!A330</f>
        <v>0</v>
      </c>
      <c r="B330" s="1">
        <f>SUM(Portfolios!$B$2:$B$330)</f>
        <v>0</v>
      </c>
    </row>
    <row r="331" spans="1:2">
      <c r="A331" s="11">
        <f>Returns!A331</f>
        <v>0</v>
      </c>
      <c r="B331" s="1">
        <f>SUM(Portfolios!$B$2:$B$331)</f>
        <v>0</v>
      </c>
    </row>
    <row r="332" spans="1:2">
      <c r="A332" s="11">
        <f>Returns!A332</f>
        <v>0</v>
      </c>
      <c r="B332" s="1">
        <f>SUM(Portfolios!$B$2:$B$332)</f>
        <v>0</v>
      </c>
    </row>
    <row r="333" spans="1:2">
      <c r="A333" s="11">
        <f>Returns!A333</f>
        <v>0</v>
      </c>
      <c r="B333" s="1">
        <f>SUM(Portfolios!$B$2:$B$333)</f>
        <v>0</v>
      </c>
    </row>
    <row r="334" spans="1:2">
      <c r="A334" s="11">
        <f>Returns!A334</f>
        <v>0</v>
      </c>
      <c r="B334" s="1">
        <f>SUM(Portfolios!$B$2:$B$334)</f>
        <v>0</v>
      </c>
    </row>
    <row r="335" spans="1:2">
      <c r="A335" s="11">
        <f>Returns!A335</f>
        <v>0</v>
      </c>
      <c r="B335" s="1">
        <f>SUM(Portfolios!$B$2:$B$335)</f>
        <v>0</v>
      </c>
    </row>
    <row r="336" spans="1:2">
      <c r="A336" s="11">
        <f>Returns!A336</f>
        <v>0</v>
      </c>
      <c r="B336" s="1">
        <f>SUM(Portfolios!$B$2:$B$336)</f>
        <v>0</v>
      </c>
    </row>
    <row r="337" spans="1:2">
      <c r="A337" s="11">
        <f>Returns!A337</f>
        <v>0</v>
      </c>
      <c r="B337" s="1">
        <f>SUM(Portfolios!$B$2:$B$337)</f>
        <v>0</v>
      </c>
    </row>
    <row r="338" spans="1:2">
      <c r="A338" s="11">
        <f>Returns!A338</f>
        <v>0</v>
      </c>
      <c r="B338" s="1">
        <f>SUM(Portfolios!$B$2:$B$338)</f>
        <v>0</v>
      </c>
    </row>
    <row r="339" spans="1:2">
      <c r="A339" s="11">
        <f>Returns!A339</f>
        <v>0</v>
      </c>
      <c r="B339" s="1">
        <f>SUM(Portfolios!$B$2:$B$339)</f>
        <v>0</v>
      </c>
    </row>
    <row r="340" spans="1:2">
      <c r="A340" s="11">
        <f>Returns!A340</f>
        <v>0</v>
      </c>
      <c r="B340" s="1">
        <f>SUM(Portfolios!$B$2:$B$340)</f>
        <v>0</v>
      </c>
    </row>
    <row r="341" spans="1:2">
      <c r="A341" s="11">
        <f>Returns!A341</f>
        <v>0</v>
      </c>
      <c r="B341" s="1">
        <f>SUM(Portfolios!$B$2:$B$341)</f>
        <v>0</v>
      </c>
    </row>
    <row r="342" spans="1:2">
      <c r="A342" s="11">
        <f>Returns!A342</f>
        <v>0</v>
      </c>
      <c r="B342" s="1">
        <f>SUM(Portfolios!$B$2:$B$342)</f>
        <v>0</v>
      </c>
    </row>
    <row r="343" spans="1:2">
      <c r="A343" s="11">
        <f>Returns!A343</f>
        <v>0</v>
      </c>
      <c r="B343" s="1">
        <f>SUM(Portfolios!$B$2:$B$343)</f>
        <v>0</v>
      </c>
    </row>
    <row r="344" spans="1:2">
      <c r="A344" s="11">
        <f>Returns!A344</f>
        <v>0</v>
      </c>
      <c r="B344" s="1">
        <f>SUM(Portfolios!$B$2:$B$344)</f>
        <v>0</v>
      </c>
    </row>
    <row r="345" spans="1:2">
      <c r="A345" s="11">
        <f>Returns!A345</f>
        <v>0</v>
      </c>
      <c r="B345" s="1">
        <f>SUM(Portfolios!$B$2:$B$345)</f>
        <v>0</v>
      </c>
    </row>
    <row r="346" spans="1:2">
      <c r="A346" s="11">
        <f>Returns!A346</f>
        <v>0</v>
      </c>
      <c r="B346" s="1">
        <f>SUM(Portfolios!$B$2:$B$346)</f>
        <v>0</v>
      </c>
    </row>
    <row r="347" spans="1:2">
      <c r="A347" s="11">
        <f>Returns!A347</f>
        <v>0</v>
      </c>
      <c r="B347" s="1">
        <f>SUM(Portfolios!$B$2:$B$347)</f>
        <v>0</v>
      </c>
    </row>
    <row r="348" spans="1:2">
      <c r="A348" s="11">
        <f>Returns!A348</f>
        <v>0</v>
      </c>
      <c r="B348" s="1">
        <f>SUM(Portfolios!$B$2:$B$348)</f>
        <v>0</v>
      </c>
    </row>
    <row r="349" spans="1:2">
      <c r="A349" s="11">
        <f>Returns!A349</f>
        <v>0</v>
      </c>
      <c r="B349" s="1">
        <f>SUM(Portfolios!$B$2:$B$349)</f>
        <v>0</v>
      </c>
    </row>
    <row r="350" spans="1:2">
      <c r="A350" s="11">
        <f>Returns!A350</f>
        <v>0</v>
      </c>
      <c r="B350" s="1">
        <f>SUM(Portfolios!$B$2:$B$350)</f>
        <v>0</v>
      </c>
    </row>
    <row r="351" spans="1:2">
      <c r="A351" s="11">
        <f>Returns!A351</f>
        <v>0</v>
      </c>
      <c r="B351" s="1">
        <f>SUM(Portfolios!$B$2:$B$351)</f>
        <v>0</v>
      </c>
    </row>
    <row r="352" spans="1:2">
      <c r="A352" s="11">
        <f>Returns!A352</f>
        <v>0</v>
      </c>
      <c r="B352" s="1">
        <f>SUM(Portfolios!$B$2:$B$352)</f>
        <v>0</v>
      </c>
    </row>
    <row r="353" spans="1:2">
      <c r="A353" s="11">
        <f>Returns!A353</f>
        <v>0</v>
      </c>
      <c r="B353" s="1">
        <f>SUM(Portfolios!$B$2:$B$353)</f>
        <v>0</v>
      </c>
    </row>
    <row r="354" spans="1:2">
      <c r="A354" s="11">
        <f>Returns!A354</f>
        <v>0</v>
      </c>
      <c r="B354" s="1">
        <f>SUM(Portfolios!$B$2:$B$354)</f>
        <v>0</v>
      </c>
    </row>
    <row r="355" spans="1:2">
      <c r="A355" s="11">
        <f>Returns!A355</f>
        <v>0</v>
      </c>
      <c r="B355" s="1">
        <f>SUM(Portfolios!$B$2:$B$355)</f>
        <v>0</v>
      </c>
    </row>
    <row r="356" spans="1:2">
      <c r="A356" s="11">
        <f>Returns!A356</f>
        <v>0</v>
      </c>
      <c r="B356" s="1">
        <f>SUM(Portfolios!$B$2:$B$356)</f>
        <v>0</v>
      </c>
    </row>
    <row r="357" spans="1:2">
      <c r="A357" s="11">
        <f>Returns!A357</f>
        <v>0</v>
      </c>
      <c r="B357" s="1">
        <f>SUM(Portfolios!$B$2:$B$357)</f>
        <v>0</v>
      </c>
    </row>
    <row r="358" spans="1:2">
      <c r="A358" s="11">
        <f>Returns!A358</f>
        <v>0</v>
      </c>
      <c r="B358" s="1">
        <f>SUM(Portfolios!$B$2:$B$358)</f>
        <v>0</v>
      </c>
    </row>
    <row r="359" spans="1:2">
      <c r="A359" s="11">
        <f>Returns!A359</f>
        <v>0</v>
      </c>
      <c r="B359" s="1">
        <f>SUM(Portfolios!$B$2:$B$359)</f>
        <v>0</v>
      </c>
    </row>
    <row r="360" spans="1:2">
      <c r="A360" s="11">
        <f>Returns!A360</f>
        <v>0</v>
      </c>
      <c r="B360" s="1">
        <f>SUM(Portfolios!$B$2:$B$360)</f>
        <v>0</v>
      </c>
    </row>
    <row r="361" spans="1:2">
      <c r="A361" s="11">
        <f>Returns!A361</f>
        <v>0</v>
      </c>
      <c r="B361" s="1">
        <f>SUM(Portfolios!$B$2:$B$361)</f>
        <v>0</v>
      </c>
    </row>
    <row r="362" spans="1:2">
      <c r="A362" s="11">
        <f>Returns!A362</f>
        <v>0</v>
      </c>
      <c r="B362" s="1">
        <f>SUM(Portfolios!$B$2:$B$362)</f>
        <v>0</v>
      </c>
    </row>
    <row r="363" spans="1:2">
      <c r="A363" s="11">
        <f>Returns!A363</f>
        <v>0</v>
      </c>
      <c r="B363" s="1">
        <f>SUM(Portfolios!$B$2:$B$363)</f>
        <v>0</v>
      </c>
    </row>
    <row r="364" spans="1:2">
      <c r="A364" s="11">
        <f>Returns!A364</f>
        <v>0</v>
      </c>
      <c r="B364" s="1">
        <f>SUM(Portfolios!$B$2:$B$364)</f>
        <v>0</v>
      </c>
    </row>
    <row r="365" spans="1:2">
      <c r="A365" s="11">
        <f>Returns!A365</f>
        <v>0</v>
      </c>
      <c r="B365" s="1">
        <f>SUM(Portfolios!$B$2:$B$365)</f>
        <v>0</v>
      </c>
    </row>
    <row r="366" spans="1:2">
      <c r="A366" s="11">
        <f>Returns!A366</f>
        <v>0</v>
      </c>
      <c r="B366" s="1">
        <f>SUM(Portfolios!$B$2:$B$366)</f>
        <v>0</v>
      </c>
    </row>
    <row r="367" spans="1:2">
      <c r="A367" s="11">
        <f>Returns!A367</f>
        <v>0</v>
      </c>
      <c r="B367" s="1">
        <f>SUM(Portfolios!$B$2:$B$367)</f>
        <v>0</v>
      </c>
    </row>
    <row r="368" spans="1:2">
      <c r="A368" s="11">
        <f>Returns!A368</f>
        <v>0</v>
      </c>
      <c r="B368" s="1">
        <f>SUM(Portfolios!$B$2:$B$368)</f>
        <v>0</v>
      </c>
    </row>
    <row r="369" spans="1:2">
      <c r="A369" s="11">
        <f>Returns!A369</f>
        <v>0</v>
      </c>
      <c r="B369" s="1">
        <f>SUM(Portfolios!$B$2:$B$369)</f>
        <v>0</v>
      </c>
    </row>
    <row r="370" spans="1:2">
      <c r="A370" s="11">
        <f>Returns!A370</f>
        <v>0</v>
      </c>
      <c r="B370" s="1">
        <f>SUM(Portfolios!$B$2:$B$370)</f>
        <v>0</v>
      </c>
    </row>
    <row r="371" spans="1:2">
      <c r="A371" s="11">
        <f>Returns!A371</f>
        <v>0</v>
      </c>
      <c r="B371" s="1">
        <f>SUM(Portfolios!$B$2:$B$371)</f>
        <v>0</v>
      </c>
    </row>
    <row r="372" spans="1:2">
      <c r="A372" s="11">
        <f>Returns!A372</f>
        <v>0</v>
      </c>
      <c r="B372" s="1">
        <f>SUM(Portfolios!$B$2:$B$372)</f>
        <v>0</v>
      </c>
    </row>
    <row r="373" spans="1:2">
      <c r="A373" s="11">
        <f>Returns!A373</f>
        <v>0</v>
      </c>
      <c r="B373" s="1">
        <f>SUM(Portfolios!$B$2:$B$373)</f>
        <v>0</v>
      </c>
    </row>
    <row r="374" spans="1:2">
      <c r="A374" s="11">
        <f>Returns!A374</f>
        <v>0</v>
      </c>
      <c r="B374" s="1">
        <f>SUM(Portfolios!$B$2:$B$374)</f>
        <v>0</v>
      </c>
    </row>
    <row r="375" spans="1:2">
      <c r="A375" s="11">
        <f>Returns!A375</f>
        <v>0</v>
      </c>
      <c r="B375" s="1">
        <f>SUM(Portfolios!$B$2:$B$375)</f>
        <v>0</v>
      </c>
    </row>
    <row r="376" spans="1:2">
      <c r="A376" s="11">
        <f>Returns!A376</f>
        <v>0</v>
      </c>
      <c r="B376" s="1">
        <f>SUM(Portfolios!$B$2:$B$376)</f>
        <v>0</v>
      </c>
    </row>
    <row r="377" spans="1:2">
      <c r="A377" s="11">
        <f>Returns!A377</f>
        <v>0</v>
      </c>
      <c r="B377" s="1">
        <f>SUM(Portfolios!$B$2:$B$377)</f>
        <v>0</v>
      </c>
    </row>
    <row r="378" spans="1:2">
      <c r="A378" s="11">
        <f>Returns!A378</f>
        <v>0</v>
      </c>
      <c r="B378" s="1">
        <f>SUM(Portfolios!$B$2:$B$378)</f>
        <v>0</v>
      </c>
    </row>
    <row r="379" spans="1:2">
      <c r="A379" s="11">
        <f>Returns!A379</f>
        <v>0</v>
      </c>
      <c r="B379" s="1">
        <f>SUM(Portfolios!$B$2:$B$379)</f>
        <v>0</v>
      </c>
    </row>
    <row r="380" spans="1:2">
      <c r="A380" s="11">
        <f>Returns!A380</f>
        <v>0</v>
      </c>
      <c r="B380" s="1">
        <f>SUM(Portfolios!$B$2:$B$380)</f>
        <v>0</v>
      </c>
    </row>
    <row r="381" spans="1:2">
      <c r="A381" s="11">
        <f>Returns!A381</f>
        <v>0</v>
      </c>
      <c r="B381" s="1">
        <f>SUM(Portfolios!$B$2:$B$381)</f>
        <v>0</v>
      </c>
    </row>
    <row r="382" spans="1:2">
      <c r="A382" s="11">
        <f>Returns!A382</f>
        <v>0</v>
      </c>
      <c r="B382" s="1">
        <f>SUM(Portfolios!$B$2:$B$382)</f>
        <v>0</v>
      </c>
    </row>
    <row r="383" spans="1:2">
      <c r="A383" s="11">
        <f>Returns!A383</f>
        <v>0</v>
      </c>
      <c r="B383" s="1">
        <f>SUM(Portfolios!$B$2:$B$383)</f>
        <v>0</v>
      </c>
    </row>
    <row r="384" spans="1:2">
      <c r="A384" s="11">
        <f>Returns!A384</f>
        <v>0</v>
      </c>
      <c r="B384" s="1">
        <f>SUM(Portfolios!$B$2:$B$384)</f>
        <v>0</v>
      </c>
    </row>
    <row r="385" spans="1:2">
      <c r="A385" s="11">
        <f>Returns!A385</f>
        <v>0</v>
      </c>
      <c r="B385" s="1">
        <f>SUM(Portfolios!$B$2:$B$385)</f>
        <v>0</v>
      </c>
    </row>
    <row r="386" spans="1:2">
      <c r="A386" s="11">
        <f>Returns!A386</f>
        <v>0</v>
      </c>
      <c r="B386" s="1">
        <f>SUM(Portfolios!$B$2:$B$386)</f>
        <v>0</v>
      </c>
    </row>
    <row r="387" spans="1:2">
      <c r="A387" s="11">
        <f>Returns!A387</f>
        <v>0</v>
      </c>
      <c r="B387" s="1">
        <f>SUM(Portfolios!$B$2:$B$387)</f>
        <v>0</v>
      </c>
    </row>
    <row r="388" spans="1:2">
      <c r="A388" s="11">
        <f>Returns!A388</f>
        <v>0</v>
      </c>
      <c r="B388" s="1">
        <f>SUM(Portfolios!$B$2:$B$388)</f>
        <v>0</v>
      </c>
    </row>
    <row r="389" spans="1:2">
      <c r="A389" s="11">
        <f>Returns!A389</f>
        <v>0</v>
      </c>
      <c r="B389" s="1">
        <f>SUM(Portfolios!$B$2:$B$389)</f>
        <v>0</v>
      </c>
    </row>
    <row r="390" spans="1:2">
      <c r="A390" s="11">
        <f>Returns!A390</f>
        <v>0</v>
      </c>
      <c r="B390" s="1">
        <f>SUM(Portfolios!$B$2:$B$390)</f>
        <v>0</v>
      </c>
    </row>
    <row r="391" spans="1:2">
      <c r="A391" s="11">
        <f>Returns!A391</f>
        <v>0</v>
      </c>
      <c r="B391" s="1">
        <f>SUM(Portfolios!$B$2:$B$391)</f>
        <v>0</v>
      </c>
    </row>
    <row r="392" spans="1:2">
      <c r="A392" s="11">
        <f>Returns!A392</f>
        <v>0</v>
      </c>
      <c r="B392" s="1">
        <f>SUM(Portfolios!$B$2:$B$392)</f>
        <v>0</v>
      </c>
    </row>
    <row r="393" spans="1:2">
      <c r="A393" s="11">
        <f>Returns!A393</f>
        <v>0</v>
      </c>
      <c r="B393" s="1">
        <f>SUM(Portfolios!$B$2:$B$393)</f>
        <v>0</v>
      </c>
    </row>
    <row r="394" spans="1:2">
      <c r="A394" s="11">
        <f>Returns!A394</f>
        <v>0</v>
      </c>
      <c r="B394" s="1">
        <f>SUM(Portfolios!$B$2:$B$394)</f>
        <v>0</v>
      </c>
    </row>
    <row r="395" spans="1:2">
      <c r="A395" s="11">
        <f>Returns!A395</f>
        <v>0</v>
      </c>
      <c r="B395" s="1">
        <f>SUM(Portfolios!$B$2:$B$395)</f>
        <v>0</v>
      </c>
    </row>
    <row r="396" spans="1:2">
      <c r="A396" s="11">
        <f>Returns!A396</f>
        <v>0</v>
      </c>
      <c r="B396" s="1">
        <f>SUM(Portfolios!$B$2:$B$396)</f>
        <v>0</v>
      </c>
    </row>
    <row r="397" spans="1:2">
      <c r="A397" s="11">
        <f>Returns!A397</f>
        <v>0</v>
      </c>
      <c r="B397" s="1">
        <f>SUM(Portfolios!$B$2:$B$397)</f>
        <v>0</v>
      </c>
    </row>
    <row r="398" spans="1:2">
      <c r="A398" s="11">
        <f>Returns!A398</f>
        <v>0</v>
      </c>
      <c r="B398" s="1">
        <f>SUM(Portfolios!$B$2:$B$398)</f>
        <v>0</v>
      </c>
    </row>
    <row r="399" spans="1:2">
      <c r="A399" s="11">
        <f>Returns!A399</f>
        <v>0</v>
      </c>
      <c r="B399" s="1">
        <f>SUM(Portfolios!$B$2:$B$399)</f>
        <v>0</v>
      </c>
    </row>
    <row r="400" spans="1:2">
      <c r="A400" s="11">
        <f>Returns!A400</f>
        <v>0</v>
      </c>
      <c r="B400" s="1">
        <f>SUM(Portfolios!$B$2:$B$400)</f>
        <v>0</v>
      </c>
    </row>
    <row r="401" spans="1:2">
      <c r="A401" s="11">
        <f>Returns!A401</f>
        <v>0</v>
      </c>
      <c r="B401" s="1">
        <f>SUM(Portfolios!$B$2:$B$401)</f>
        <v>0</v>
      </c>
    </row>
    <row r="402" spans="1:2">
      <c r="A402" s="11">
        <f>Returns!A402</f>
        <v>0</v>
      </c>
      <c r="B402" s="1">
        <f>SUM(Portfolios!$B$2:$B$402)</f>
        <v>0</v>
      </c>
    </row>
    <row r="403" spans="1:2">
      <c r="A403" s="11">
        <f>Returns!A403</f>
        <v>0</v>
      </c>
      <c r="B403" s="1">
        <f>SUM(Portfolios!$B$2:$B$403)</f>
        <v>0</v>
      </c>
    </row>
    <row r="404" spans="1:2">
      <c r="A404" s="11">
        <f>Returns!A404</f>
        <v>0</v>
      </c>
      <c r="B404" s="1">
        <f>SUM(Portfolios!$B$2:$B$404)</f>
        <v>0</v>
      </c>
    </row>
    <row r="405" spans="1:2">
      <c r="A405" s="11">
        <f>Returns!A405</f>
        <v>0</v>
      </c>
      <c r="B405" s="1">
        <f>SUM(Portfolios!$B$2:$B$405)</f>
        <v>0</v>
      </c>
    </row>
    <row r="406" spans="1:2">
      <c r="A406" s="11">
        <f>Returns!A406</f>
        <v>0</v>
      </c>
      <c r="B406" s="1">
        <f>SUM(Portfolios!$B$2:$B$406)</f>
        <v>0</v>
      </c>
    </row>
    <row r="407" spans="1:2">
      <c r="A407" s="11">
        <f>Returns!A407</f>
        <v>0</v>
      </c>
      <c r="B407" s="1">
        <f>SUM(Portfolios!$B$2:$B$407)</f>
        <v>0</v>
      </c>
    </row>
    <row r="408" spans="1:2">
      <c r="A408" s="11">
        <f>Returns!A408</f>
        <v>0</v>
      </c>
      <c r="B408" s="1">
        <f>SUM(Portfolios!$B$2:$B$408)</f>
        <v>0</v>
      </c>
    </row>
    <row r="409" spans="1:2">
      <c r="A409" s="11">
        <f>Returns!A409</f>
        <v>0</v>
      </c>
      <c r="B409" s="1">
        <f>SUM(Portfolios!$B$2:$B$409)</f>
        <v>0</v>
      </c>
    </row>
    <row r="410" spans="1:2">
      <c r="A410" s="11">
        <f>Returns!A410</f>
        <v>0</v>
      </c>
      <c r="B410" s="1">
        <f>SUM(Portfolios!$B$2:$B$410)</f>
        <v>0</v>
      </c>
    </row>
    <row r="411" spans="1:2">
      <c r="A411" s="11">
        <f>Returns!A411</f>
        <v>0</v>
      </c>
      <c r="B411" s="1">
        <f>SUM(Portfolios!$B$2:$B$411)</f>
        <v>0</v>
      </c>
    </row>
    <row r="412" spans="1:2">
      <c r="A412" s="11">
        <f>Returns!A412</f>
        <v>0</v>
      </c>
      <c r="B412" s="1">
        <f>SUM(Portfolios!$B$2:$B$412)</f>
        <v>0</v>
      </c>
    </row>
    <row r="413" spans="1:2">
      <c r="A413" s="11">
        <f>Returns!A413</f>
        <v>0</v>
      </c>
      <c r="B413" s="1">
        <f>SUM(Portfolios!$B$2:$B$413)</f>
        <v>0</v>
      </c>
    </row>
    <row r="414" spans="1:2">
      <c r="A414" s="11">
        <f>Returns!A414</f>
        <v>0</v>
      </c>
      <c r="B414" s="1">
        <f>SUM(Portfolios!$B$2:$B$414)</f>
        <v>0</v>
      </c>
    </row>
    <row r="415" spans="1:2">
      <c r="A415" s="11">
        <f>Returns!A415</f>
        <v>0</v>
      </c>
      <c r="B415" s="1">
        <f>SUM(Portfolios!$B$2:$B$415)</f>
        <v>0</v>
      </c>
    </row>
    <row r="416" spans="1:2">
      <c r="A416" s="11">
        <f>Returns!A416</f>
        <v>0</v>
      </c>
      <c r="B416" s="1">
        <f>SUM(Portfolios!$B$2:$B$416)</f>
        <v>0</v>
      </c>
    </row>
    <row r="417" spans="1:2">
      <c r="A417" s="11">
        <f>Returns!A417</f>
        <v>0</v>
      </c>
      <c r="B417" s="1">
        <f>SUM(Portfolios!$B$2:$B$417)</f>
        <v>0</v>
      </c>
    </row>
    <row r="418" spans="1:2">
      <c r="A418" s="11">
        <f>Returns!A418</f>
        <v>0</v>
      </c>
      <c r="B418" s="1">
        <f>SUM(Portfolios!$B$2:$B$418)</f>
        <v>0</v>
      </c>
    </row>
    <row r="419" spans="1:2">
      <c r="A419" s="11">
        <f>Returns!A419</f>
        <v>0</v>
      </c>
      <c r="B419" s="1">
        <f>SUM(Portfolios!$B$2:$B$419)</f>
        <v>0</v>
      </c>
    </row>
    <row r="420" spans="1:2">
      <c r="A420" s="11">
        <f>Returns!A420</f>
        <v>0</v>
      </c>
      <c r="B420" s="1">
        <f>SUM(Portfolios!$B$2:$B$420)</f>
        <v>0</v>
      </c>
    </row>
    <row r="421" spans="1:2">
      <c r="A421" s="11">
        <f>Returns!A421</f>
        <v>0</v>
      </c>
      <c r="B421" s="1">
        <f>SUM(Portfolios!$B$2:$B$421)</f>
        <v>0</v>
      </c>
    </row>
    <row r="422" spans="1:2">
      <c r="A422" s="11">
        <f>Returns!A422</f>
        <v>0</v>
      </c>
      <c r="B422" s="1">
        <f>SUM(Portfolios!$B$2:$B$422)</f>
        <v>0</v>
      </c>
    </row>
    <row r="423" spans="1:2">
      <c r="A423" s="11">
        <f>Returns!A423</f>
        <v>0</v>
      </c>
      <c r="B423" s="1">
        <f>SUM(Portfolios!$B$2:$B$423)</f>
        <v>0</v>
      </c>
    </row>
    <row r="424" spans="1:2">
      <c r="A424" s="11">
        <f>Returns!A424</f>
        <v>0</v>
      </c>
      <c r="B424" s="1">
        <f>SUM(Portfolios!$B$2:$B$424)</f>
        <v>0</v>
      </c>
    </row>
    <row r="425" spans="1:2">
      <c r="A425" s="11">
        <f>Returns!A425</f>
        <v>0</v>
      </c>
      <c r="B425" s="1">
        <f>SUM(Portfolios!$B$2:$B$425)</f>
        <v>0</v>
      </c>
    </row>
    <row r="426" spans="1:2">
      <c r="A426" s="11">
        <f>Returns!A426</f>
        <v>0</v>
      </c>
      <c r="B426" s="1">
        <f>SUM(Portfolios!$B$2:$B$426)</f>
        <v>0</v>
      </c>
    </row>
    <row r="427" spans="1:2">
      <c r="A427" s="11">
        <f>Returns!A427</f>
        <v>0</v>
      </c>
      <c r="B427" s="1">
        <f>SUM(Portfolios!$B$2:$B$427)</f>
        <v>0</v>
      </c>
    </row>
    <row r="428" spans="1:2">
      <c r="A428" s="11">
        <f>Returns!A428</f>
        <v>0</v>
      </c>
      <c r="B428" s="1">
        <f>SUM(Portfolios!$B$2:$B$428)</f>
        <v>0</v>
      </c>
    </row>
    <row r="429" spans="1:2">
      <c r="A429" s="11">
        <f>Returns!A429</f>
        <v>0</v>
      </c>
      <c r="B429" s="1">
        <f>SUM(Portfolios!$B$2:$B$429)</f>
        <v>0</v>
      </c>
    </row>
    <row r="430" spans="1:2">
      <c r="A430" s="11">
        <f>Returns!A430</f>
        <v>0</v>
      </c>
      <c r="B430" s="1">
        <f>SUM(Portfolios!$B$2:$B$430)</f>
        <v>0</v>
      </c>
    </row>
    <row r="431" spans="1:2">
      <c r="A431" s="11">
        <f>Returns!A431</f>
        <v>0</v>
      </c>
      <c r="B431" s="1">
        <f>SUM(Portfolios!$B$2:$B$431)</f>
        <v>0</v>
      </c>
    </row>
    <row r="432" spans="1:2">
      <c r="A432" s="11">
        <f>Returns!A432</f>
        <v>0</v>
      </c>
      <c r="B432" s="1">
        <f>SUM(Portfolios!$B$2:$B$432)</f>
        <v>0</v>
      </c>
    </row>
    <row r="433" spans="1:2">
      <c r="A433" s="11">
        <f>Returns!A433</f>
        <v>0</v>
      </c>
      <c r="B433" s="1">
        <f>SUM(Portfolios!$B$2:$B$433)</f>
        <v>0</v>
      </c>
    </row>
    <row r="434" spans="1:2">
      <c r="A434" s="11">
        <f>Returns!A434</f>
        <v>0</v>
      </c>
      <c r="B434" s="1">
        <f>SUM(Portfolios!$B$2:$B$434)</f>
        <v>0</v>
      </c>
    </row>
    <row r="435" spans="1:2">
      <c r="A435" s="11">
        <f>Returns!A435</f>
        <v>0</v>
      </c>
      <c r="B435" s="1">
        <f>SUM(Portfolios!$B$2:$B$435)</f>
        <v>0</v>
      </c>
    </row>
    <row r="436" spans="1:2">
      <c r="A436" s="11">
        <f>Returns!A436</f>
        <v>0</v>
      </c>
      <c r="B436" s="1">
        <f>SUM(Portfolios!$B$2:$B$436)</f>
        <v>0</v>
      </c>
    </row>
    <row r="437" spans="1:2">
      <c r="A437" s="11">
        <f>Returns!A437</f>
        <v>0</v>
      </c>
      <c r="B437" s="1">
        <f>SUM(Portfolios!$B$2:$B$437)</f>
        <v>0</v>
      </c>
    </row>
    <row r="438" spans="1:2">
      <c r="A438" s="11">
        <f>Returns!A438</f>
        <v>0</v>
      </c>
      <c r="B438" s="1">
        <f>SUM(Portfolios!$B$2:$B$438)</f>
        <v>0</v>
      </c>
    </row>
    <row r="439" spans="1:2">
      <c r="A439" s="11">
        <f>Returns!A439</f>
        <v>0</v>
      </c>
      <c r="B439" s="1">
        <f>SUM(Portfolios!$B$2:$B$439)</f>
        <v>0</v>
      </c>
    </row>
    <row r="440" spans="1:2">
      <c r="A440" s="11">
        <f>Returns!A440</f>
        <v>0</v>
      </c>
      <c r="B440" s="1">
        <f>SUM(Portfolios!$B$2:$B$440)</f>
        <v>0</v>
      </c>
    </row>
    <row r="441" spans="1:2">
      <c r="A441" s="11">
        <f>Returns!A441</f>
        <v>0</v>
      </c>
      <c r="B441" s="1">
        <f>SUM(Portfolios!$B$2:$B$441)</f>
        <v>0</v>
      </c>
    </row>
    <row r="442" spans="1:2">
      <c r="A442" s="11">
        <f>Returns!A442</f>
        <v>0</v>
      </c>
      <c r="B442" s="1">
        <f>SUM(Portfolios!$B$2:$B$442)</f>
        <v>0</v>
      </c>
    </row>
    <row r="443" spans="1:2">
      <c r="A443" s="11">
        <f>Returns!A443</f>
        <v>0</v>
      </c>
      <c r="B443" s="1">
        <f>SUM(Portfolios!$B$2:$B$443)</f>
        <v>0</v>
      </c>
    </row>
    <row r="444" spans="1:2">
      <c r="A444" s="11">
        <f>Returns!A444</f>
        <v>0</v>
      </c>
      <c r="B444" s="1">
        <f>SUM(Portfolios!$B$2:$B$444)</f>
        <v>0</v>
      </c>
    </row>
    <row r="445" spans="1:2">
      <c r="A445" s="11">
        <f>Returns!A445</f>
        <v>0</v>
      </c>
      <c r="B445" s="1">
        <f>SUM(Portfolios!$B$2:$B$445)</f>
        <v>0</v>
      </c>
    </row>
    <row r="446" spans="1:2">
      <c r="A446" s="11">
        <f>Returns!A446</f>
        <v>0</v>
      </c>
      <c r="B446" s="1">
        <f>SUM(Portfolios!$B$2:$B$446)</f>
        <v>0</v>
      </c>
    </row>
    <row r="447" spans="1:2">
      <c r="A447" s="11">
        <f>Returns!A447</f>
        <v>0</v>
      </c>
      <c r="B447" s="1">
        <f>SUM(Portfolios!$B$2:$B$447)</f>
        <v>0</v>
      </c>
    </row>
    <row r="448" spans="1:2">
      <c r="A448" s="11">
        <f>Returns!A448</f>
        <v>0</v>
      </c>
      <c r="B448" s="1">
        <f>SUM(Portfolios!$B$2:$B$448)</f>
        <v>0</v>
      </c>
    </row>
    <row r="449" spans="1:2">
      <c r="A449" s="11">
        <f>Returns!A449</f>
        <v>0</v>
      </c>
      <c r="B449" s="1">
        <f>SUM(Portfolios!$B$2:$B$449)</f>
        <v>0</v>
      </c>
    </row>
    <row r="450" spans="1:2">
      <c r="A450" s="11">
        <f>Returns!A450</f>
        <v>0</v>
      </c>
      <c r="B450" s="1">
        <f>SUM(Portfolios!$B$2:$B$450)</f>
        <v>0</v>
      </c>
    </row>
    <row r="451" spans="1:2">
      <c r="A451" s="11">
        <f>Returns!A451</f>
        <v>0</v>
      </c>
      <c r="B451" s="1">
        <f>SUM(Portfolios!$B$2:$B$451)</f>
        <v>0</v>
      </c>
    </row>
    <row r="452" spans="1:2">
      <c r="A452" s="11">
        <f>Returns!A452</f>
        <v>0</v>
      </c>
      <c r="B452" s="1">
        <f>SUM(Portfolios!$B$2:$B$452)</f>
        <v>0</v>
      </c>
    </row>
    <row r="453" spans="1:2">
      <c r="A453" s="11">
        <f>Returns!A453</f>
        <v>0</v>
      </c>
      <c r="B453" s="1">
        <f>SUM(Portfolios!$B$2:$B$453)</f>
        <v>0</v>
      </c>
    </row>
    <row r="454" spans="1:2">
      <c r="A454" s="11">
        <f>Returns!A454</f>
        <v>0</v>
      </c>
      <c r="B454" s="1">
        <f>SUM(Portfolios!$B$2:$B$454)</f>
        <v>0</v>
      </c>
    </row>
    <row r="455" spans="1:2">
      <c r="A455" s="11">
        <f>Returns!A455</f>
        <v>0</v>
      </c>
      <c r="B455" s="1">
        <f>SUM(Portfolios!$B$2:$B$455)</f>
        <v>0</v>
      </c>
    </row>
    <row r="456" spans="1:2">
      <c r="A456" s="11">
        <f>Returns!A456</f>
        <v>0</v>
      </c>
      <c r="B456" s="1">
        <f>SUM(Portfolios!$B$2:$B$456)</f>
        <v>0</v>
      </c>
    </row>
    <row r="457" spans="1:2">
      <c r="A457" s="11">
        <f>Returns!A457</f>
        <v>0</v>
      </c>
      <c r="B457" s="1">
        <f>SUM(Portfolios!$B$2:$B$457)</f>
        <v>0</v>
      </c>
    </row>
    <row r="458" spans="1:2">
      <c r="A458" s="11">
        <f>Returns!A458</f>
        <v>0</v>
      </c>
      <c r="B458" s="1">
        <f>SUM(Portfolios!$B$2:$B$458)</f>
        <v>0</v>
      </c>
    </row>
    <row r="459" spans="1:2">
      <c r="A459" s="11">
        <f>Returns!A459</f>
        <v>0</v>
      </c>
      <c r="B459" s="1">
        <f>SUM(Portfolios!$B$2:$B$459)</f>
        <v>0</v>
      </c>
    </row>
    <row r="460" spans="1:2">
      <c r="A460" s="11">
        <f>Returns!A460</f>
        <v>0</v>
      </c>
      <c r="B460" s="1">
        <f>SUM(Portfolios!$B$2:$B$460)</f>
        <v>0</v>
      </c>
    </row>
    <row r="461" spans="1:2">
      <c r="A461" s="11">
        <f>Returns!A461</f>
        <v>0</v>
      </c>
      <c r="B461" s="1">
        <f>SUM(Portfolios!$B$2:$B$461)</f>
        <v>0</v>
      </c>
    </row>
    <row r="462" spans="1:2">
      <c r="A462" s="11">
        <f>Returns!A462</f>
        <v>0</v>
      </c>
      <c r="B462" s="1">
        <f>SUM(Portfolios!$B$2:$B$462)</f>
        <v>0</v>
      </c>
    </row>
    <row r="463" spans="1:2">
      <c r="A463" s="11">
        <f>Returns!A463</f>
        <v>0</v>
      </c>
      <c r="B463" s="1">
        <f>SUM(Portfolios!$B$2:$B$463)</f>
        <v>0</v>
      </c>
    </row>
    <row r="464" spans="1:2">
      <c r="A464" s="11">
        <f>Returns!A464</f>
        <v>0</v>
      </c>
      <c r="B464" s="1">
        <f>SUM(Portfolios!$B$2:$B$464)</f>
        <v>0</v>
      </c>
    </row>
    <row r="465" spans="1:2">
      <c r="A465" s="11">
        <f>Returns!A465</f>
        <v>0</v>
      </c>
      <c r="B465" s="1">
        <f>SUM(Portfolios!$B$2:$B$465)</f>
        <v>0</v>
      </c>
    </row>
    <row r="466" spans="1:2">
      <c r="A466" s="11">
        <f>Returns!A466</f>
        <v>0</v>
      </c>
      <c r="B466" s="1">
        <f>SUM(Portfolios!$B$2:$B$466)</f>
        <v>0</v>
      </c>
    </row>
    <row r="467" spans="1:2">
      <c r="A467" s="11">
        <f>Returns!A467</f>
        <v>0</v>
      </c>
      <c r="B467" s="1">
        <f>SUM(Portfolios!$B$2:$B$467)</f>
        <v>0</v>
      </c>
    </row>
    <row r="468" spans="1:2">
      <c r="A468" s="11">
        <f>Returns!A468</f>
        <v>0</v>
      </c>
      <c r="B468" s="1">
        <f>SUM(Portfolios!$B$2:$B$468)</f>
        <v>0</v>
      </c>
    </row>
    <row r="469" spans="1:2">
      <c r="A469" s="11">
        <f>Returns!A469</f>
        <v>0</v>
      </c>
      <c r="B469" s="1">
        <f>SUM(Portfolios!$B$2:$B$469)</f>
        <v>0</v>
      </c>
    </row>
    <row r="470" spans="1:2">
      <c r="A470" s="11">
        <f>Returns!A470</f>
        <v>0</v>
      </c>
      <c r="B470" s="1">
        <f>SUM(Portfolios!$B$2:$B$470)</f>
        <v>0</v>
      </c>
    </row>
    <row r="471" spans="1:2">
      <c r="A471" s="11">
        <f>Returns!A471</f>
        <v>0</v>
      </c>
      <c r="B471" s="1">
        <f>SUM(Portfolios!$B$2:$B$471)</f>
        <v>0</v>
      </c>
    </row>
    <row r="472" spans="1:2">
      <c r="A472" s="11">
        <f>Returns!A472</f>
        <v>0</v>
      </c>
      <c r="B472" s="1">
        <f>SUM(Portfolios!$B$2:$B$472)</f>
        <v>0</v>
      </c>
    </row>
    <row r="473" spans="1:2">
      <c r="A473" s="11">
        <f>Returns!A473</f>
        <v>0</v>
      </c>
      <c r="B473" s="1">
        <f>SUM(Portfolios!$B$2:$B$473)</f>
        <v>0</v>
      </c>
    </row>
    <row r="474" spans="1:2">
      <c r="A474" s="11">
        <f>Returns!A474</f>
        <v>0</v>
      </c>
      <c r="B474" s="1">
        <f>SUM(Portfolios!$B$2:$B$474)</f>
        <v>0</v>
      </c>
    </row>
    <row r="475" spans="1:2">
      <c r="A475" s="11">
        <f>Returns!A475</f>
        <v>0</v>
      </c>
      <c r="B475" s="1">
        <f>SUM(Portfolios!$B$2:$B$475)</f>
        <v>0</v>
      </c>
    </row>
    <row r="476" spans="1:2">
      <c r="A476" s="11">
        <f>Returns!A476</f>
        <v>0</v>
      </c>
      <c r="B476" s="1">
        <f>SUM(Portfolios!$B$2:$B$476)</f>
        <v>0</v>
      </c>
    </row>
    <row r="477" spans="1:2">
      <c r="A477" s="11">
        <f>Returns!A477</f>
        <v>0</v>
      </c>
      <c r="B477" s="1">
        <f>SUM(Portfolios!$B$2:$B$477)</f>
        <v>0</v>
      </c>
    </row>
    <row r="478" spans="1:2">
      <c r="A478" s="11">
        <f>Returns!A478</f>
        <v>0</v>
      </c>
      <c r="B478" s="1">
        <f>SUM(Portfolios!$B$2:$B$478)</f>
        <v>0</v>
      </c>
    </row>
    <row r="479" spans="1:2">
      <c r="A479" s="11">
        <f>Returns!A479</f>
        <v>0</v>
      </c>
      <c r="B479" s="1">
        <f>SUM(Portfolios!$B$2:$B$479)</f>
        <v>0</v>
      </c>
    </row>
    <row r="480" spans="1:2">
      <c r="A480" s="11">
        <f>Returns!A480</f>
        <v>0</v>
      </c>
      <c r="B480" s="1">
        <f>SUM(Portfolios!$B$2:$B$480)</f>
        <v>0</v>
      </c>
    </row>
    <row r="481" spans="1:2">
      <c r="A481" s="11">
        <f>Returns!A481</f>
        <v>0</v>
      </c>
      <c r="B481" s="1">
        <f>SUM(Portfolios!$B$2:$B$481)</f>
        <v>0</v>
      </c>
    </row>
    <row r="482" spans="1:2">
      <c r="A482" s="11">
        <f>Returns!A482</f>
        <v>0</v>
      </c>
      <c r="B482" s="1">
        <f>SUM(Portfolios!$B$2:$B$482)</f>
        <v>0</v>
      </c>
    </row>
    <row r="483" spans="1:2">
      <c r="A483" s="11">
        <f>Returns!A483</f>
        <v>0</v>
      </c>
      <c r="B483" s="1">
        <f>SUM(Portfolios!$B$2:$B$483)</f>
        <v>0</v>
      </c>
    </row>
    <row r="484" spans="1:2">
      <c r="A484" s="11">
        <f>Returns!A484</f>
        <v>0</v>
      </c>
      <c r="B484" s="1">
        <f>SUM(Portfolios!$B$2:$B$484)</f>
        <v>0</v>
      </c>
    </row>
    <row r="485" spans="1:2">
      <c r="A485" s="11">
        <f>Returns!A485</f>
        <v>0</v>
      </c>
      <c r="B485" s="1">
        <f>SUM(Portfolios!$B$2:$B$485)</f>
        <v>0</v>
      </c>
    </row>
    <row r="486" spans="1:2">
      <c r="A486" s="11">
        <f>Returns!A486</f>
        <v>0</v>
      </c>
      <c r="B486" s="1">
        <f>SUM(Portfolios!$B$2:$B$486)</f>
        <v>0</v>
      </c>
    </row>
    <row r="487" spans="1:2">
      <c r="A487" s="11">
        <f>Returns!A487</f>
        <v>0</v>
      </c>
      <c r="B487" s="1">
        <f>SUM(Portfolios!$B$2:$B$487)</f>
        <v>0</v>
      </c>
    </row>
    <row r="488" spans="1:2">
      <c r="A488" s="11">
        <f>Returns!A488</f>
        <v>0</v>
      </c>
      <c r="B488" s="1">
        <f>SUM(Portfolios!$B$2:$B$488)</f>
        <v>0</v>
      </c>
    </row>
    <row r="489" spans="1:2">
      <c r="A489" s="11">
        <f>Returns!A489</f>
        <v>0</v>
      </c>
      <c r="B489" s="1">
        <f>SUM(Portfolios!$B$2:$B$489)</f>
        <v>0</v>
      </c>
    </row>
    <row r="490" spans="1:2">
      <c r="A490" s="11">
        <f>Returns!A490</f>
        <v>0</v>
      </c>
      <c r="B490" s="1">
        <f>SUM(Portfolios!$B$2:$B$490)</f>
        <v>0</v>
      </c>
    </row>
    <row r="491" spans="1:2">
      <c r="A491" s="11">
        <f>Returns!A491</f>
        <v>0</v>
      </c>
      <c r="B491" s="1">
        <f>SUM(Portfolios!$B$2:$B$491)</f>
        <v>0</v>
      </c>
    </row>
    <row r="492" spans="1:2">
      <c r="A492" s="11">
        <f>Returns!A492</f>
        <v>0</v>
      </c>
      <c r="B492" s="1">
        <f>SUM(Portfolios!$B$2:$B$492)</f>
        <v>0</v>
      </c>
    </row>
    <row r="493" spans="1:2">
      <c r="A493" s="11">
        <f>Returns!A493</f>
        <v>0</v>
      </c>
      <c r="B493" s="1">
        <f>SUM(Portfolios!$B$2:$B$493)</f>
        <v>0</v>
      </c>
    </row>
    <row r="494" spans="1:2">
      <c r="A494" s="11">
        <f>Returns!A494</f>
        <v>0</v>
      </c>
      <c r="B494" s="1">
        <f>SUM(Portfolios!$B$2:$B$494)</f>
        <v>0</v>
      </c>
    </row>
    <row r="495" spans="1:2">
      <c r="A495" s="11">
        <f>Returns!A495</f>
        <v>0</v>
      </c>
      <c r="B495" s="1">
        <f>SUM(Portfolios!$B$2:$B$495)</f>
        <v>0</v>
      </c>
    </row>
    <row r="496" spans="1:2">
      <c r="A496" s="11">
        <f>Returns!A496</f>
        <v>0</v>
      </c>
      <c r="B496" s="1">
        <f>SUM(Portfolios!$B$2:$B$496)</f>
        <v>0</v>
      </c>
    </row>
    <row r="497" spans="1:2">
      <c r="A497" s="11">
        <f>Returns!A497</f>
        <v>0</v>
      </c>
      <c r="B497" s="1">
        <f>SUM(Portfolios!$B$2:$B$497)</f>
        <v>0</v>
      </c>
    </row>
    <row r="498" spans="1:2">
      <c r="A498" s="11">
        <f>Returns!A498</f>
        <v>0</v>
      </c>
      <c r="B498" s="1">
        <f>SUM(Portfolios!$B$2:$B$498)</f>
        <v>0</v>
      </c>
    </row>
    <row r="499" spans="1:2">
      <c r="A499" s="11">
        <f>Returns!A499</f>
        <v>0</v>
      </c>
      <c r="B499" s="1">
        <f>SUM(Portfolios!$B$2:$B$499)</f>
        <v>0</v>
      </c>
    </row>
    <row r="500" spans="1:2">
      <c r="A500" s="11">
        <f>Returns!A500</f>
        <v>0</v>
      </c>
      <c r="B500" s="1">
        <f>SUM(Portfolios!$B$2:$B$500)</f>
        <v>0</v>
      </c>
    </row>
    <row r="501" spans="1:2">
      <c r="A501" s="11">
        <f>Returns!A501</f>
        <v>0</v>
      </c>
      <c r="B501" s="1">
        <f>SUM(Portfolios!$B$2:$B$501)</f>
        <v>0</v>
      </c>
    </row>
    <row r="502" spans="1:2">
      <c r="A502" s="11">
        <f>Returns!A502</f>
        <v>0</v>
      </c>
      <c r="B502" s="1">
        <f>SUM(Portfolios!$B$2:$B$502)</f>
        <v>0</v>
      </c>
    </row>
    <row r="503" spans="1:2">
      <c r="A503" s="11">
        <f>Returns!A503</f>
        <v>0</v>
      </c>
      <c r="B503" s="1">
        <f>SUM(Portfolios!$B$2:$B$503)</f>
        <v>0</v>
      </c>
    </row>
    <row r="504" spans="1:2">
      <c r="A504" s="11">
        <f>Returns!A504</f>
        <v>0</v>
      </c>
      <c r="B504" s="1">
        <f>SUM(Portfolios!$B$2:$B$504)</f>
        <v>0</v>
      </c>
    </row>
    <row r="505" spans="1:2">
      <c r="A505" s="11">
        <f>Returns!A505</f>
        <v>0</v>
      </c>
      <c r="B505" s="1">
        <f>SUM(Portfolios!$B$2:$B$505)</f>
        <v>0</v>
      </c>
    </row>
    <row r="506" spans="1:2">
      <c r="A506" s="11">
        <f>Returns!A506</f>
        <v>0</v>
      </c>
      <c r="B506" s="1">
        <f>SUM(Portfolios!$B$2:$B$506)</f>
        <v>0</v>
      </c>
    </row>
    <row r="507" spans="1:2">
      <c r="A507" s="11">
        <f>Returns!A507</f>
        <v>0</v>
      </c>
      <c r="B507" s="1">
        <f>SUM(Portfolios!$B$2:$B$507)</f>
        <v>0</v>
      </c>
    </row>
    <row r="508" spans="1:2">
      <c r="A508" s="11">
        <f>Returns!A508</f>
        <v>0</v>
      </c>
      <c r="B508" s="1">
        <f>SUM(Portfolios!$B$2:$B$508)</f>
        <v>0</v>
      </c>
    </row>
    <row r="509" spans="1:2">
      <c r="A509" s="11">
        <f>Returns!A509</f>
        <v>0</v>
      </c>
      <c r="B509" s="1">
        <f>SUM(Portfolios!$B$2:$B$509)</f>
        <v>0</v>
      </c>
    </row>
    <row r="510" spans="1:2">
      <c r="A510" s="11">
        <f>Returns!A510</f>
        <v>0</v>
      </c>
      <c r="B510" s="1">
        <f>SUM(Portfolios!$B$2:$B$510)</f>
        <v>0</v>
      </c>
    </row>
    <row r="511" spans="1:2">
      <c r="A511" s="11">
        <f>Returns!A511</f>
        <v>0</v>
      </c>
      <c r="B511" s="1">
        <f>SUM(Portfolios!$B$2:$B$511)</f>
        <v>0</v>
      </c>
    </row>
    <row r="512" spans="1:2">
      <c r="A512" s="11">
        <f>Returns!A512</f>
        <v>0</v>
      </c>
      <c r="B512" s="1">
        <f>SUM(Portfolios!$B$2:$B$512)</f>
        <v>0</v>
      </c>
    </row>
    <row r="513" spans="1:2">
      <c r="A513" s="11">
        <f>Returns!A513</f>
        <v>0</v>
      </c>
      <c r="B513" s="1">
        <f>SUM(Portfolios!$B$2:$B$513)</f>
        <v>0</v>
      </c>
    </row>
    <row r="514" spans="1:2">
      <c r="A514" s="11">
        <f>Returns!A514</f>
        <v>0</v>
      </c>
      <c r="B514" s="1">
        <f>SUM(Portfolios!$B$2:$B$514)</f>
        <v>0</v>
      </c>
    </row>
    <row r="515" spans="1:2">
      <c r="A515" s="11">
        <f>Returns!A515</f>
        <v>0</v>
      </c>
      <c r="B515" s="1">
        <f>SUM(Portfolios!$B$2:$B$515)</f>
        <v>0</v>
      </c>
    </row>
    <row r="516" spans="1:2">
      <c r="A516" s="11">
        <f>Returns!A516</f>
        <v>0</v>
      </c>
      <c r="B516" s="1">
        <f>SUM(Portfolios!$B$2:$B$516)</f>
        <v>0</v>
      </c>
    </row>
    <row r="517" spans="1:2">
      <c r="A517" s="11">
        <f>Returns!A517</f>
        <v>0</v>
      </c>
      <c r="B517" s="1">
        <f>SUM(Portfolios!$B$2:$B$517)</f>
        <v>0</v>
      </c>
    </row>
    <row r="518" spans="1:2">
      <c r="A518" s="11">
        <f>Returns!A518</f>
        <v>0</v>
      </c>
      <c r="B518" s="1">
        <f>SUM(Portfolios!$B$2:$B$518)</f>
        <v>0</v>
      </c>
    </row>
    <row r="519" spans="1:2">
      <c r="A519" s="11">
        <f>Returns!A519</f>
        <v>0</v>
      </c>
      <c r="B519" s="1">
        <f>SUM(Portfolios!$B$2:$B$519)</f>
        <v>0</v>
      </c>
    </row>
    <row r="520" spans="1:2">
      <c r="A520" s="11">
        <f>Returns!A520</f>
        <v>0</v>
      </c>
      <c r="B520" s="1">
        <f>SUM(Portfolios!$B$2:$B$520)</f>
        <v>0</v>
      </c>
    </row>
    <row r="521" spans="1:2">
      <c r="A521" s="11">
        <f>Returns!A521</f>
        <v>0</v>
      </c>
      <c r="B521" s="1">
        <f>SUM(Portfolios!$B$2:$B$521)</f>
        <v>0</v>
      </c>
    </row>
    <row r="522" spans="1:2">
      <c r="A522" s="11">
        <f>Returns!A522</f>
        <v>0</v>
      </c>
      <c r="B522" s="1">
        <f>SUM(Portfolios!$B$2:$B$522)</f>
        <v>0</v>
      </c>
    </row>
    <row r="523" spans="1:2">
      <c r="A523" s="11">
        <f>Returns!A523</f>
        <v>0</v>
      </c>
      <c r="B523" s="1">
        <f>SUM(Portfolios!$B$2:$B$523)</f>
        <v>0</v>
      </c>
    </row>
    <row r="524" spans="1:2">
      <c r="A524" s="11">
        <f>Returns!A524</f>
        <v>0</v>
      </c>
      <c r="B524" s="1">
        <f>SUM(Portfolios!$B$2:$B$524)</f>
        <v>0</v>
      </c>
    </row>
    <row r="525" spans="1:2">
      <c r="A525" s="11">
        <f>Returns!A525</f>
        <v>0</v>
      </c>
      <c r="B525" s="1">
        <f>SUM(Portfolios!$B$2:$B$525)</f>
        <v>0</v>
      </c>
    </row>
    <row r="526" spans="1:2">
      <c r="A526" s="11">
        <f>Returns!A526</f>
        <v>0</v>
      </c>
      <c r="B526" s="1">
        <f>SUM(Portfolios!$B$2:$B$526)</f>
        <v>0</v>
      </c>
    </row>
    <row r="527" spans="1:2">
      <c r="A527" s="11">
        <f>Returns!A527</f>
        <v>0</v>
      </c>
      <c r="B527" s="1">
        <f>SUM(Portfolios!$B$2:$B$527)</f>
        <v>0</v>
      </c>
    </row>
    <row r="528" spans="1:2">
      <c r="A528" s="11">
        <f>Returns!A528</f>
        <v>0</v>
      </c>
      <c r="B528" s="1">
        <f>SUM(Portfolios!$B$2:$B$528)</f>
        <v>0</v>
      </c>
    </row>
    <row r="529" spans="1:2">
      <c r="A529" s="11">
        <f>Returns!A529</f>
        <v>0</v>
      </c>
      <c r="B529" s="1">
        <f>SUM(Portfolios!$B$2:$B$529)</f>
        <v>0</v>
      </c>
    </row>
    <row r="530" spans="1:2">
      <c r="A530" s="11">
        <f>Returns!A530</f>
        <v>0</v>
      </c>
      <c r="B530" s="1">
        <f>SUM(Portfolios!$B$2:$B$530)</f>
        <v>0</v>
      </c>
    </row>
    <row r="531" spans="1:2">
      <c r="A531" s="11">
        <f>Returns!A531</f>
        <v>0</v>
      </c>
      <c r="B531" s="1">
        <f>SUM(Portfolios!$B$2:$B$531)</f>
        <v>0</v>
      </c>
    </row>
    <row r="532" spans="1:2">
      <c r="A532" s="11">
        <f>Returns!A532</f>
        <v>0</v>
      </c>
      <c r="B532" s="1">
        <f>SUM(Portfolios!$B$2:$B$532)</f>
        <v>0</v>
      </c>
    </row>
    <row r="533" spans="1:2">
      <c r="A533" s="11">
        <f>Returns!A533</f>
        <v>0</v>
      </c>
      <c r="B533" s="1">
        <f>SUM(Portfolios!$B$2:$B$533)</f>
        <v>0</v>
      </c>
    </row>
    <row r="534" spans="1:2">
      <c r="A534" s="11">
        <f>Returns!A534</f>
        <v>0</v>
      </c>
      <c r="B534" s="1">
        <f>SUM(Portfolios!$B$2:$B$534)</f>
        <v>0</v>
      </c>
    </row>
    <row r="535" spans="1:2">
      <c r="A535" s="11">
        <f>Returns!A535</f>
        <v>0</v>
      </c>
      <c r="B535" s="1">
        <f>SUM(Portfolios!$B$2:$B$535)</f>
        <v>0</v>
      </c>
    </row>
    <row r="536" spans="1:2">
      <c r="A536" s="11">
        <f>Returns!A536</f>
        <v>0</v>
      </c>
      <c r="B536" s="1">
        <f>SUM(Portfolios!$B$2:$B$536)</f>
        <v>0</v>
      </c>
    </row>
    <row r="537" spans="1:2">
      <c r="A537" s="11">
        <f>Returns!A537</f>
        <v>0</v>
      </c>
      <c r="B537" s="1">
        <f>SUM(Portfolios!$B$2:$B$537)</f>
        <v>0</v>
      </c>
    </row>
    <row r="538" spans="1:2">
      <c r="A538" s="11">
        <f>Returns!A538</f>
        <v>0</v>
      </c>
      <c r="B538" s="1">
        <f>SUM(Portfolios!$B$2:$B$538)</f>
        <v>0</v>
      </c>
    </row>
    <row r="539" spans="1:2">
      <c r="A539" s="11">
        <f>Returns!A539</f>
        <v>0</v>
      </c>
      <c r="B539" s="1">
        <f>SUM(Portfolios!$B$2:$B$539)</f>
        <v>0</v>
      </c>
    </row>
    <row r="540" spans="1:2">
      <c r="A540" s="11">
        <f>Returns!A540</f>
        <v>0</v>
      </c>
      <c r="B540" s="1">
        <f>SUM(Portfolios!$B$2:$B$540)</f>
        <v>0</v>
      </c>
    </row>
    <row r="541" spans="1:2">
      <c r="A541" s="11">
        <f>Returns!A541</f>
        <v>0</v>
      </c>
      <c r="B541" s="1">
        <f>SUM(Portfolios!$B$2:$B$541)</f>
        <v>0</v>
      </c>
    </row>
    <row r="542" spans="1:2">
      <c r="A542" s="11">
        <f>Returns!A542</f>
        <v>0</v>
      </c>
      <c r="B542" s="1">
        <f>SUM(Portfolios!$B$2:$B$542)</f>
        <v>0</v>
      </c>
    </row>
    <row r="543" spans="1:2">
      <c r="A543" s="11">
        <f>Returns!A543</f>
        <v>0</v>
      </c>
      <c r="B543" s="1">
        <f>SUM(Portfolios!$B$2:$B$543)</f>
        <v>0</v>
      </c>
    </row>
    <row r="544" spans="1:2">
      <c r="A544" s="11">
        <f>Returns!A544</f>
        <v>0</v>
      </c>
      <c r="B544" s="1">
        <f>SUM(Portfolios!$B$2:$B$544)</f>
        <v>0</v>
      </c>
    </row>
    <row r="545" spans="1:2">
      <c r="A545" s="11">
        <f>Returns!A545</f>
        <v>0</v>
      </c>
      <c r="B545" s="1">
        <f>SUM(Portfolios!$B$2:$B$545)</f>
        <v>0</v>
      </c>
    </row>
    <row r="546" spans="1:2">
      <c r="A546" s="11">
        <f>Returns!A546</f>
        <v>0</v>
      </c>
      <c r="B546" s="1">
        <f>SUM(Portfolios!$B$2:$B$546)</f>
        <v>0</v>
      </c>
    </row>
    <row r="547" spans="1:2">
      <c r="A547" s="11">
        <f>Returns!A547</f>
        <v>0</v>
      </c>
      <c r="B547" s="1">
        <f>SUM(Portfolios!$B$2:$B$547)</f>
        <v>0</v>
      </c>
    </row>
    <row r="548" spans="1:2">
      <c r="A548" s="11">
        <f>Returns!A548</f>
        <v>0</v>
      </c>
      <c r="B548" s="1">
        <f>SUM(Portfolios!$B$2:$B$548)</f>
        <v>0</v>
      </c>
    </row>
    <row r="549" spans="1:2">
      <c r="A549" s="11">
        <f>Returns!A549</f>
        <v>0</v>
      </c>
      <c r="B549" s="1">
        <f>SUM(Portfolios!$B$2:$B$549)</f>
        <v>0</v>
      </c>
    </row>
    <row r="550" spans="1:2">
      <c r="A550" s="11">
        <f>Returns!A550</f>
        <v>0</v>
      </c>
      <c r="B550" s="1">
        <f>SUM(Portfolios!$B$2:$B$550)</f>
        <v>0</v>
      </c>
    </row>
    <row r="551" spans="1:2">
      <c r="A551" s="11">
        <f>Returns!A551</f>
        <v>0</v>
      </c>
      <c r="B551" s="1">
        <f>SUM(Portfolios!$B$2:$B$551)</f>
        <v>0</v>
      </c>
    </row>
    <row r="552" spans="1:2">
      <c r="A552" s="11">
        <f>Returns!A552</f>
        <v>0</v>
      </c>
      <c r="B552" s="1">
        <f>SUM(Portfolios!$B$2:$B$552)</f>
        <v>0</v>
      </c>
    </row>
    <row r="553" spans="1:2">
      <c r="A553" s="11">
        <f>Returns!A553</f>
        <v>0</v>
      </c>
      <c r="B553" s="1">
        <f>SUM(Portfolios!$B$2:$B$553)</f>
        <v>0</v>
      </c>
    </row>
    <row r="554" spans="1:2">
      <c r="A554" s="11">
        <f>Returns!A554</f>
        <v>0</v>
      </c>
      <c r="B554" s="1">
        <f>SUM(Portfolios!$B$2:$B$554)</f>
        <v>0</v>
      </c>
    </row>
    <row r="555" spans="1:2">
      <c r="A555" s="11">
        <f>Returns!A555</f>
        <v>0</v>
      </c>
      <c r="B555" s="1">
        <f>SUM(Portfolios!$B$2:$B$555)</f>
        <v>0</v>
      </c>
    </row>
    <row r="556" spans="1:2">
      <c r="A556" s="11">
        <f>Returns!A556</f>
        <v>0</v>
      </c>
      <c r="B556" s="1">
        <f>SUM(Portfolios!$B$2:$B$556)</f>
        <v>0</v>
      </c>
    </row>
    <row r="557" spans="1:2">
      <c r="A557" s="11">
        <f>Returns!A557</f>
        <v>0</v>
      </c>
      <c r="B557" s="1">
        <f>SUM(Portfolios!$B$2:$B$557)</f>
        <v>0</v>
      </c>
    </row>
    <row r="558" spans="1:2">
      <c r="A558" s="11">
        <f>Returns!A558</f>
        <v>0</v>
      </c>
      <c r="B558" s="1">
        <f>SUM(Portfolios!$B$2:$B$558)</f>
        <v>0</v>
      </c>
    </row>
    <row r="559" spans="1:2">
      <c r="A559" s="11">
        <f>Returns!A559</f>
        <v>0</v>
      </c>
      <c r="B559" s="1">
        <f>SUM(Portfolios!$B$2:$B$559)</f>
        <v>0</v>
      </c>
    </row>
    <row r="560" spans="1:2">
      <c r="A560" s="11">
        <f>Returns!A560</f>
        <v>0</v>
      </c>
      <c r="B560" s="1">
        <f>SUM(Portfolios!$B$2:$B$560)</f>
        <v>0</v>
      </c>
    </row>
    <row r="561" spans="1:2">
      <c r="A561" s="11">
        <f>Returns!A561</f>
        <v>0</v>
      </c>
      <c r="B561" s="1">
        <f>SUM(Portfolios!$B$2:$B$561)</f>
        <v>0</v>
      </c>
    </row>
    <row r="562" spans="1:2">
      <c r="A562" s="11">
        <f>Returns!A562</f>
        <v>0</v>
      </c>
      <c r="B562" s="1">
        <f>SUM(Portfolios!$B$2:$B$562)</f>
        <v>0</v>
      </c>
    </row>
    <row r="563" spans="1:2">
      <c r="A563" s="11">
        <f>Returns!A563</f>
        <v>0</v>
      </c>
      <c r="B563" s="1">
        <f>SUM(Portfolios!$B$2:$B$563)</f>
        <v>0</v>
      </c>
    </row>
    <row r="564" spans="1:2">
      <c r="A564" s="11">
        <f>Returns!A564</f>
        <v>0</v>
      </c>
      <c r="B564" s="1">
        <f>SUM(Portfolios!$B$2:$B$564)</f>
        <v>0</v>
      </c>
    </row>
    <row r="565" spans="1:2">
      <c r="A565" s="11">
        <f>Returns!A565</f>
        <v>0</v>
      </c>
      <c r="B565" s="1">
        <f>SUM(Portfolios!$B$2:$B$565)</f>
        <v>0</v>
      </c>
    </row>
    <row r="566" spans="1:2">
      <c r="A566" s="11">
        <f>Returns!A566</f>
        <v>0</v>
      </c>
      <c r="B566" s="1">
        <f>SUM(Portfolios!$B$2:$B$566)</f>
        <v>0</v>
      </c>
    </row>
    <row r="567" spans="1:2">
      <c r="A567" s="11">
        <f>Returns!A567</f>
        <v>0</v>
      </c>
      <c r="B567" s="1">
        <f>SUM(Portfolios!$B$2:$B$567)</f>
        <v>0</v>
      </c>
    </row>
    <row r="568" spans="1:2">
      <c r="A568" s="11">
        <f>Returns!A568</f>
        <v>0</v>
      </c>
      <c r="B568" s="1">
        <f>SUM(Portfolios!$B$2:$B$568)</f>
        <v>0</v>
      </c>
    </row>
    <row r="569" spans="1:2">
      <c r="A569" s="11">
        <f>Returns!A569</f>
        <v>0</v>
      </c>
      <c r="B569" s="1">
        <f>SUM(Portfolios!$B$2:$B$569)</f>
        <v>0</v>
      </c>
    </row>
    <row r="570" spans="1:2">
      <c r="A570" s="11">
        <f>Returns!A570</f>
        <v>0</v>
      </c>
      <c r="B570" s="1">
        <f>SUM(Portfolios!$B$2:$B$570)</f>
        <v>0</v>
      </c>
    </row>
    <row r="571" spans="1:2">
      <c r="A571" s="11">
        <f>Returns!A571</f>
        <v>0</v>
      </c>
      <c r="B571" s="1">
        <f>SUM(Portfolios!$B$2:$B$571)</f>
        <v>0</v>
      </c>
    </row>
    <row r="572" spans="1:2">
      <c r="A572" s="11">
        <f>Returns!A572</f>
        <v>0</v>
      </c>
      <c r="B572" s="1">
        <f>SUM(Portfolios!$B$2:$B$572)</f>
        <v>0</v>
      </c>
    </row>
    <row r="573" spans="1:2">
      <c r="A573" s="11">
        <f>Returns!A573</f>
        <v>0</v>
      </c>
      <c r="B573" s="1">
        <f>SUM(Portfolios!$B$2:$B$573)</f>
        <v>0</v>
      </c>
    </row>
    <row r="574" spans="1:2">
      <c r="A574" s="11">
        <f>Returns!A574</f>
        <v>0</v>
      </c>
      <c r="B574" s="1">
        <f>SUM(Portfolios!$B$2:$B$574)</f>
        <v>0</v>
      </c>
    </row>
    <row r="575" spans="1:2">
      <c r="A575" s="11">
        <f>Returns!A575</f>
        <v>0</v>
      </c>
      <c r="B575" s="1">
        <f>SUM(Portfolios!$B$2:$B$575)</f>
        <v>0</v>
      </c>
    </row>
    <row r="576" spans="1:2">
      <c r="A576" s="11">
        <f>Returns!A576</f>
        <v>0</v>
      </c>
      <c r="B576" s="1">
        <f>SUM(Portfolios!$B$2:$B$576)</f>
        <v>0</v>
      </c>
    </row>
    <row r="577" spans="1:2">
      <c r="A577" s="11">
        <f>Returns!A577</f>
        <v>0</v>
      </c>
      <c r="B577" s="1">
        <f>SUM(Portfolios!$B$2:$B$577)</f>
        <v>0</v>
      </c>
    </row>
    <row r="578" spans="1:2">
      <c r="A578" s="11">
        <f>Returns!A578</f>
        <v>0</v>
      </c>
      <c r="B578" s="1">
        <f>SUM(Portfolios!$B$2:$B$578)</f>
        <v>0</v>
      </c>
    </row>
    <row r="579" spans="1:2">
      <c r="A579" s="11">
        <f>Returns!A579</f>
        <v>0</v>
      </c>
      <c r="B579" s="1">
        <f>SUM(Portfolios!$B$2:$B$579)</f>
        <v>0</v>
      </c>
    </row>
    <row r="580" spans="1:2">
      <c r="A580" s="11">
        <f>Returns!A580</f>
        <v>0</v>
      </c>
      <c r="B580" s="1">
        <f>SUM(Portfolios!$B$2:$B$580)</f>
        <v>0</v>
      </c>
    </row>
    <row r="581" spans="1:2">
      <c r="A581" s="11">
        <f>Returns!A581</f>
        <v>0</v>
      </c>
      <c r="B581" s="1">
        <f>SUM(Portfolios!$B$2:$B$581)</f>
        <v>0</v>
      </c>
    </row>
    <row r="582" spans="1:2">
      <c r="A582" s="11">
        <f>Returns!A582</f>
        <v>0</v>
      </c>
      <c r="B582" s="1">
        <f>SUM(Portfolios!$B$2:$B$582)</f>
        <v>0</v>
      </c>
    </row>
    <row r="583" spans="1:2">
      <c r="A583" s="11">
        <f>Returns!A583</f>
        <v>0</v>
      </c>
      <c r="B583" s="1">
        <f>SUM(Portfolios!$B$2:$B$583)</f>
        <v>0</v>
      </c>
    </row>
    <row r="584" spans="1:2">
      <c r="A584" s="11">
        <f>Returns!A584</f>
        <v>0</v>
      </c>
      <c r="B584" s="1">
        <f>SUM(Portfolios!$B$2:$B$584)</f>
        <v>0</v>
      </c>
    </row>
    <row r="585" spans="1:2">
      <c r="A585" s="11">
        <f>Returns!A585</f>
        <v>0</v>
      </c>
      <c r="B585" s="1">
        <f>SUM(Portfolios!$B$2:$B$585)</f>
        <v>0</v>
      </c>
    </row>
    <row r="586" spans="1:2">
      <c r="A586" s="11">
        <f>Returns!A586</f>
        <v>0</v>
      </c>
      <c r="B586" s="1">
        <f>SUM(Portfolios!$B$2:$B$586)</f>
        <v>0</v>
      </c>
    </row>
    <row r="587" spans="1:2">
      <c r="A587" s="11">
        <f>Returns!A587</f>
        <v>0</v>
      </c>
      <c r="B587" s="1">
        <f>SUM(Portfolios!$B$2:$B$587)</f>
        <v>0</v>
      </c>
    </row>
    <row r="588" spans="1:2">
      <c r="A588" s="11">
        <f>Returns!A588</f>
        <v>0</v>
      </c>
      <c r="B588" s="1">
        <f>SUM(Portfolios!$B$2:$B$588)</f>
        <v>0</v>
      </c>
    </row>
    <row r="589" spans="1:2">
      <c r="A589" s="11">
        <f>Returns!A589</f>
        <v>0</v>
      </c>
      <c r="B589" s="1">
        <f>SUM(Portfolios!$B$2:$B$589)</f>
        <v>0</v>
      </c>
    </row>
    <row r="590" spans="1:2">
      <c r="A590" s="11">
        <f>Returns!A590</f>
        <v>0</v>
      </c>
      <c r="B590" s="1">
        <f>SUM(Portfolios!$B$2:$B$590)</f>
        <v>0</v>
      </c>
    </row>
    <row r="591" spans="1:2">
      <c r="A591" s="11">
        <f>Returns!A591</f>
        <v>0</v>
      </c>
      <c r="B591" s="1">
        <f>SUM(Portfolios!$B$2:$B$591)</f>
        <v>0</v>
      </c>
    </row>
    <row r="592" spans="1:2">
      <c r="A592" s="11">
        <f>Returns!A592</f>
        <v>0</v>
      </c>
      <c r="B592" s="1">
        <f>SUM(Portfolios!$B$2:$B$592)</f>
        <v>0</v>
      </c>
    </row>
    <row r="593" spans="1:2">
      <c r="A593" s="11">
        <f>Returns!A593</f>
        <v>0</v>
      </c>
      <c r="B593" s="1">
        <f>SUM(Portfolios!$B$2:$B$593)</f>
        <v>0</v>
      </c>
    </row>
    <row r="594" spans="1:2">
      <c r="A594" s="11">
        <f>Returns!A594</f>
        <v>0</v>
      </c>
      <c r="B594" s="1">
        <f>SUM(Portfolios!$B$2:$B$594)</f>
        <v>0</v>
      </c>
    </row>
    <row r="595" spans="1:2">
      <c r="A595" s="11">
        <f>Returns!A595</f>
        <v>0</v>
      </c>
      <c r="B595" s="1">
        <f>SUM(Portfolios!$B$2:$B$595)</f>
        <v>0</v>
      </c>
    </row>
    <row r="596" spans="1:2">
      <c r="A596" s="11">
        <f>Returns!A596</f>
        <v>0</v>
      </c>
      <c r="B596" s="1">
        <f>SUM(Portfolios!$B$2:$B$596)</f>
        <v>0</v>
      </c>
    </row>
    <row r="597" spans="1:2">
      <c r="A597" s="11">
        <f>Returns!A597</f>
        <v>0</v>
      </c>
      <c r="B597" s="1">
        <f>SUM(Portfolios!$B$2:$B$597)</f>
        <v>0</v>
      </c>
    </row>
    <row r="598" spans="1:2">
      <c r="A598" s="11">
        <f>Returns!A598</f>
        <v>0</v>
      </c>
      <c r="B598" s="1">
        <f>SUM(Portfolios!$B$2:$B$598)</f>
        <v>0</v>
      </c>
    </row>
    <row r="599" spans="1:2">
      <c r="A599" s="11">
        <f>Returns!A599</f>
        <v>0</v>
      </c>
      <c r="B599" s="1">
        <f>SUM(Portfolios!$B$2:$B$599)</f>
        <v>0</v>
      </c>
    </row>
    <row r="600" spans="1:2">
      <c r="A600" s="11">
        <f>Returns!A600</f>
        <v>0</v>
      </c>
      <c r="B600" s="1">
        <f>SUM(Portfolios!$B$2:$B$600)</f>
        <v>0</v>
      </c>
    </row>
    <row r="601" spans="1:2">
      <c r="A601" s="11">
        <f>Returns!A601</f>
        <v>0</v>
      </c>
      <c r="B601" s="1">
        <f>SUM(Portfolios!$B$2:$B$601)</f>
        <v>0</v>
      </c>
    </row>
    <row r="602" spans="1:2">
      <c r="A602" s="11">
        <f>Returns!A602</f>
        <v>0</v>
      </c>
      <c r="B602" s="1">
        <f>SUM(Portfolios!$B$2:$B$602)</f>
        <v>0</v>
      </c>
    </row>
    <row r="603" spans="1:2">
      <c r="A603" s="11">
        <f>Returns!A603</f>
        <v>0</v>
      </c>
      <c r="B603" s="1">
        <f>SUM(Portfolios!$B$2:$B$603)</f>
        <v>0</v>
      </c>
    </row>
    <row r="604" spans="1:2">
      <c r="A604" s="11">
        <f>Returns!A604</f>
        <v>0</v>
      </c>
      <c r="B604" s="1">
        <f>SUM(Portfolios!$B$2:$B$604)</f>
        <v>0</v>
      </c>
    </row>
    <row r="605" spans="1:2">
      <c r="A605" s="11">
        <f>Returns!A605</f>
        <v>0</v>
      </c>
      <c r="B605" s="1">
        <f>SUM(Portfolios!$B$2:$B$605)</f>
        <v>0</v>
      </c>
    </row>
    <row r="606" spans="1:2">
      <c r="A606" s="11">
        <f>Returns!A606</f>
        <v>0</v>
      </c>
      <c r="B606" s="1">
        <f>SUM(Portfolios!$B$2:$B$606)</f>
        <v>0</v>
      </c>
    </row>
    <row r="607" spans="1:2">
      <c r="A607" s="11">
        <f>Returns!A607</f>
        <v>0</v>
      </c>
      <c r="B607" s="1">
        <f>SUM(Portfolios!$B$2:$B$607)</f>
        <v>0</v>
      </c>
    </row>
    <row r="608" spans="1:2">
      <c r="A608" s="11">
        <f>Returns!A608</f>
        <v>0</v>
      </c>
      <c r="B608" s="1">
        <f>SUM(Portfolios!$B$2:$B$608)</f>
        <v>0</v>
      </c>
    </row>
    <row r="609" spans="1:2">
      <c r="A609" s="11">
        <f>Returns!A609</f>
        <v>0</v>
      </c>
      <c r="B609" s="1">
        <f>SUM(Portfolios!$B$2:$B$609)</f>
        <v>0</v>
      </c>
    </row>
    <row r="610" spans="1:2">
      <c r="A610" s="11">
        <f>Returns!A610</f>
        <v>0</v>
      </c>
      <c r="B610" s="1">
        <f>SUM(Portfolios!$B$2:$B$610)</f>
        <v>0</v>
      </c>
    </row>
    <row r="611" spans="1:2">
      <c r="A611" s="11">
        <f>Returns!A611</f>
        <v>0</v>
      </c>
      <c r="B611" s="1">
        <f>SUM(Portfolios!$B$2:$B$611)</f>
        <v>0</v>
      </c>
    </row>
    <row r="612" spans="1:2">
      <c r="A612" s="11">
        <f>Returns!A612</f>
        <v>0</v>
      </c>
      <c r="B612" s="1">
        <f>SUM(Portfolios!$B$2:$B$612)</f>
        <v>0</v>
      </c>
    </row>
    <row r="613" spans="1:2">
      <c r="A613" s="11">
        <f>Returns!A613</f>
        <v>0</v>
      </c>
      <c r="B613" s="1">
        <f>SUM(Portfolios!$B$2:$B$613)</f>
        <v>0</v>
      </c>
    </row>
    <row r="614" spans="1:2">
      <c r="A614" s="11">
        <f>Returns!A614</f>
        <v>0</v>
      </c>
      <c r="B614" s="1">
        <f>SUM(Portfolios!$B$2:$B$614)</f>
        <v>0</v>
      </c>
    </row>
    <row r="615" spans="1:2">
      <c r="A615" s="11">
        <f>Returns!A615</f>
        <v>0</v>
      </c>
      <c r="B615" s="1">
        <f>SUM(Portfolios!$B$2:$B$615)</f>
        <v>0</v>
      </c>
    </row>
    <row r="616" spans="1:2">
      <c r="A616" s="11">
        <f>Returns!A616</f>
        <v>0</v>
      </c>
      <c r="B616" s="1">
        <f>SUM(Portfolios!$B$2:$B$616)</f>
        <v>0</v>
      </c>
    </row>
    <row r="617" spans="1:2">
      <c r="A617" s="11">
        <f>Returns!A617</f>
        <v>0</v>
      </c>
      <c r="B617" s="1">
        <f>SUM(Portfolios!$B$2:$B$617)</f>
        <v>0</v>
      </c>
    </row>
    <row r="618" spans="1:2">
      <c r="A618" s="11">
        <f>Returns!A618</f>
        <v>0</v>
      </c>
      <c r="B618" s="1">
        <f>SUM(Portfolios!$B$2:$B$618)</f>
        <v>0</v>
      </c>
    </row>
    <row r="619" spans="1:2">
      <c r="A619" s="11">
        <f>Returns!A619</f>
        <v>0</v>
      </c>
      <c r="B619" s="1">
        <f>SUM(Portfolios!$B$2:$B$619)</f>
        <v>0</v>
      </c>
    </row>
    <row r="620" spans="1:2">
      <c r="A620" s="11">
        <f>Returns!A620</f>
        <v>0</v>
      </c>
      <c r="B620" s="1">
        <f>SUM(Portfolios!$B$2:$B$620)</f>
        <v>0</v>
      </c>
    </row>
    <row r="621" spans="1:2">
      <c r="A621" s="11">
        <f>Returns!A621</f>
        <v>0</v>
      </c>
      <c r="B621" s="1">
        <f>SUM(Portfolios!$B$2:$B$621)</f>
        <v>0</v>
      </c>
    </row>
    <row r="622" spans="1:2">
      <c r="A622" s="11">
        <f>Returns!A622</f>
        <v>0</v>
      </c>
      <c r="B622" s="1">
        <f>SUM(Portfolios!$B$2:$B$622)</f>
        <v>0</v>
      </c>
    </row>
    <row r="623" spans="1:2">
      <c r="A623" s="11">
        <f>Returns!A623</f>
        <v>0</v>
      </c>
      <c r="B623" s="1">
        <f>SUM(Portfolios!$B$2:$B$623)</f>
        <v>0</v>
      </c>
    </row>
    <row r="624" spans="1:2">
      <c r="A624" s="11">
        <f>Returns!A624</f>
        <v>0</v>
      </c>
      <c r="B624" s="1">
        <f>SUM(Portfolios!$B$2:$B$624)</f>
        <v>0</v>
      </c>
    </row>
    <row r="625" spans="1:2">
      <c r="A625" s="11">
        <f>Returns!A625</f>
        <v>0</v>
      </c>
      <c r="B625" s="1">
        <f>SUM(Portfolios!$B$2:$B$625)</f>
        <v>0</v>
      </c>
    </row>
    <row r="626" spans="1:2">
      <c r="A626" s="11">
        <f>Returns!A626</f>
        <v>0</v>
      </c>
      <c r="B626" s="1">
        <f>SUM(Portfolios!$B$2:$B$626)</f>
        <v>0</v>
      </c>
    </row>
    <row r="627" spans="1:2">
      <c r="A627" s="11">
        <f>Returns!A627</f>
        <v>0</v>
      </c>
      <c r="B627" s="1">
        <f>SUM(Portfolios!$B$2:$B$627)</f>
        <v>0</v>
      </c>
    </row>
    <row r="628" spans="1:2">
      <c r="A628" s="11">
        <f>Returns!A628</f>
        <v>0</v>
      </c>
      <c r="B628" s="1">
        <f>SUM(Portfolios!$B$2:$B$628)</f>
        <v>0</v>
      </c>
    </row>
    <row r="629" spans="1:2">
      <c r="A629" s="11">
        <f>Returns!A629</f>
        <v>0</v>
      </c>
      <c r="B629" s="1">
        <f>SUM(Portfolios!$B$2:$B$629)</f>
        <v>0</v>
      </c>
    </row>
    <row r="630" spans="1:2">
      <c r="A630" s="11">
        <f>Returns!A630</f>
        <v>0</v>
      </c>
      <c r="B630" s="1">
        <f>SUM(Portfolios!$B$2:$B$630)</f>
        <v>0</v>
      </c>
    </row>
    <row r="631" spans="1:2">
      <c r="A631" s="11">
        <f>Returns!A631</f>
        <v>0</v>
      </c>
      <c r="B631" s="1">
        <f>SUM(Portfolios!$B$2:$B$631)</f>
        <v>0</v>
      </c>
    </row>
    <row r="632" spans="1:2">
      <c r="A632" s="11">
        <f>Returns!A632</f>
        <v>0</v>
      </c>
      <c r="B632" s="1">
        <f>SUM(Portfolios!$B$2:$B$632)</f>
        <v>0</v>
      </c>
    </row>
    <row r="633" spans="1:2">
      <c r="A633" s="11">
        <f>Returns!A633</f>
        <v>0</v>
      </c>
      <c r="B633" s="1">
        <f>SUM(Portfolios!$B$2:$B$633)</f>
        <v>0</v>
      </c>
    </row>
    <row r="634" spans="1:2">
      <c r="A634" s="11">
        <f>Returns!A634</f>
        <v>0</v>
      </c>
      <c r="B634" s="1">
        <f>SUM(Portfolios!$B$2:$B$634)</f>
        <v>0</v>
      </c>
    </row>
    <row r="635" spans="1:2">
      <c r="A635" s="11">
        <f>Returns!A635</f>
        <v>0</v>
      </c>
      <c r="B635" s="1">
        <f>SUM(Portfolios!$B$2:$B$635)</f>
        <v>0</v>
      </c>
    </row>
    <row r="636" spans="1:2">
      <c r="A636" s="11">
        <f>Returns!A636</f>
        <v>0</v>
      </c>
      <c r="B636" s="1">
        <f>SUM(Portfolios!$B$2:$B$636)</f>
        <v>0</v>
      </c>
    </row>
    <row r="637" spans="1:2">
      <c r="A637" s="11">
        <f>Returns!A637</f>
        <v>0</v>
      </c>
      <c r="B637" s="1">
        <f>SUM(Portfolios!$B$2:$B$637)</f>
        <v>0</v>
      </c>
    </row>
    <row r="638" spans="1:2">
      <c r="A638" s="11">
        <f>Returns!A638</f>
        <v>0</v>
      </c>
      <c r="B638" s="1">
        <f>SUM(Portfolios!$B$2:$B$638)</f>
        <v>0</v>
      </c>
    </row>
    <row r="639" spans="1:2">
      <c r="A639" s="11">
        <f>Returns!A639</f>
        <v>0</v>
      </c>
      <c r="B639" s="1">
        <f>SUM(Portfolios!$B$2:$B$639)</f>
        <v>0</v>
      </c>
    </row>
    <row r="640" spans="1:2">
      <c r="A640" s="11">
        <f>Returns!A640</f>
        <v>0</v>
      </c>
      <c r="B640" s="1">
        <f>SUM(Portfolios!$B$2:$B$640)</f>
        <v>0</v>
      </c>
    </row>
    <row r="641" spans="1:2">
      <c r="A641" s="11">
        <f>Returns!A641</f>
        <v>0</v>
      </c>
      <c r="B641" s="1">
        <f>SUM(Portfolios!$B$2:$B$641)</f>
        <v>0</v>
      </c>
    </row>
    <row r="642" spans="1:2">
      <c r="A642" s="11">
        <f>Returns!A642</f>
        <v>0</v>
      </c>
      <c r="B642" s="1">
        <f>SUM(Portfolios!$B$2:$B$642)</f>
        <v>0</v>
      </c>
    </row>
    <row r="643" spans="1:2">
      <c r="A643" s="11">
        <f>Returns!A643</f>
        <v>0</v>
      </c>
      <c r="B643" s="1">
        <f>SUM(Portfolios!$B$2:$B$643)</f>
        <v>0</v>
      </c>
    </row>
    <row r="644" spans="1:2">
      <c r="A644" s="11">
        <f>Returns!A644</f>
        <v>0</v>
      </c>
      <c r="B644" s="1">
        <f>SUM(Portfolios!$B$2:$B$644)</f>
        <v>0</v>
      </c>
    </row>
    <row r="645" spans="1:2">
      <c r="A645" s="11">
        <f>Returns!A645</f>
        <v>0</v>
      </c>
      <c r="B645" s="1">
        <f>SUM(Portfolios!$B$2:$B$645)</f>
        <v>0</v>
      </c>
    </row>
    <row r="646" spans="1:2">
      <c r="A646" s="11">
        <f>Returns!A646</f>
        <v>0</v>
      </c>
      <c r="B646" s="1">
        <f>SUM(Portfolios!$B$2:$B$646)</f>
        <v>0</v>
      </c>
    </row>
    <row r="647" spans="1:2">
      <c r="A647" s="11">
        <f>Returns!A647</f>
        <v>0</v>
      </c>
      <c r="B647" s="1">
        <f>SUM(Portfolios!$B$2:$B$647)</f>
        <v>0</v>
      </c>
    </row>
    <row r="648" spans="1:2">
      <c r="A648" s="11">
        <f>Returns!A648</f>
        <v>0</v>
      </c>
      <c r="B648" s="1">
        <f>SUM(Portfolios!$B$2:$B$648)</f>
        <v>0</v>
      </c>
    </row>
    <row r="649" spans="1:2">
      <c r="A649" s="11">
        <f>Returns!A649</f>
        <v>0</v>
      </c>
      <c r="B649" s="1">
        <f>SUM(Portfolios!$B$2:$B$649)</f>
        <v>0</v>
      </c>
    </row>
    <row r="650" spans="1:2">
      <c r="A650" s="11">
        <f>Returns!A650</f>
        <v>0</v>
      </c>
      <c r="B650" s="1">
        <f>SUM(Portfolios!$B$2:$B$650)</f>
        <v>0</v>
      </c>
    </row>
    <row r="651" spans="1:2">
      <c r="A651" s="11">
        <f>Returns!A651</f>
        <v>0</v>
      </c>
      <c r="B651" s="1">
        <f>SUM(Portfolios!$B$2:$B$651)</f>
        <v>0</v>
      </c>
    </row>
    <row r="652" spans="1:2">
      <c r="A652" s="11">
        <f>Returns!A652</f>
        <v>0</v>
      </c>
      <c r="B652" s="1">
        <f>SUM(Portfolios!$B$2:$B$652)</f>
        <v>0</v>
      </c>
    </row>
    <row r="653" spans="1:2">
      <c r="A653" s="11">
        <f>Returns!A653</f>
        <v>0</v>
      </c>
      <c r="B653" s="1">
        <f>SUM(Portfolios!$B$2:$B$653)</f>
        <v>0</v>
      </c>
    </row>
    <row r="654" spans="1:2">
      <c r="A654" s="11">
        <f>Returns!A654</f>
        <v>0</v>
      </c>
      <c r="B654" s="1">
        <f>SUM(Portfolios!$B$2:$B$654)</f>
        <v>0</v>
      </c>
    </row>
    <row r="655" spans="1:2">
      <c r="A655" s="11">
        <f>Returns!A655</f>
        <v>0</v>
      </c>
      <c r="B655" s="1">
        <f>SUM(Portfolios!$B$2:$B$655)</f>
        <v>0</v>
      </c>
    </row>
    <row r="656" spans="1:2">
      <c r="A656" s="11">
        <f>Returns!A656</f>
        <v>0</v>
      </c>
      <c r="B656" s="1">
        <f>SUM(Portfolios!$B$2:$B$656)</f>
        <v>0</v>
      </c>
    </row>
    <row r="657" spans="1:2">
      <c r="A657" s="11">
        <f>Returns!A657</f>
        <v>0</v>
      </c>
      <c r="B657" s="1">
        <f>SUM(Portfolios!$B$2:$B$657)</f>
        <v>0</v>
      </c>
    </row>
    <row r="658" spans="1:2">
      <c r="A658" s="11">
        <f>Returns!A658</f>
        <v>0</v>
      </c>
      <c r="B658" s="1">
        <f>SUM(Portfolios!$B$2:$B$658)</f>
        <v>0</v>
      </c>
    </row>
    <row r="659" spans="1:2">
      <c r="A659" s="11">
        <f>Returns!A659</f>
        <v>0</v>
      </c>
      <c r="B659" s="1">
        <f>SUM(Portfolios!$B$2:$B$659)</f>
        <v>0</v>
      </c>
    </row>
    <row r="660" spans="1:2">
      <c r="A660" s="11">
        <f>Returns!A660</f>
        <v>0</v>
      </c>
      <c r="B660" s="1">
        <f>SUM(Portfolios!$B$2:$B$660)</f>
        <v>0</v>
      </c>
    </row>
    <row r="661" spans="1:2">
      <c r="A661" s="11">
        <f>Returns!A661</f>
        <v>0</v>
      </c>
      <c r="B661" s="1">
        <f>SUM(Portfolios!$B$2:$B$661)</f>
        <v>0</v>
      </c>
    </row>
    <row r="662" spans="1:2">
      <c r="A662" s="11">
        <f>Returns!A662</f>
        <v>0</v>
      </c>
      <c r="B662" s="1">
        <f>SUM(Portfolios!$B$2:$B$662)</f>
        <v>0</v>
      </c>
    </row>
    <row r="663" spans="1:2">
      <c r="A663" s="11">
        <f>Returns!A663</f>
        <v>0</v>
      </c>
      <c r="B663" s="1">
        <f>SUM(Portfolios!$B$2:$B$663)</f>
        <v>0</v>
      </c>
    </row>
    <row r="664" spans="1:2">
      <c r="A664" s="11">
        <f>Returns!A664</f>
        <v>0</v>
      </c>
      <c r="B664" s="1">
        <f>SUM(Portfolios!$B$2:$B$664)</f>
        <v>0</v>
      </c>
    </row>
    <row r="665" spans="1:2">
      <c r="A665" s="11">
        <f>Returns!A665</f>
        <v>0</v>
      </c>
      <c r="B665" s="1">
        <f>SUM(Portfolios!$B$2:$B$665)</f>
        <v>0</v>
      </c>
    </row>
    <row r="666" spans="1:2">
      <c r="A666" s="11">
        <f>Returns!A666</f>
        <v>0</v>
      </c>
      <c r="B666" s="1">
        <f>SUM(Portfolios!$B$2:$B$666)</f>
        <v>0</v>
      </c>
    </row>
    <row r="667" spans="1:2">
      <c r="A667" s="11">
        <f>Returns!A667</f>
        <v>0</v>
      </c>
      <c r="B667" s="1">
        <f>SUM(Portfolios!$B$2:$B$667)</f>
        <v>0</v>
      </c>
    </row>
    <row r="668" spans="1:2">
      <c r="A668" s="11">
        <f>Returns!A668</f>
        <v>0</v>
      </c>
      <c r="B668" s="1">
        <f>SUM(Portfolios!$B$2:$B$668)</f>
        <v>0</v>
      </c>
    </row>
    <row r="669" spans="1:2">
      <c r="A669" s="11">
        <f>Returns!A669</f>
        <v>0</v>
      </c>
      <c r="B669" s="1">
        <f>SUM(Portfolios!$B$2:$B$669)</f>
        <v>0</v>
      </c>
    </row>
    <row r="670" spans="1:2">
      <c r="A670" s="11">
        <f>Returns!A670</f>
        <v>0</v>
      </c>
      <c r="B670" s="1">
        <f>SUM(Portfolios!$B$2:$B$670)</f>
        <v>0</v>
      </c>
    </row>
    <row r="671" spans="1:2">
      <c r="A671" s="11">
        <f>Returns!A671</f>
        <v>0</v>
      </c>
      <c r="B671" s="1">
        <f>SUM(Portfolios!$B$2:$B$671)</f>
        <v>0</v>
      </c>
    </row>
    <row r="672" spans="1:2">
      <c r="A672" s="11">
        <f>Returns!A672</f>
        <v>0</v>
      </c>
      <c r="B672" s="1">
        <f>SUM(Portfolios!$B$2:$B$672)</f>
        <v>0</v>
      </c>
    </row>
    <row r="673" spans="1:2">
      <c r="A673" s="11">
        <f>Returns!A673</f>
        <v>0</v>
      </c>
      <c r="B673" s="1">
        <f>SUM(Portfolios!$B$2:$B$673)</f>
        <v>0</v>
      </c>
    </row>
    <row r="674" spans="1:2">
      <c r="A674" s="11">
        <f>Returns!A674</f>
        <v>0</v>
      </c>
      <c r="B674" s="1">
        <f>SUM(Portfolios!$B$2:$B$674)</f>
        <v>0</v>
      </c>
    </row>
    <row r="675" spans="1:2">
      <c r="A675" s="11">
        <f>Returns!A675</f>
        <v>0</v>
      </c>
      <c r="B675" s="1">
        <f>SUM(Portfolios!$B$2:$B$675)</f>
        <v>0</v>
      </c>
    </row>
    <row r="676" spans="1:2">
      <c r="A676" s="11">
        <f>Returns!A676</f>
        <v>0</v>
      </c>
      <c r="B676" s="1">
        <f>SUM(Portfolios!$B$2:$B$676)</f>
        <v>0</v>
      </c>
    </row>
    <row r="677" spans="1:2">
      <c r="A677" s="11">
        <f>Returns!A677</f>
        <v>0</v>
      </c>
      <c r="B677" s="1">
        <f>SUM(Portfolios!$B$2:$B$677)</f>
        <v>0</v>
      </c>
    </row>
    <row r="678" spans="1:2">
      <c r="A678" s="11">
        <f>Returns!A678</f>
        <v>0</v>
      </c>
      <c r="B678" s="1">
        <f>SUM(Portfolios!$B$2:$B$678)</f>
        <v>0</v>
      </c>
    </row>
    <row r="679" spans="1:2">
      <c r="A679" s="11">
        <f>Returns!A679</f>
        <v>0</v>
      </c>
      <c r="B679" s="1">
        <f>SUM(Portfolios!$B$2:$B$679)</f>
        <v>0</v>
      </c>
    </row>
    <row r="680" spans="1:2">
      <c r="A680" s="11">
        <f>Returns!A680</f>
        <v>0</v>
      </c>
      <c r="B680" s="1">
        <f>SUM(Portfolios!$B$2:$B$680)</f>
        <v>0</v>
      </c>
    </row>
    <row r="681" spans="1:2">
      <c r="A681" s="11">
        <f>Returns!A681</f>
        <v>0</v>
      </c>
      <c r="B681" s="1">
        <f>SUM(Portfolios!$B$2:$B$681)</f>
        <v>0</v>
      </c>
    </row>
    <row r="682" spans="1:2">
      <c r="A682" s="11">
        <f>Returns!A682</f>
        <v>0</v>
      </c>
      <c r="B682" s="1">
        <f>SUM(Portfolios!$B$2:$B$682)</f>
        <v>0</v>
      </c>
    </row>
    <row r="683" spans="1:2">
      <c r="A683" s="11">
        <f>Returns!A683</f>
        <v>0</v>
      </c>
      <c r="B683" s="1">
        <f>SUM(Portfolios!$B$2:$B$683)</f>
        <v>0</v>
      </c>
    </row>
    <row r="684" spans="1:2">
      <c r="A684" s="11">
        <f>Returns!A684</f>
        <v>0</v>
      </c>
      <c r="B684" s="1">
        <f>SUM(Portfolios!$B$2:$B$684)</f>
        <v>0</v>
      </c>
    </row>
    <row r="685" spans="1:2">
      <c r="A685" s="11">
        <f>Returns!A685</f>
        <v>0</v>
      </c>
      <c r="B685" s="1">
        <f>SUM(Portfolios!$B$2:$B$685)</f>
        <v>0</v>
      </c>
    </row>
    <row r="686" spans="1:2">
      <c r="A686" s="11">
        <f>Returns!A686</f>
        <v>0</v>
      </c>
      <c r="B686" s="1">
        <f>SUM(Portfolios!$B$2:$B$686)</f>
        <v>0</v>
      </c>
    </row>
    <row r="687" spans="1:2">
      <c r="A687" s="11">
        <f>Returns!A687</f>
        <v>0</v>
      </c>
      <c r="B687" s="1">
        <f>SUM(Portfolios!$B$2:$B$687)</f>
        <v>0</v>
      </c>
    </row>
    <row r="688" spans="1:2">
      <c r="A688" s="11">
        <f>Returns!A688</f>
        <v>0</v>
      </c>
      <c r="B688" s="1">
        <f>SUM(Portfolios!$B$2:$B$688)</f>
        <v>0</v>
      </c>
    </row>
    <row r="689" spans="1:2">
      <c r="A689" s="11">
        <f>Returns!A689</f>
        <v>0</v>
      </c>
      <c r="B689" s="1">
        <f>SUM(Portfolios!$B$2:$B$689)</f>
        <v>0</v>
      </c>
    </row>
    <row r="690" spans="1:2">
      <c r="A690" s="11">
        <f>Returns!A690</f>
        <v>0</v>
      </c>
      <c r="B690" s="1">
        <f>SUM(Portfolios!$B$2:$B$690)</f>
        <v>0</v>
      </c>
    </row>
    <row r="691" spans="1:2">
      <c r="A691" s="11">
        <f>Returns!A691</f>
        <v>0</v>
      </c>
      <c r="B691" s="1">
        <f>SUM(Portfolios!$B$2:$B$691)</f>
        <v>0</v>
      </c>
    </row>
    <row r="692" spans="1:2">
      <c r="A692" s="11">
        <f>Returns!A692</f>
        <v>0</v>
      </c>
      <c r="B692" s="1">
        <f>SUM(Portfolios!$B$2:$B$692)</f>
        <v>0</v>
      </c>
    </row>
    <row r="693" spans="1:2">
      <c r="A693" s="11">
        <f>Returns!A693</f>
        <v>0</v>
      </c>
      <c r="B693" s="1">
        <f>SUM(Portfolios!$B$2:$B$693)</f>
        <v>0</v>
      </c>
    </row>
    <row r="694" spans="1:2">
      <c r="A694" s="11">
        <f>Returns!A694</f>
        <v>0</v>
      </c>
      <c r="B694" s="1">
        <f>SUM(Portfolios!$B$2:$B$694)</f>
        <v>0</v>
      </c>
    </row>
    <row r="695" spans="1:2">
      <c r="A695" s="11">
        <f>Returns!A695</f>
        <v>0</v>
      </c>
      <c r="B695" s="1">
        <f>SUM(Portfolios!$B$2:$B$695)</f>
        <v>0</v>
      </c>
    </row>
    <row r="696" spans="1:2">
      <c r="A696" s="11">
        <f>Returns!A696</f>
        <v>0</v>
      </c>
      <c r="B696" s="1">
        <f>SUM(Portfolios!$B$2:$B$696)</f>
        <v>0</v>
      </c>
    </row>
    <row r="697" spans="1:2">
      <c r="A697" s="11">
        <f>Returns!A697</f>
        <v>0</v>
      </c>
      <c r="B697" s="1">
        <f>SUM(Portfolios!$B$2:$B$697)</f>
        <v>0</v>
      </c>
    </row>
    <row r="698" spans="1:2">
      <c r="A698" s="11">
        <f>Returns!A698</f>
        <v>0</v>
      </c>
      <c r="B698" s="1">
        <f>SUM(Portfolios!$B$2:$B$698)</f>
        <v>0</v>
      </c>
    </row>
    <row r="699" spans="1:2">
      <c r="A699" s="11">
        <f>Returns!A699</f>
        <v>0</v>
      </c>
      <c r="B699" s="1">
        <f>SUM(Portfolios!$B$2:$B$699)</f>
        <v>0</v>
      </c>
    </row>
    <row r="700" spans="1:2">
      <c r="A700" s="11">
        <f>Returns!A700</f>
        <v>0</v>
      </c>
      <c r="B700" s="1">
        <f>SUM(Portfolios!$B$2:$B$700)</f>
        <v>0</v>
      </c>
    </row>
    <row r="701" spans="1:2">
      <c r="A701" s="11">
        <f>Returns!A701</f>
        <v>0</v>
      </c>
      <c r="B701" s="1">
        <f>SUM(Portfolios!$B$2:$B$701)</f>
        <v>0</v>
      </c>
    </row>
    <row r="702" spans="1:2">
      <c r="A702" s="11">
        <f>Returns!A702</f>
        <v>0</v>
      </c>
      <c r="B702" s="1">
        <f>SUM(Portfolios!$B$2:$B$702)</f>
        <v>0</v>
      </c>
    </row>
    <row r="703" spans="1:2">
      <c r="A703" s="11">
        <f>Returns!A703</f>
        <v>0</v>
      </c>
      <c r="B703" s="1">
        <f>SUM(Portfolios!$B$2:$B$703)</f>
        <v>0</v>
      </c>
    </row>
    <row r="704" spans="1:2">
      <c r="A704" s="11">
        <f>Returns!A704</f>
        <v>0</v>
      </c>
      <c r="B704" s="1">
        <f>SUM(Portfolios!$B$2:$B$704)</f>
        <v>0</v>
      </c>
    </row>
    <row r="705" spans="1:2">
      <c r="A705" s="11">
        <f>Returns!A705</f>
        <v>0</v>
      </c>
      <c r="B705" s="1">
        <f>SUM(Portfolios!$B$2:$B$705)</f>
        <v>0</v>
      </c>
    </row>
    <row r="706" spans="1:2">
      <c r="A706" s="11">
        <f>Returns!A706</f>
        <v>0</v>
      </c>
      <c r="B706" s="1">
        <f>SUM(Portfolios!$B$2:$B$706)</f>
        <v>0</v>
      </c>
    </row>
    <row r="707" spans="1:2">
      <c r="A707" s="11">
        <f>Returns!A707</f>
        <v>0</v>
      </c>
      <c r="B707" s="1">
        <f>SUM(Portfolios!$B$2:$B$707)</f>
        <v>0</v>
      </c>
    </row>
    <row r="708" spans="1:2">
      <c r="A708" s="11">
        <f>Returns!A708</f>
        <v>0</v>
      </c>
      <c r="B708" s="1">
        <f>SUM(Portfolios!$B$2:$B$708)</f>
        <v>0</v>
      </c>
    </row>
    <row r="709" spans="1:2">
      <c r="A709" s="11">
        <f>Returns!A709</f>
        <v>0</v>
      </c>
      <c r="B709" s="1">
        <f>SUM(Portfolios!$B$2:$B$709)</f>
        <v>0</v>
      </c>
    </row>
    <row r="710" spans="1:2">
      <c r="A710" s="11">
        <f>Returns!A710</f>
        <v>0</v>
      </c>
      <c r="B710" s="1">
        <f>SUM(Portfolios!$B$2:$B$710)</f>
        <v>0</v>
      </c>
    </row>
    <row r="711" spans="1:2">
      <c r="A711" s="11">
        <f>Returns!A711</f>
        <v>0</v>
      </c>
      <c r="B711" s="1">
        <f>SUM(Portfolios!$B$2:$B$711)</f>
        <v>0</v>
      </c>
    </row>
    <row r="712" spans="1:2">
      <c r="A712" s="11">
        <f>Returns!A712</f>
        <v>0</v>
      </c>
      <c r="B712" s="1">
        <f>SUM(Portfolios!$B$2:$B$712)</f>
        <v>0</v>
      </c>
    </row>
    <row r="713" spans="1:2">
      <c r="A713" s="11">
        <f>Returns!A713</f>
        <v>0</v>
      </c>
      <c r="B713" s="1">
        <f>SUM(Portfolios!$B$2:$B$713)</f>
        <v>0</v>
      </c>
    </row>
    <row r="714" spans="1:2">
      <c r="A714" s="11">
        <f>Returns!A714</f>
        <v>0</v>
      </c>
      <c r="B714" s="1">
        <f>SUM(Portfolios!$B$2:$B$714)</f>
        <v>0</v>
      </c>
    </row>
    <row r="715" spans="1:2">
      <c r="A715" s="11">
        <f>Returns!A715</f>
        <v>0</v>
      </c>
      <c r="B715" s="1">
        <f>SUM(Portfolios!$B$2:$B$715)</f>
        <v>0</v>
      </c>
    </row>
    <row r="716" spans="1:2">
      <c r="A716" s="11">
        <f>Returns!A716</f>
        <v>0</v>
      </c>
      <c r="B716" s="1">
        <f>SUM(Portfolios!$B$2:$B$716)</f>
        <v>0</v>
      </c>
    </row>
    <row r="717" spans="1:2">
      <c r="A717" s="11">
        <f>Returns!A717</f>
        <v>0</v>
      </c>
      <c r="B717" s="1">
        <f>SUM(Portfolios!$B$2:$B$717)</f>
        <v>0</v>
      </c>
    </row>
    <row r="718" spans="1:2">
      <c r="A718" s="11">
        <f>Returns!A718</f>
        <v>0</v>
      </c>
      <c r="B718" s="1">
        <f>SUM(Portfolios!$B$2:$B$718)</f>
        <v>0</v>
      </c>
    </row>
    <row r="719" spans="1:2">
      <c r="A719" s="11">
        <f>Returns!A719</f>
        <v>0</v>
      </c>
      <c r="B719" s="1">
        <f>SUM(Portfolios!$B$2:$B$719)</f>
        <v>0</v>
      </c>
    </row>
    <row r="720" spans="1:2">
      <c r="A720" s="11">
        <f>Returns!A720</f>
        <v>0</v>
      </c>
      <c r="B720" s="1">
        <f>SUM(Portfolios!$B$2:$B$720)</f>
        <v>0</v>
      </c>
    </row>
    <row r="721" spans="1:2">
      <c r="A721" s="11">
        <f>Returns!A721</f>
        <v>0</v>
      </c>
      <c r="B721" s="1">
        <f>SUM(Portfolios!$B$2:$B$721)</f>
        <v>0</v>
      </c>
    </row>
    <row r="722" spans="1:2">
      <c r="A722" s="11">
        <f>Returns!A722</f>
        <v>0</v>
      </c>
      <c r="B722" s="1">
        <f>SUM(Portfolios!$B$2:$B$722)</f>
        <v>0</v>
      </c>
    </row>
    <row r="723" spans="1:2">
      <c r="A723" s="11">
        <f>Returns!A723</f>
        <v>0</v>
      </c>
      <c r="B723" s="1">
        <f>SUM(Portfolios!$B$2:$B$723)</f>
        <v>0</v>
      </c>
    </row>
    <row r="724" spans="1:2">
      <c r="A724" s="11">
        <f>Returns!A724</f>
        <v>0</v>
      </c>
      <c r="B724" s="1">
        <f>SUM(Portfolios!$B$2:$B$724)</f>
        <v>0</v>
      </c>
    </row>
    <row r="725" spans="1:2">
      <c r="A725" s="11">
        <f>Returns!A725</f>
        <v>0</v>
      </c>
      <c r="B725" s="1">
        <f>SUM(Portfolios!$B$2:$B$725)</f>
        <v>0</v>
      </c>
    </row>
    <row r="726" spans="1:2">
      <c r="A726" s="11">
        <f>Returns!A726</f>
        <v>0</v>
      </c>
      <c r="B726" s="1">
        <f>SUM(Portfolios!$B$2:$B$726)</f>
        <v>0</v>
      </c>
    </row>
    <row r="727" spans="1:2">
      <c r="A727" s="11">
        <f>Returns!A727</f>
        <v>0</v>
      </c>
      <c r="B727" s="1">
        <f>SUM(Portfolios!$B$2:$B$727)</f>
        <v>0</v>
      </c>
    </row>
    <row r="728" spans="1:2">
      <c r="A728" s="11">
        <f>Returns!A728</f>
        <v>0</v>
      </c>
      <c r="B728" s="1">
        <f>SUM(Portfolios!$B$2:$B$728)</f>
        <v>0</v>
      </c>
    </row>
    <row r="729" spans="1:2">
      <c r="A729" s="11">
        <f>Returns!A729</f>
        <v>0</v>
      </c>
      <c r="B729" s="1">
        <f>SUM(Portfolios!$B$2:$B$729)</f>
        <v>0</v>
      </c>
    </row>
    <row r="730" spans="1:2">
      <c r="A730" s="11">
        <f>Returns!A730</f>
        <v>0</v>
      </c>
      <c r="B730" s="1">
        <f>SUM(Portfolios!$B$2:$B$730)</f>
        <v>0</v>
      </c>
    </row>
    <row r="731" spans="1:2">
      <c r="A731" s="11">
        <f>Returns!A731</f>
        <v>0</v>
      </c>
      <c r="B731" s="1">
        <f>SUM(Portfolios!$B$2:$B$731)</f>
        <v>0</v>
      </c>
    </row>
    <row r="732" spans="1:2">
      <c r="A732" s="11">
        <f>Returns!A732</f>
        <v>0</v>
      </c>
      <c r="B732" s="1">
        <f>SUM(Portfolios!$B$2:$B$732)</f>
        <v>0</v>
      </c>
    </row>
    <row r="733" spans="1:2">
      <c r="A733" s="11">
        <f>Returns!A733</f>
        <v>0</v>
      </c>
      <c r="B733" s="1">
        <f>SUM(Portfolios!$B$2:$B$733)</f>
        <v>0</v>
      </c>
    </row>
    <row r="734" spans="1:2">
      <c r="A734" s="11">
        <f>Returns!A734</f>
        <v>0</v>
      </c>
      <c r="B734" s="1">
        <f>SUM(Portfolios!$B$2:$B$734)</f>
        <v>0</v>
      </c>
    </row>
    <row r="735" spans="1:2">
      <c r="A735" s="11">
        <f>Returns!A735</f>
        <v>0</v>
      </c>
      <c r="B735" s="1">
        <f>SUM(Portfolios!$B$2:$B$735)</f>
        <v>0</v>
      </c>
    </row>
    <row r="736" spans="1:2">
      <c r="A736" s="11">
        <f>Returns!A736</f>
        <v>0</v>
      </c>
      <c r="B736" s="1">
        <f>SUM(Portfolios!$B$2:$B$736)</f>
        <v>0</v>
      </c>
    </row>
    <row r="737" spans="1:2">
      <c r="A737" s="11">
        <f>Returns!A737</f>
        <v>0</v>
      </c>
      <c r="B737" s="1">
        <f>SUM(Portfolios!$B$2:$B$737)</f>
        <v>0</v>
      </c>
    </row>
    <row r="738" spans="1:2">
      <c r="A738" s="11">
        <f>Returns!A738</f>
        <v>0</v>
      </c>
      <c r="B738" s="1">
        <f>SUM(Portfolios!$B$2:$B$738)</f>
        <v>0</v>
      </c>
    </row>
    <row r="739" spans="1:2">
      <c r="A739" s="11">
        <f>Returns!A739</f>
        <v>0</v>
      </c>
      <c r="B739" s="1">
        <f>SUM(Portfolios!$B$2:$B$739)</f>
        <v>0</v>
      </c>
    </row>
    <row r="740" spans="1:2">
      <c r="A740" s="11">
        <f>Returns!A740</f>
        <v>0</v>
      </c>
      <c r="B740" s="1">
        <f>SUM(Portfolios!$B$2:$B$740)</f>
        <v>0</v>
      </c>
    </row>
    <row r="741" spans="1:2">
      <c r="A741" s="11">
        <f>Returns!A741</f>
        <v>0</v>
      </c>
      <c r="B741" s="1">
        <f>SUM(Portfolios!$B$2:$B$741)</f>
        <v>0</v>
      </c>
    </row>
    <row r="742" spans="1:2">
      <c r="A742" s="11">
        <f>Returns!A742</f>
        <v>0</v>
      </c>
      <c r="B742" s="1">
        <f>SUM(Portfolios!$B$2:$B$742)</f>
        <v>0</v>
      </c>
    </row>
    <row r="743" spans="1:2">
      <c r="A743" s="11">
        <f>Returns!A743</f>
        <v>0</v>
      </c>
      <c r="B743" s="1">
        <f>SUM(Portfolios!$B$2:$B$743)</f>
        <v>0</v>
      </c>
    </row>
    <row r="744" spans="1:2">
      <c r="A744" s="11">
        <f>Returns!A744</f>
        <v>0</v>
      </c>
      <c r="B744" s="1">
        <f>SUM(Portfolios!$B$2:$B$744)</f>
        <v>0</v>
      </c>
    </row>
    <row r="745" spans="1:2">
      <c r="A745" s="11">
        <f>Returns!A745</f>
        <v>0</v>
      </c>
      <c r="B745" s="1">
        <f>SUM(Portfolios!$B$2:$B$745)</f>
        <v>0</v>
      </c>
    </row>
    <row r="746" spans="1:2">
      <c r="A746" s="11">
        <f>Returns!A746</f>
        <v>0</v>
      </c>
      <c r="B746" s="1">
        <f>SUM(Portfolios!$B$2:$B$746)</f>
        <v>0</v>
      </c>
    </row>
    <row r="747" spans="1:2">
      <c r="A747" s="11">
        <f>Returns!A747</f>
        <v>0</v>
      </c>
      <c r="B747" s="1">
        <f>SUM(Portfolios!$B$2:$B$747)</f>
        <v>0</v>
      </c>
    </row>
    <row r="748" spans="1:2">
      <c r="A748" s="11">
        <f>Returns!A748</f>
        <v>0</v>
      </c>
      <c r="B748" s="1">
        <f>SUM(Portfolios!$B$2:$B$748)</f>
        <v>0</v>
      </c>
    </row>
    <row r="749" spans="1:2">
      <c r="A749" s="11">
        <f>Returns!A749</f>
        <v>0</v>
      </c>
      <c r="B749" s="1">
        <f>SUM(Portfolios!$B$2:$B$749)</f>
        <v>0</v>
      </c>
    </row>
    <row r="750" spans="1:2">
      <c r="A750" s="11">
        <f>Returns!A750</f>
        <v>0</v>
      </c>
      <c r="B750" s="1">
        <f>SUM(Portfolios!$B$2:$B$750)</f>
        <v>0</v>
      </c>
    </row>
    <row r="751" spans="1:2">
      <c r="A751" s="11">
        <f>Returns!A751</f>
        <v>0</v>
      </c>
      <c r="B751" s="1">
        <f>SUM(Portfolios!$B$2:$B$751)</f>
        <v>0</v>
      </c>
    </row>
    <row r="752" spans="1:2">
      <c r="A752" s="11">
        <f>Returns!A752</f>
        <v>0</v>
      </c>
      <c r="B752" s="1">
        <f>SUM(Portfolios!$B$2:$B$752)</f>
        <v>0</v>
      </c>
    </row>
    <row r="753" spans="1:2">
      <c r="A753" s="11">
        <f>Returns!A753</f>
        <v>0</v>
      </c>
      <c r="B753" s="1">
        <f>SUM(Portfolios!$B$2:$B$753)</f>
        <v>0</v>
      </c>
    </row>
    <row r="754" spans="1:2">
      <c r="A754" s="11">
        <f>Returns!A754</f>
        <v>0</v>
      </c>
      <c r="B754" s="1">
        <f>SUM(Portfolios!$B$2:$B$754)</f>
        <v>0</v>
      </c>
    </row>
    <row r="755" spans="1:2">
      <c r="A755" s="11">
        <f>Returns!A755</f>
        <v>0</v>
      </c>
      <c r="B755" s="1">
        <f>SUM(Portfolios!$B$2:$B$755)</f>
        <v>0</v>
      </c>
    </row>
    <row r="756" spans="1:2">
      <c r="A756" s="11">
        <f>Returns!A756</f>
        <v>0</v>
      </c>
      <c r="B756" s="1">
        <f>SUM(Portfolios!$B$2:$B$756)</f>
        <v>0</v>
      </c>
    </row>
    <row r="757" spans="1:2">
      <c r="A757" s="11">
        <f>Returns!A757</f>
        <v>0</v>
      </c>
      <c r="B757" s="1">
        <f>SUM(Portfolios!$B$2:$B$757)</f>
        <v>0</v>
      </c>
    </row>
    <row r="758" spans="1:2">
      <c r="A758" s="11">
        <f>Returns!A758</f>
        <v>0</v>
      </c>
      <c r="B758" s="1">
        <f>SUM(Portfolios!$B$2:$B$758)</f>
        <v>0</v>
      </c>
    </row>
    <row r="759" spans="1:2">
      <c r="A759" s="11">
        <f>Returns!A759</f>
        <v>0</v>
      </c>
      <c r="B759" s="1">
        <f>SUM(Portfolios!$B$2:$B$759)</f>
        <v>0</v>
      </c>
    </row>
    <row r="760" spans="1:2">
      <c r="A760" s="11">
        <f>Returns!A760</f>
        <v>0</v>
      </c>
      <c r="B760" s="1">
        <f>SUM(Portfolios!$B$2:$B$760)</f>
        <v>0</v>
      </c>
    </row>
    <row r="761" spans="1:2">
      <c r="A761" s="11">
        <f>Returns!A761</f>
        <v>0</v>
      </c>
      <c r="B761" s="1">
        <f>SUM(Portfolios!$B$2:$B$761)</f>
        <v>0</v>
      </c>
    </row>
    <row r="762" spans="1:2">
      <c r="A762" s="11">
        <f>Returns!A762</f>
        <v>0</v>
      </c>
      <c r="B762" s="1">
        <f>SUM(Portfolios!$B$2:$B$762)</f>
        <v>0</v>
      </c>
    </row>
    <row r="763" spans="1:2">
      <c r="A763" s="11">
        <f>Returns!A763</f>
        <v>0</v>
      </c>
      <c r="B763" s="1">
        <f>SUM(Portfolios!$B$2:$B$763)</f>
        <v>0</v>
      </c>
    </row>
    <row r="764" spans="1:2">
      <c r="A764" s="11">
        <f>Returns!A764</f>
        <v>0</v>
      </c>
      <c r="B764" s="1">
        <f>SUM(Portfolios!$B$2:$B$764)</f>
        <v>0</v>
      </c>
    </row>
    <row r="765" spans="1:2">
      <c r="A765" s="11">
        <f>Returns!A765</f>
        <v>0</v>
      </c>
      <c r="B765" s="1">
        <f>SUM(Portfolios!$B$2:$B$765)</f>
        <v>0</v>
      </c>
    </row>
    <row r="766" spans="1:2">
      <c r="A766" s="11">
        <f>Returns!A766</f>
        <v>0</v>
      </c>
      <c r="B766" s="1">
        <f>SUM(Portfolios!$B$2:$B$766)</f>
        <v>0</v>
      </c>
    </row>
    <row r="767" spans="1:2">
      <c r="A767" s="11">
        <f>Returns!A767</f>
        <v>0</v>
      </c>
      <c r="B767" s="1">
        <f>SUM(Portfolios!$B$2:$B$767)</f>
        <v>0</v>
      </c>
    </row>
    <row r="768" spans="1:2">
      <c r="A768" s="11">
        <f>Returns!A768</f>
        <v>0</v>
      </c>
      <c r="B768" s="1">
        <f>SUM(Portfolios!$B$2:$B$768)</f>
        <v>0</v>
      </c>
    </row>
    <row r="769" spans="1:2">
      <c r="A769" s="11">
        <f>Returns!A769</f>
        <v>0</v>
      </c>
      <c r="B769" s="1">
        <f>SUM(Portfolios!$B$2:$B$769)</f>
        <v>0</v>
      </c>
    </row>
    <row r="770" spans="1:2">
      <c r="A770" s="11">
        <f>Returns!A770</f>
        <v>0</v>
      </c>
      <c r="B770" s="1">
        <f>SUM(Portfolios!$B$2:$B$770)</f>
        <v>0</v>
      </c>
    </row>
    <row r="771" spans="1:2">
      <c r="A771" s="11">
        <f>Returns!A771</f>
        <v>0</v>
      </c>
      <c r="B771" s="1">
        <f>SUM(Portfolios!$B$2:$B$771)</f>
        <v>0</v>
      </c>
    </row>
    <row r="772" spans="1:2">
      <c r="A772" s="11">
        <f>Returns!A772</f>
        <v>0</v>
      </c>
      <c r="B772" s="1">
        <f>SUM(Portfolios!$B$2:$B$772)</f>
        <v>0</v>
      </c>
    </row>
    <row r="773" spans="1:2">
      <c r="A773" s="11">
        <f>Returns!A773</f>
        <v>0</v>
      </c>
      <c r="B773" s="1">
        <f>SUM(Portfolios!$B$2:$B$773)</f>
        <v>0</v>
      </c>
    </row>
    <row r="774" spans="1:2">
      <c r="A774" s="11">
        <f>Returns!A774</f>
        <v>0</v>
      </c>
      <c r="B774" s="1">
        <f>SUM(Portfolios!$B$2:$B$774)</f>
        <v>0</v>
      </c>
    </row>
    <row r="775" spans="1:2">
      <c r="A775" s="11">
        <f>Returns!A775</f>
        <v>0</v>
      </c>
      <c r="B775" s="1">
        <f>SUM(Portfolios!$B$2:$B$775)</f>
        <v>0</v>
      </c>
    </row>
    <row r="776" spans="1:2">
      <c r="A776" s="11">
        <f>Returns!A776</f>
        <v>0</v>
      </c>
      <c r="B776" s="1">
        <f>SUM(Portfolios!$B$2:$B$776)</f>
        <v>0</v>
      </c>
    </row>
    <row r="777" spans="1:2">
      <c r="A777" s="11">
        <f>Returns!A777</f>
        <v>0</v>
      </c>
      <c r="B777" s="1">
        <f>SUM(Portfolios!$B$2:$B$777)</f>
        <v>0</v>
      </c>
    </row>
    <row r="778" spans="1:2">
      <c r="A778" s="11">
        <f>Returns!A778</f>
        <v>0</v>
      </c>
      <c r="B778" s="1">
        <f>SUM(Portfolios!$B$2:$B$778)</f>
        <v>0</v>
      </c>
    </row>
    <row r="779" spans="1:2">
      <c r="A779" s="11">
        <f>Returns!A779</f>
        <v>0</v>
      </c>
      <c r="B779" s="1">
        <f>SUM(Portfolios!$B$2:$B$779)</f>
        <v>0</v>
      </c>
    </row>
    <row r="780" spans="1:2">
      <c r="A780" s="11">
        <f>Returns!A780</f>
        <v>0</v>
      </c>
      <c r="B780" s="1">
        <f>SUM(Portfolios!$B$2:$B$780)</f>
        <v>0</v>
      </c>
    </row>
    <row r="781" spans="1:2">
      <c r="A781" s="11">
        <f>Returns!A781</f>
        <v>0</v>
      </c>
      <c r="B781" s="1">
        <f>SUM(Portfolios!$B$2:$B$781)</f>
        <v>0</v>
      </c>
    </row>
    <row r="782" spans="1:2">
      <c r="A782" s="11">
        <f>Returns!A782</f>
        <v>0</v>
      </c>
      <c r="B782" s="1">
        <f>SUM(Portfolios!$B$2:$B$782)</f>
        <v>0</v>
      </c>
    </row>
    <row r="783" spans="1:2">
      <c r="A783" s="11">
        <f>Returns!A783</f>
        <v>0</v>
      </c>
      <c r="B783" s="1">
        <f>SUM(Portfolios!$B$2:$B$783)</f>
        <v>0</v>
      </c>
    </row>
    <row r="784" spans="1:2">
      <c r="A784" s="11">
        <f>Returns!A784</f>
        <v>0</v>
      </c>
      <c r="B784" s="1">
        <f>SUM(Portfolios!$B$2:$B$784)</f>
        <v>0</v>
      </c>
    </row>
    <row r="785" spans="1:2">
      <c r="A785" s="11">
        <f>Returns!A785</f>
        <v>0</v>
      </c>
      <c r="B785" s="1">
        <f>SUM(Portfolios!$B$2:$B$785)</f>
        <v>0</v>
      </c>
    </row>
    <row r="786" spans="1:2">
      <c r="A786" s="11">
        <f>Returns!A786</f>
        <v>0</v>
      </c>
      <c r="B786" s="1">
        <f>SUM(Portfolios!$B$2:$B$786)</f>
        <v>0</v>
      </c>
    </row>
    <row r="787" spans="1:2">
      <c r="A787" s="11">
        <f>Returns!A787</f>
        <v>0</v>
      </c>
      <c r="B787" s="1">
        <f>SUM(Portfolios!$B$2:$B$787)</f>
        <v>0</v>
      </c>
    </row>
    <row r="788" spans="1:2">
      <c r="A788" s="11">
        <f>Returns!A788</f>
        <v>0</v>
      </c>
      <c r="B788" s="1">
        <f>SUM(Portfolios!$B$2:$B$788)</f>
        <v>0</v>
      </c>
    </row>
    <row r="789" spans="1:2">
      <c r="A789" s="11">
        <f>Returns!A789</f>
        <v>0</v>
      </c>
      <c r="B789" s="1">
        <f>SUM(Portfolios!$B$2:$B$789)</f>
        <v>0</v>
      </c>
    </row>
    <row r="790" spans="1:2">
      <c r="A790" s="11">
        <f>Returns!A790</f>
        <v>0</v>
      </c>
      <c r="B790" s="1">
        <f>SUM(Portfolios!$B$2:$B$790)</f>
        <v>0</v>
      </c>
    </row>
    <row r="791" spans="1:2">
      <c r="A791" s="11">
        <f>Returns!A791</f>
        <v>0</v>
      </c>
      <c r="B791" s="1">
        <f>SUM(Portfolios!$B$2:$B$791)</f>
        <v>0</v>
      </c>
    </row>
    <row r="792" spans="1:2">
      <c r="A792" s="11">
        <f>Returns!A792</f>
        <v>0</v>
      </c>
      <c r="B792" s="1">
        <f>SUM(Portfolios!$B$2:$B$792)</f>
        <v>0</v>
      </c>
    </row>
    <row r="793" spans="1:2">
      <c r="A793" s="11">
        <f>Returns!A793</f>
        <v>0</v>
      </c>
      <c r="B793" s="1">
        <f>SUM(Portfolios!$B$2:$B$793)</f>
        <v>0</v>
      </c>
    </row>
    <row r="794" spans="1:2">
      <c r="A794" s="11">
        <f>Returns!A794</f>
        <v>0</v>
      </c>
      <c r="B794" s="1">
        <f>SUM(Portfolios!$B$2:$B$794)</f>
        <v>0</v>
      </c>
    </row>
    <row r="795" spans="1:2">
      <c r="A795" s="11">
        <f>Returns!A795</f>
        <v>0</v>
      </c>
      <c r="B795" s="1">
        <f>SUM(Portfolios!$B$2:$B$795)</f>
        <v>0</v>
      </c>
    </row>
    <row r="796" spans="1:2">
      <c r="A796" s="11">
        <f>Returns!A796</f>
        <v>0</v>
      </c>
      <c r="B796" s="1">
        <f>SUM(Portfolios!$B$2:$B$796)</f>
        <v>0</v>
      </c>
    </row>
    <row r="797" spans="1:2">
      <c r="A797" s="11">
        <f>Returns!A797</f>
        <v>0</v>
      </c>
      <c r="B797" s="1">
        <f>SUM(Portfolios!$B$2:$B$797)</f>
        <v>0</v>
      </c>
    </row>
    <row r="798" spans="1:2">
      <c r="A798" s="11">
        <f>Returns!A798</f>
        <v>0</v>
      </c>
      <c r="B798" s="1">
        <f>SUM(Portfolios!$B$2:$B$798)</f>
        <v>0</v>
      </c>
    </row>
    <row r="799" spans="1:2">
      <c r="A799" s="11">
        <f>Returns!A799</f>
        <v>0</v>
      </c>
      <c r="B799" s="1">
        <f>SUM(Portfolios!$B$2:$B$799)</f>
        <v>0</v>
      </c>
    </row>
    <row r="800" spans="1:2">
      <c r="A800" s="11">
        <f>Returns!A800</f>
        <v>0</v>
      </c>
      <c r="B800" s="1">
        <f>SUM(Portfolios!$B$2:$B$800)</f>
        <v>0</v>
      </c>
    </row>
    <row r="801" spans="1:2">
      <c r="A801" s="11">
        <f>Returns!A801</f>
        <v>0</v>
      </c>
      <c r="B801" s="1">
        <f>SUM(Portfolios!$B$2:$B$801)</f>
        <v>0</v>
      </c>
    </row>
    <row r="802" spans="1:2">
      <c r="A802" s="11">
        <f>Returns!A802</f>
        <v>0</v>
      </c>
      <c r="B802" s="1">
        <f>SUM(Portfolios!$B$2:$B$802)</f>
        <v>0</v>
      </c>
    </row>
    <row r="803" spans="1:2">
      <c r="A803" s="11">
        <f>Returns!A803</f>
        <v>0</v>
      </c>
      <c r="B803" s="1">
        <f>SUM(Portfolios!$B$2:$B$803)</f>
        <v>0</v>
      </c>
    </row>
    <row r="804" spans="1:2">
      <c r="A804" s="11">
        <f>Returns!A804</f>
        <v>0</v>
      </c>
      <c r="B804" s="1">
        <f>SUM(Portfolios!$B$2:$B$804)</f>
        <v>0</v>
      </c>
    </row>
    <row r="805" spans="1:2">
      <c r="A805" s="11">
        <f>Returns!A805</f>
        <v>0</v>
      </c>
      <c r="B805" s="1">
        <f>SUM(Portfolios!$B$2:$B$805)</f>
        <v>0</v>
      </c>
    </row>
    <row r="806" spans="1:2">
      <c r="A806" s="11">
        <f>Returns!A806</f>
        <v>0</v>
      </c>
      <c r="B806" s="1">
        <f>SUM(Portfolios!$B$2:$B$806)</f>
        <v>0</v>
      </c>
    </row>
    <row r="807" spans="1:2">
      <c r="A807" s="11">
        <f>Returns!A807</f>
        <v>0</v>
      </c>
      <c r="B807" s="1">
        <f>SUM(Portfolios!$B$2:$B$807)</f>
        <v>0</v>
      </c>
    </row>
    <row r="808" spans="1:2">
      <c r="A808" s="11">
        <f>Returns!A808</f>
        <v>0</v>
      </c>
      <c r="B808" s="1">
        <f>SUM(Portfolios!$B$2:$B$808)</f>
        <v>0</v>
      </c>
    </row>
    <row r="809" spans="1:2">
      <c r="A809" s="11">
        <f>Returns!A809</f>
        <v>0</v>
      </c>
      <c r="B809" s="1">
        <f>SUM(Portfolios!$B$2:$B$809)</f>
        <v>0</v>
      </c>
    </row>
    <row r="810" spans="1:2">
      <c r="A810" s="11">
        <f>Returns!A810</f>
        <v>0</v>
      </c>
      <c r="B810" s="1">
        <f>SUM(Portfolios!$B$2:$B$810)</f>
        <v>0</v>
      </c>
    </row>
    <row r="811" spans="1:2">
      <c r="A811" s="11">
        <f>Returns!A811</f>
        <v>0</v>
      </c>
      <c r="B811" s="1">
        <f>SUM(Portfolios!$B$2:$B$811)</f>
        <v>0</v>
      </c>
    </row>
    <row r="812" spans="1:2">
      <c r="A812" s="11">
        <f>Returns!A812</f>
        <v>0</v>
      </c>
      <c r="B812" s="1">
        <f>SUM(Portfolios!$B$2:$B$812)</f>
        <v>0</v>
      </c>
    </row>
    <row r="813" spans="1:2">
      <c r="A813" s="11">
        <f>Returns!A813</f>
        <v>0</v>
      </c>
      <c r="B813" s="1">
        <f>SUM(Portfolios!$B$2:$B$813)</f>
        <v>0</v>
      </c>
    </row>
    <row r="814" spans="1:2">
      <c r="A814" s="11">
        <f>Returns!A814</f>
        <v>0</v>
      </c>
      <c r="B814" s="1">
        <f>SUM(Portfolios!$B$2:$B$814)</f>
        <v>0</v>
      </c>
    </row>
    <row r="815" spans="1:2">
      <c r="A815" s="11">
        <f>Returns!A815</f>
        <v>0</v>
      </c>
      <c r="B815" s="1">
        <f>SUM(Portfolios!$B$2:$B$815)</f>
        <v>0</v>
      </c>
    </row>
    <row r="816" spans="1:2">
      <c r="A816" s="11">
        <f>Returns!A816</f>
        <v>0</v>
      </c>
      <c r="B816" s="1">
        <f>SUM(Portfolios!$B$2:$B$816)</f>
        <v>0</v>
      </c>
    </row>
    <row r="817" spans="1:2">
      <c r="A817" s="11">
        <f>Returns!A817</f>
        <v>0</v>
      </c>
      <c r="B817" s="1">
        <f>SUM(Portfolios!$B$2:$B$817)</f>
        <v>0</v>
      </c>
    </row>
    <row r="818" spans="1:2">
      <c r="A818" s="11">
        <f>Returns!A818</f>
        <v>0</v>
      </c>
      <c r="B818" s="1">
        <f>SUM(Portfolios!$B$2:$B$818)</f>
        <v>0</v>
      </c>
    </row>
    <row r="819" spans="1:2">
      <c r="A819" s="11">
        <f>Returns!A819</f>
        <v>0</v>
      </c>
      <c r="B819" s="1">
        <f>SUM(Portfolios!$B$2:$B$819)</f>
        <v>0</v>
      </c>
    </row>
    <row r="820" spans="1:2">
      <c r="A820" s="11">
        <f>Returns!A820</f>
        <v>0</v>
      </c>
      <c r="B820" s="1">
        <f>SUM(Portfolios!$B$2:$B$820)</f>
        <v>0</v>
      </c>
    </row>
    <row r="821" spans="1:2">
      <c r="A821" s="11">
        <f>Returns!A821</f>
        <v>0</v>
      </c>
      <c r="B821" s="1">
        <f>SUM(Portfolios!$B$2:$B$821)</f>
        <v>0</v>
      </c>
    </row>
    <row r="822" spans="1:2">
      <c r="A822" s="11">
        <f>Returns!A822</f>
        <v>0</v>
      </c>
      <c r="B822" s="1">
        <f>SUM(Portfolios!$B$2:$B$822)</f>
        <v>0</v>
      </c>
    </row>
    <row r="823" spans="1:2">
      <c r="A823" s="11">
        <f>Returns!A823</f>
        <v>0</v>
      </c>
      <c r="B823" s="1">
        <f>SUM(Portfolios!$B$2:$B$823)</f>
        <v>0</v>
      </c>
    </row>
    <row r="824" spans="1:2">
      <c r="A824" s="11">
        <f>Returns!A824</f>
        <v>0</v>
      </c>
      <c r="B824" s="1">
        <f>SUM(Portfolios!$B$2:$B$824)</f>
        <v>0</v>
      </c>
    </row>
    <row r="825" spans="1:2">
      <c r="A825" s="11">
        <f>Returns!A825</f>
        <v>0</v>
      </c>
      <c r="B825" s="1">
        <f>SUM(Portfolios!$B$2:$B$825)</f>
        <v>0</v>
      </c>
    </row>
    <row r="826" spans="1:2">
      <c r="A826" s="11">
        <f>Returns!A826</f>
        <v>0</v>
      </c>
      <c r="B826" s="1">
        <f>SUM(Portfolios!$B$2:$B$826)</f>
        <v>0</v>
      </c>
    </row>
    <row r="827" spans="1:2">
      <c r="A827" s="11">
        <f>Returns!A827</f>
        <v>0</v>
      </c>
      <c r="B827" s="1">
        <f>SUM(Portfolios!$B$2:$B$827)</f>
        <v>0</v>
      </c>
    </row>
    <row r="828" spans="1:2">
      <c r="A828" s="11">
        <f>Returns!A828</f>
        <v>0</v>
      </c>
      <c r="B828" s="1">
        <f>SUM(Portfolios!$B$2:$B$828)</f>
        <v>0</v>
      </c>
    </row>
    <row r="829" spans="1:2">
      <c r="A829" s="11">
        <f>Returns!A829</f>
        <v>0</v>
      </c>
      <c r="B829" s="1">
        <f>SUM(Portfolios!$B$2:$B$829)</f>
        <v>0</v>
      </c>
    </row>
    <row r="830" spans="1:2">
      <c r="A830" s="11">
        <f>Returns!A830</f>
        <v>0</v>
      </c>
      <c r="B830" s="1">
        <f>SUM(Portfolios!$B$2:$B$830)</f>
        <v>0</v>
      </c>
    </row>
    <row r="831" spans="1:2">
      <c r="A831" s="11">
        <f>Returns!A831</f>
        <v>0</v>
      </c>
      <c r="B831" s="1">
        <f>SUM(Portfolios!$B$2:$B$831)</f>
        <v>0</v>
      </c>
    </row>
    <row r="832" spans="1:2">
      <c r="A832" s="11">
        <f>Returns!A832</f>
        <v>0</v>
      </c>
      <c r="B832" s="1">
        <f>SUM(Portfolios!$B$2:$B$832)</f>
        <v>0</v>
      </c>
    </row>
    <row r="833" spans="1:2">
      <c r="A833" s="11">
        <f>Returns!A833</f>
        <v>0</v>
      </c>
      <c r="B833" s="1">
        <f>SUM(Portfolios!$B$2:$B$833)</f>
        <v>0</v>
      </c>
    </row>
    <row r="834" spans="1:2">
      <c r="A834" s="11">
        <f>Returns!A834</f>
        <v>0</v>
      </c>
      <c r="B834" s="1">
        <f>SUM(Portfolios!$B$2:$B$834)</f>
        <v>0</v>
      </c>
    </row>
    <row r="835" spans="1:2">
      <c r="A835" s="11">
        <f>Returns!A835</f>
        <v>0</v>
      </c>
      <c r="B835" s="1">
        <f>SUM(Portfolios!$B$2:$B$835)</f>
        <v>0</v>
      </c>
    </row>
    <row r="836" spans="1:2">
      <c r="A836" s="11">
        <f>Returns!A836</f>
        <v>0</v>
      </c>
      <c r="B836" s="1">
        <f>SUM(Portfolios!$B$2:$B$836)</f>
        <v>0</v>
      </c>
    </row>
    <row r="837" spans="1:2">
      <c r="A837" s="11">
        <f>Returns!A837</f>
        <v>0</v>
      </c>
      <c r="B837" s="1">
        <f>SUM(Portfolios!$B$2:$B$837)</f>
        <v>0</v>
      </c>
    </row>
    <row r="838" spans="1:2">
      <c r="A838" s="11">
        <f>Returns!A838</f>
        <v>0</v>
      </c>
      <c r="B838" s="1">
        <f>SUM(Portfolios!$B$2:$B$838)</f>
        <v>0</v>
      </c>
    </row>
    <row r="839" spans="1:2">
      <c r="A839" s="11">
        <f>Returns!A839</f>
        <v>0</v>
      </c>
      <c r="B839" s="1">
        <f>SUM(Portfolios!$B$2:$B$839)</f>
        <v>0</v>
      </c>
    </row>
    <row r="840" spans="1:2">
      <c r="A840" s="11">
        <f>Returns!A840</f>
        <v>0</v>
      </c>
      <c r="B840" s="1">
        <f>SUM(Portfolios!$B$2:$B$840)</f>
        <v>0</v>
      </c>
    </row>
    <row r="841" spans="1:2">
      <c r="A841" s="11">
        <f>Returns!A841</f>
        <v>0</v>
      </c>
      <c r="B841" s="1">
        <f>SUM(Portfolios!$B$2:$B$841)</f>
        <v>0</v>
      </c>
    </row>
    <row r="842" spans="1:2">
      <c r="A842" s="11">
        <f>Returns!A842</f>
        <v>0</v>
      </c>
      <c r="B842" s="1">
        <f>SUM(Portfolios!$B$2:$B$842)</f>
        <v>0</v>
      </c>
    </row>
    <row r="843" spans="1:2">
      <c r="A843" s="11">
        <f>Returns!A843</f>
        <v>0</v>
      </c>
      <c r="B843" s="1">
        <f>SUM(Portfolios!$B$2:$B$843)</f>
        <v>0</v>
      </c>
    </row>
    <row r="844" spans="1:2">
      <c r="A844" s="11">
        <f>Returns!A844</f>
        <v>0</v>
      </c>
      <c r="B844" s="1">
        <f>SUM(Portfolios!$B$2:$B$844)</f>
        <v>0</v>
      </c>
    </row>
    <row r="845" spans="1:2">
      <c r="A845" s="11">
        <f>Returns!A845</f>
        <v>0</v>
      </c>
      <c r="B845" s="1">
        <f>SUM(Portfolios!$B$2:$B$845)</f>
        <v>0</v>
      </c>
    </row>
    <row r="846" spans="1:2">
      <c r="A846" s="11">
        <f>Returns!A846</f>
        <v>0</v>
      </c>
      <c r="B846" s="1">
        <f>SUM(Portfolios!$B$2:$B$846)</f>
        <v>0</v>
      </c>
    </row>
    <row r="847" spans="1:2">
      <c r="A847" s="11">
        <f>Returns!A847</f>
        <v>0</v>
      </c>
      <c r="B847" s="1">
        <f>SUM(Portfolios!$B$2:$B$847)</f>
        <v>0</v>
      </c>
    </row>
    <row r="848" spans="1:2">
      <c r="A848" s="11">
        <f>Returns!A848</f>
        <v>0</v>
      </c>
      <c r="B848" s="1">
        <f>SUM(Portfolios!$B$2:$B$848)</f>
        <v>0</v>
      </c>
    </row>
    <row r="849" spans="1:2">
      <c r="A849" s="11">
        <f>Returns!A849</f>
        <v>0</v>
      </c>
      <c r="B849" s="1">
        <f>SUM(Portfolios!$B$2:$B$849)</f>
        <v>0</v>
      </c>
    </row>
    <row r="850" spans="1:2">
      <c r="A850" s="11">
        <f>Returns!A850</f>
        <v>0</v>
      </c>
      <c r="B850" s="1">
        <f>SUM(Portfolios!$B$2:$B$850)</f>
        <v>0</v>
      </c>
    </row>
    <row r="851" spans="1:2">
      <c r="A851" s="11">
        <f>Returns!A851</f>
        <v>0</v>
      </c>
      <c r="B851" s="1">
        <f>SUM(Portfolios!$B$2:$B$851)</f>
        <v>0</v>
      </c>
    </row>
    <row r="852" spans="1:2">
      <c r="A852" s="11">
        <f>Returns!A852</f>
        <v>0</v>
      </c>
      <c r="B852" s="1">
        <f>SUM(Portfolios!$B$2:$B$852)</f>
        <v>0</v>
      </c>
    </row>
    <row r="853" spans="1:2">
      <c r="A853" s="11">
        <f>Returns!A853</f>
        <v>0</v>
      </c>
      <c r="B853" s="1">
        <f>SUM(Portfolios!$B$2:$B$853)</f>
        <v>0</v>
      </c>
    </row>
    <row r="854" spans="1:2">
      <c r="A854" s="11">
        <f>Returns!A854</f>
        <v>0</v>
      </c>
      <c r="B854" s="1">
        <f>SUM(Portfolios!$B$2:$B$854)</f>
        <v>0</v>
      </c>
    </row>
    <row r="855" spans="1:2">
      <c r="A855" s="11">
        <f>Returns!A855</f>
        <v>0</v>
      </c>
      <c r="B855" s="1">
        <f>SUM(Portfolios!$B$2:$B$855)</f>
        <v>0</v>
      </c>
    </row>
    <row r="856" spans="1:2">
      <c r="A856" s="11">
        <f>Returns!A856</f>
        <v>0</v>
      </c>
      <c r="B856" s="1">
        <f>SUM(Portfolios!$B$2:$B$856)</f>
        <v>0</v>
      </c>
    </row>
    <row r="857" spans="1:2">
      <c r="A857" s="11">
        <f>Returns!A857</f>
        <v>0</v>
      </c>
      <c r="B857" s="1">
        <f>SUM(Portfolios!$B$2:$B$857)</f>
        <v>0</v>
      </c>
    </row>
    <row r="858" spans="1:2">
      <c r="A858" s="11">
        <f>Returns!A858</f>
        <v>0</v>
      </c>
      <c r="B858" s="1">
        <f>SUM(Portfolios!$B$2:$B$858)</f>
        <v>0</v>
      </c>
    </row>
    <row r="859" spans="1:2">
      <c r="A859" s="11">
        <f>Returns!A859</f>
        <v>0</v>
      </c>
      <c r="B859" s="1">
        <f>SUM(Portfolios!$B$2:$B$859)</f>
        <v>0</v>
      </c>
    </row>
    <row r="860" spans="1:2">
      <c r="A860" s="11">
        <f>Returns!A860</f>
        <v>0</v>
      </c>
      <c r="B860" s="1">
        <f>SUM(Portfolios!$B$2:$B$860)</f>
        <v>0</v>
      </c>
    </row>
    <row r="861" spans="1:2">
      <c r="A861" s="11">
        <f>Returns!A861</f>
        <v>0</v>
      </c>
      <c r="B861" s="1">
        <f>SUM(Portfolios!$B$2:$B$861)</f>
        <v>0</v>
      </c>
    </row>
    <row r="862" spans="1:2">
      <c r="A862" s="11">
        <f>Returns!A862</f>
        <v>0</v>
      </c>
      <c r="B862" s="1">
        <f>SUM(Portfolios!$B$2:$B$862)</f>
        <v>0</v>
      </c>
    </row>
    <row r="863" spans="1:2">
      <c r="A863" s="11">
        <f>Returns!A863</f>
        <v>0</v>
      </c>
      <c r="B863" s="1">
        <f>SUM(Portfolios!$B$2:$B$863)</f>
        <v>0</v>
      </c>
    </row>
    <row r="864" spans="1:2">
      <c r="A864" s="11">
        <f>Returns!A864</f>
        <v>0</v>
      </c>
      <c r="B864" s="1">
        <f>SUM(Portfolios!$B$2:$B$864)</f>
        <v>0</v>
      </c>
    </row>
    <row r="865" spans="1:2">
      <c r="A865" s="11">
        <f>Returns!A865</f>
        <v>0</v>
      </c>
      <c r="B865" s="1">
        <f>SUM(Portfolios!$B$2:$B$865)</f>
        <v>0</v>
      </c>
    </row>
    <row r="866" spans="1:2">
      <c r="A866" s="11">
        <f>Returns!A866</f>
        <v>0</v>
      </c>
      <c r="B866" s="1">
        <f>SUM(Portfolios!$B$2:$B$866)</f>
        <v>0</v>
      </c>
    </row>
    <row r="867" spans="1:2">
      <c r="A867" s="11">
        <f>Returns!A867</f>
        <v>0</v>
      </c>
      <c r="B867" s="1">
        <f>SUM(Portfolios!$B$2:$B$867)</f>
        <v>0</v>
      </c>
    </row>
    <row r="868" spans="1:2">
      <c r="A868" s="11">
        <f>Returns!A868</f>
        <v>0</v>
      </c>
      <c r="B868" s="1">
        <f>SUM(Portfolios!$B$2:$B$868)</f>
        <v>0</v>
      </c>
    </row>
    <row r="869" spans="1:2">
      <c r="A869" s="11">
        <f>Returns!A869</f>
        <v>0</v>
      </c>
      <c r="B869" s="1">
        <f>SUM(Portfolios!$B$2:$B$869)</f>
        <v>0</v>
      </c>
    </row>
    <row r="870" spans="1:2">
      <c r="A870" s="11">
        <f>Returns!A870</f>
        <v>0</v>
      </c>
      <c r="B870" s="1">
        <f>SUM(Portfolios!$B$2:$B$870)</f>
        <v>0</v>
      </c>
    </row>
    <row r="871" spans="1:2">
      <c r="A871" s="11">
        <f>Returns!A871</f>
        <v>0</v>
      </c>
      <c r="B871" s="1">
        <f>SUM(Portfolios!$B$2:$B$871)</f>
        <v>0</v>
      </c>
    </row>
    <row r="872" spans="1:2">
      <c r="A872" s="11">
        <f>Returns!A872</f>
        <v>0</v>
      </c>
      <c r="B872" s="1">
        <f>SUM(Portfolios!$B$2:$B$872)</f>
        <v>0</v>
      </c>
    </row>
    <row r="873" spans="1:2">
      <c r="A873" s="11">
        <f>Returns!A873</f>
        <v>0</v>
      </c>
      <c r="B873" s="1">
        <f>SUM(Portfolios!$B$2:$B$873)</f>
        <v>0</v>
      </c>
    </row>
    <row r="874" spans="1:2">
      <c r="A874" s="11">
        <f>Returns!A874</f>
        <v>0</v>
      </c>
      <c r="B874" s="1">
        <f>SUM(Portfolios!$B$2:$B$874)</f>
        <v>0</v>
      </c>
    </row>
    <row r="875" spans="1:2">
      <c r="A875" s="11">
        <f>Returns!A875</f>
        <v>0</v>
      </c>
      <c r="B875" s="1">
        <f>SUM(Portfolios!$B$2:$B$875)</f>
        <v>0</v>
      </c>
    </row>
    <row r="876" spans="1:2">
      <c r="A876" s="11">
        <f>Returns!A876</f>
        <v>0</v>
      </c>
      <c r="B876" s="1">
        <f>SUM(Portfolios!$B$2:$B$876)</f>
        <v>0</v>
      </c>
    </row>
    <row r="877" spans="1:2">
      <c r="A877" s="11">
        <f>Returns!A877</f>
        <v>0</v>
      </c>
      <c r="B877" s="1">
        <f>SUM(Portfolios!$B$2:$B$877)</f>
        <v>0</v>
      </c>
    </row>
    <row r="878" spans="1:2">
      <c r="A878" s="11">
        <f>Returns!A878</f>
        <v>0</v>
      </c>
      <c r="B878" s="1">
        <f>SUM(Portfolios!$B$2:$B$878)</f>
        <v>0</v>
      </c>
    </row>
    <row r="879" spans="1:2">
      <c r="A879" s="11">
        <f>Returns!A879</f>
        <v>0</v>
      </c>
      <c r="B879" s="1">
        <f>SUM(Portfolios!$B$2:$B$879)</f>
        <v>0</v>
      </c>
    </row>
    <row r="880" spans="1:2">
      <c r="A880" s="11">
        <f>Returns!A880</f>
        <v>0</v>
      </c>
      <c r="B880" s="1">
        <f>SUM(Portfolios!$B$2:$B$880)</f>
        <v>0</v>
      </c>
    </row>
    <row r="881" spans="1:2">
      <c r="A881" s="11">
        <f>Returns!A881</f>
        <v>0</v>
      </c>
      <c r="B881" s="1">
        <f>SUM(Portfolios!$B$2:$B$881)</f>
        <v>0</v>
      </c>
    </row>
    <row r="882" spans="1:2">
      <c r="A882" s="11">
        <f>Returns!A882</f>
        <v>0</v>
      </c>
      <c r="B882" s="1">
        <f>SUM(Portfolios!$B$2:$B$882)</f>
        <v>0</v>
      </c>
    </row>
    <row r="883" spans="1:2">
      <c r="A883" s="11">
        <f>Returns!A883</f>
        <v>0</v>
      </c>
      <c r="B883" s="1">
        <f>SUM(Portfolios!$B$2:$B$883)</f>
        <v>0</v>
      </c>
    </row>
    <row r="884" spans="1:2">
      <c r="A884" s="11">
        <f>Returns!A884</f>
        <v>0</v>
      </c>
      <c r="B884" s="1">
        <f>SUM(Portfolios!$B$2:$B$884)</f>
        <v>0</v>
      </c>
    </row>
    <row r="885" spans="1:2">
      <c r="A885" s="11">
        <f>Returns!A885</f>
        <v>0</v>
      </c>
      <c r="B885" s="1">
        <f>SUM(Portfolios!$B$2:$B$885)</f>
        <v>0</v>
      </c>
    </row>
    <row r="886" spans="1:2">
      <c r="A886" s="11">
        <f>Returns!A886</f>
        <v>0</v>
      </c>
      <c r="B886" s="1">
        <f>SUM(Portfolios!$B$2:$B$886)</f>
        <v>0</v>
      </c>
    </row>
    <row r="887" spans="1:2">
      <c r="A887" s="11">
        <f>Returns!A887</f>
        <v>0</v>
      </c>
      <c r="B887" s="1">
        <f>SUM(Portfolios!$B$2:$B$887)</f>
        <v>0</v>
      </c>
    </row>
    <row r="888" spans="1:2">
      <c r="A888" s="11">
        <f>Returns!A888</f>
        <v>0</v>
      </c>
      <c r="B888" s="1">
        <f>SUM(Portfolios!$B$2:$B$888)</f>
        <v>0</v>
      </c>
    </row>
    <row r="889" spans="1:2">
      <c r="A889" s="11">
        <f>Returns!A889</f>
        <v>0</v>
      </c>
      <c r="B889" s="1">
        <f>SUM(Portfolios!$B$2:$B$889)</f>
        <v>0</v>
      </c>
    </row>
    <row r="890" spans="1:2">
      <c r="A890" s="11">
        <f>Returns!A890</f>
        <v>0</v>
      </c>
      <c r="B890" s="1">
        <f>SUM(Portfolios!$B$2:$B$890)</f>
        <v>0</v>
      </c>
    </row>
    <row r="891" spans="1:2">
      <c r="A891" s="11">
        <f>Returns!A891</f>
        <v>0</v>
      </c>
      <c r="B891" s="1">
        <f>SUM(Portfolios!$B$2:$B$891)</f>
        <v>0</v>
      </c>
    </row>
    <row r="892" spans="1:2">
      <c r="A892" s="11">
        <f>Returns!A892</f>
        <v>0</v>
      </c>
      <c r="B892" s="1">
        <f>SUM(Portfolios!$B$2:$B$892)</f>
        <v>0</v>
      </c>
    </row>
    <row r="893" spans="1:2">
      <c r="A893" s="11">
        <f>Returns!A893</f>
        <v>0</v>
      </c>
      <c r="B893" s="1">
        <f>SUM(Portfolios!$B$2:$B$893)</f>
        <v>0</v>
      </c>
    </row>
    <row r="894" spans="1:2">
      <c r="A894" s="11">
        <f>Returns!A894</f>
        <v>0</v>
      </c>
      <c r="B894" s="1">
        <f>SUM(Portfolios!$B$2:$B$894)</f>
        <v>0</v>
      </c>
    </row>
    <row r="895" spans="1:2">
      <c r="A895" s="11">
        <f>Returns!A895</f>
        <v>0</v>
      </c>
      <c r="B895" s="1">
        <f>SUM(Portfolios!$B$2:$B$895)</f>
        <v>0</v>
      </c>
    </row>
    <row r="896" spans="1:2">
      <c r="A896" s="11">
        <f>Returns!A896</f>
        <v>0</v>
      </c>
      <c r="B896" s="1">
        <f>SUM(Portfolios!$B$2:$B$896)</f>
        <v>0</v>
      </c>
    </row>
    <row r="897" spans="1:2">
      <c r="A897" s="11">
        <f>Returns!A897</f>
        <v>0</v>
      </c>
      <c r="B897" s="1">
        <f>SUM(Portfolios!$B$2:$B$897)</f>
        <v>0</v>
      </c>
    </row>
    <row r="898" spans="1:2">
      <c r="A898" s="11">
        <f>Returns!A898</f>
        <v>0</v>
      </c>
      <c r="B898" s="1">
        <f>SUM(Portfolios!$B$2:$B$898)</f>
        <v>0</v>
      </c>
    </row>
    <row r="899" spans="1:2">
      <c r="A899" s="11">
        <f>Returns!A899</f>
        <v>0</v>
      </c>
      <c r="B899" s="1">
        <f>SUM(Portfolios!$B$2:$B$899)</f>
        <v>0</v>
      </c>
    </row>
    <row r="900" spans="1:2">
      <c r="A900" s="11">
        <f>Returns!A900</f>
        <v>0</v>
      </c>
      <c r="B900" s="1">
        <f>SUM(Portfolios!$B$2:$B$900)</f>
        <v>0</v>
      </c>
    </row>
    <row r="901" spans="1:2">
      <c r="A901" s="11">
        <f>Returns!A901</f>
        <v>0</v>
      </c>
      <c r="B901" s="1">
        <f>SUM(Portfolios!$B$2:$B$901)</f>
        <v>0</v>
      </c>
    </row>
    <row r="902" spans="1:2">
      <c r="A902" s="11">
        <f>Returns!A902</f>
        <v>0</v>
      </c>
      <c r="B902" s="1">
        <f>SUM(Portfolios!$B$2:$B$902)</f>
        <v>0</v>
      </c>
    </row>
    <row r="903" spans="1:2">
      <c r="A903" s="11">
        <f>Returns!A903</f>
        <v>0</v>
      </c>
      <c r="B903" s="1">
        <f>SUM(Portfolios!$B$2:$B$903)</f>
        <v>0</v>
      </c>
    </row>
    <row r="904" spans="1:2">
      <c r="A904" s="11">
        <f>Returns!A904</f>
        <v>0</v>
      </c>
      <c r="B904" s="1">
        <f>SUM(Portfolios!$B$2:$B$904)</f>
        <v>0</v>
      </c>
    </row>
    <row r="905" spans="1:2">
      <c r="A905" s="11">
        <f>Returns!A905</f>
        <v>0</v>
      </c>
      <c r="B905" s="1">
        <f>SUM(Portfolios!$B$2:$B$905)</f>
        <v>0</v>
      </c>
    </row>
    <row r="906" spans="1:2">
      <c r="A906" s="11">
        <f>Returns!A906</f>
        <v>0</v>
      </c>
      <c r="B906" s="1">
        <f>SUM(Portfolios!$B$2:$B$906)</f>
        <v>0</v>
      </c>
    </row>
    <row r="907" spans="1:2">
      <c r="A907" s="11">
        <f>Returns!A907</f>
        <v>0</v>
      </c>
      <c r="B907" s="1">
        <f>SUM(Portfolios!$B$2:$B$907)</f>
        <v>0</v>
      </c>
    </row>
    <row r="908" spans="1:2">
      <c r="A908" s="11">
        <f>Returns!A908</f>
        <v>0</v>
      </c>
      <c r="B908" s="1">
        <f>SUM(Portfolios!$B$2:$B$908)</f>
        <v>0</v>
      </c>
    </row>
    <row r="909" spans="1:2">
      <c r="A909" s="11">
        <f>Returns!A909</f>
        <v>0</v>
      </c>
      <c r="B909" s="1">
        <f>SUM(Portfolios!$B$2:$B$909)</f>
        <v>0</v>
      </c>
    </row>
    <row r="910" spans="1:2">
      <c r="A910" s="11">
        <f>Returns!A910</f>
        <v>0</v>
      </c>
      <c r="B910" s="1">
        <f>SUM(Portfolios!$B$2:$B$910)</f>
        <v>0</v>
      </c>
    </row>
    <row r="911" spans="1:2">
      <c r="A911" s="11">
        <f>Returns!A911</f>
        <v>0</v>
      </c>
      <c r="B911" s="1">
        <f>SUM(Portfolios!$B$2:$B$911)</f>
        <v>0</v>
      </c>
    </row>
    <row r="912" spans="1:2">
      <c r="A912" s="11">
        <f>Returns!A912</f>
        <v>0</v>
      </c>
      <c r="B912" s="1">
        <f>SUM(Portfolios!$B$2:$B$912)</f>
        <v>0</v>
      </c>
    </row>
    <row r="913" spans="1:2">
      <c r="A913" s="11">
        <f>Returns!A913</f>
        <v>0</v>
      </c>
      <c r="B913" s="1">
        <f>SUM(Portfolios!$B$2:$B$913)</f>
        <v>0</v>
      </c>
    </row>
    <row r="914" spans="1:2">
      <c r="A914" s="11">
        <f>Returns!A914</f>
        <v>0</v>
      </c>
      <c r="B914" s="1">
        <f>SUM(Portfolios!$B$2:$B$914)</f>
        <v>0</v>
      </c>
    </row>
    <row r="915" spans="1:2">
      <c r="A915" s="11">
        <f>Returns!A915</f>
        <v>0</v>
      </c>
      <c r="B915" s="1">
        <f>SUM(Portfolios!$B$2:$B$915)</f>
        <v>0</v>
      </c>
    </row>
    <row r="916" spans="1:2">
      <c r="A916" s="11">
        <f>Returns!A916</f>
        <v>0</v>
      </c>
      <c r="B916" s="1">
        <f>SUM(Portfolios!$B$2:$B$916)</f>
        <v>0</v>
      </c>
    </row>
    <row r="917" spans="1:2">
      <c r="A917" s="11">
        <f>Returns!A917</f>
        <v>0</v>
      </c>
      <c r="B917" s="1">
        <f>SUM(Portfolios!$B$2:$B$917)</f>
        <v>0</v>
      </c>
    </row>
    <row r="918" spans="1:2">
      <c r="A918" s="11">
        <f>Returns!A918</f>
        <v>0</v>
      </c>
      <c r="B918" s="1">
        <f>SUM(Portfolios!$B$2:$B$918)</f>
        <v>0</v>
      </c>
    </row>
    <row r="919" spans="1:2">
      <c r="A919" s="11">
        <f>Returns!A919</f>
        <v>0</v>
      </c>
      <c r="B919" s="1">
        <f>SUM(Portfolios!$B$2:$B$919)</f>
        <v>0</v>
      </c>
    </row>
    <row r="920" spans="1:2">
      <c r="A920" s="11">
        <f>Returns!A920</f>
        <v>0</v>
      </c>
      <c r="B920" s="1">
        <f>SUM(Portfolios!$B$2:$B$920)</f>
        <v>0</v>
      </c>
    </row>
    <row r="921" spans="1:2">
      <c r="A921" s="11">
        <f>Returns!A921</f>
        <v>0</v>
      </c>
      <c r="B921" s="1">
        <f>SUM(Portfolios!$B$2:$B$921)</f>
        <v>0</v>
      </c>
    </row>
    <row r="922" spans="1:2">
      <c r="A922" s="11">
        <f>Returns!A922</f>
        <v>0</v>
      </c>
      <c r="B922" s="1">
        <f>SUM(Portfolios!$B$2:$B$922)</f>
        <v>0</v>
      </c>
    </row>
    <row r="923" spans="1:2">
      <c r="A923" s="11">
        <f>Returns!A923</f>
        <v>0</v>
      </c>
      <c r="B923" s="1">
        <f>SUM(Portfolios!$B$2:$B$923)</f>
        <v>0</v>
      </c>
    </row>
    <row r="924" spans="1:2">
      <c r="A924" s="11">
        <f>Returns!A924</f>
        <v>0</v>
      </c>
      <c r="B924" s="1">
        <f>SUM(Portfolios!$B$2:$B$924)</f>
        <v>0</v>
      </c>
    </row>
    <row r="925" spans="1:2">
      <c r="A925" s="11">
        <f>Returns!A925</f>
        <v>0</v>
      </c>
      <c r="B925" s="1">
        <f>SUM(Portfolios!$B$2:$B$925)</f>
        <v>0</v>
      </c>
    </row>
    <row r="926" spans="1:2">
      <c r="A926" s="11">
        <f>Returns!A926</f>
        <v>0</v>
      </c>
      <c r="B926" s="1">
        <f>SUM(Portfolios!$B$2:$B$926)</f>
        <v>0</v>
      </c>
    </row>
    <row r="927" spans="1:2">
      <c r="A927" s="11">
        <f>Returns!A927</f>
        <v>0</v>
      </c>
      <c r="B927" s="1">
        <f>SUM(Portfolios!$B$2:$B$927)</f>
        <v>0</v>
      </c>
    </row>
    <row r="928" spans="1:2">
      <c r="A928" s="11">
        <f>Returns!A928</f>
        <v>0</v>
      </c>
      <c r="B928" s="1">
        <f>SUM(Portfolios!$B$2:$B$928)</f>
        <v>0</v>
      </c>
    </row>
    <row r="929" spans="1:2">
      <c r="A929" s="11">
        <f>Returns!A929</f>
        <v>0</v>
      </c>
      <c r="B929" s="1">
        <f>SUM(Portfolios!$B$2:$B$929)</f>
        <v>0</v>
      </c>
    </row>
    <row r="930" spans="1:2">
      <c r="A930" s="11">
        <f>Returns!A930</f>
        <v>0</v>
      </c>
      <c r="B930" s="1">
        <f>SUM(Portfolios!$B$2:$B$930)</f>
        <v>0</v>
      </c>
    </row>
    <row r="931" spans="1:2">
      <c r="A931" s="11">
        <f>Returns!A931</f>
        <v>0</v>
      </c>
      <c r="B931" s="1">
        <f>SUM(Portfolios!$B$2:$B$931)</f>
        <v>0</v>
      </c>
    </row>
    <row r="932" spans="1:2">
      <c r="A932" s="11">
        <f>Returns!A932</f>
        <v>0</v>
      </c>
      <c r="B932" s="1">
        <f>SUM(Portfolios!$B$2:$B$932)</f>
        <v>0</v>
      </c>
    </row>
    <row r="933" spans="1:2">
      <c r="A933" s="11">
        <f>Returns!A933</f>
        <v>0</v>
      </c>
      <c r="B933" s="1">
        <f>SUM(Portfolios!$B$2:$B$933)</f>
        <v>0</v>
      </c>
    </row>
    <row r="934" spans="1:2">
      <c r="A934" s="11">
        <f>Returns!A934</f>
        <v>0</v>
      </c>
      <c r="B934" s="1">
        <f>SUM(Portfolios!$B$2:$B$934)</f>
        <v>0</v>
      </c>
    </row>
    <row r="935" spans="1:2">
      <c r="A935" s="11">
        <f>Returns!A935</f>
        <v>0</v>
      </c>
      <c r="B935" s="1">
        <f>SUM(Portfolios!$B$2:$B$935)</f>
        <v>0</v>
      </c>
    </row>
    <row r="936" spans="1:2">
      <c r="A936" s="11">
        <f>Returns!A936</f>
        <v>0</v>
      </c>
      <c r="B936" s="1">
        <f>SUM(Portfolios!$B$2:$B$936)</f>
        <v>0</v>
      </c>
    </row>
    <row r="937" spans="1:2">
      <c r="A937" s="11">
        <f>Returns!A937</f>
        <v>0</v>
      </c>
      <c r="B937" s="1">
        <f>SUM(Portfolios!$B$2:$B$937)</f>
        <v>0</v>
      </c>
    </row>
    <row r="938" spans="1:2">
      <c r="A938" s="11">
        <f>Returns!A938</f>
        <v>0</v>
      </c>
      <c r="B938" s="1">
        <f>SUM(Portfolios!$B$2:$B$938)</f>
        <v>0</v>
      </c>
    </row>
    <row r="939" spans="1:2">
      <c r="A939" s="11">
        <f>Returns!A939</f>
        <v>0</v>
      </c>
      <c r="B939" s="1">
        <f>SUM(Portfolios!$B$2:$B$939)</f>
        <v>0</v>
      </c>
    </row>
    <row r="940" spans="1:2">
      <c r="A940" s="11">
        <f>Returns!A940</f>
        <v>0</v>
      </c>
      <c r="B940" s="1">
        <f>SUM(Portfolios!$B$2:$B$940)</f>
        <v>0</v>
      </c>
    </row>
    <row r="941" spans="1:2">
      <c r="A941" s="11">
        <f>Returns!A941</f>
        <v>0</v>
      </c>
      <c r="B941" s="1">
        <f>SUM(Portfolios!$B$2:$B$941)</f>
        <v>0</v>
      </c>
    </row>
    <row r="942" spans="1:2">
      <c r="A942" s="11">
        <f>Returns!A942</f>
        <v>0</v>
      </c>
      <c r="B942" s="1">
        <f>SUM(Portfolios!$B$2:$B$942)</f>
        <v>0</v>
      </c>
    </row>
    <row r="943" spans="1:2">
      <c r="A943" s="11">
        <f>Returns!A943</f>
        <v>0</v>
      </c>
      <c r="B943" s="1">
        <f>SUM(Portfolios!$B$2:$B$943)</f>
        <v>0</v>
      </c>
    </row>
    <row r="944" spans="1:2">
      <c r="A944" s="11">
        <f>Returns!A944</f>
        <v>0</v>
      </c>
      <c r="B944" s="1">
        <f>SUM(Portfolios!$B$2:$B$944)</f>
        <v>0</v>
      </c>
    </row>
    <row r="945" spans="1:2">
      <c r="A945" s="11">
        <f>Returns!A945</f>
        <v>0</v>
      </c>
      <c r="B945" s="1">
        <f>SUM(Portfolios!$B$2:$B$945)</f>
        <v>0</v>
      </c>
    </row>
    <row r="946" spans="1:2">
      <c r="A946" s="11">
        <f>Returns!A946</f>
        <v>0</v>
      </c>
      <c r="B946" s="1">
        <f>SUM(Portfolios!$B$2:$B$946)</f>
        <v>0</v>
      </c>
    </row>
    <row r="947" spans="1:2">
      <c r="A947" s="11">
        <f>Returns!A947</f>
        <v>0</v>
      </c>
      <c r="B947" s="1">
        <f>SUM(Portfolios!$B$2:$B$947)</f>
        <v>0</v>
      </c>
    </row>
    <row r="948" spans="1:2">
      <c r="A948" s="11">
        <f>Returns!A948</f>
        <v>0</v>
      </c>
      <c r="B948" s="1">
        <f>SUM(Portfolios!$B$2:$B$948)</f>
        <v>0</v>
      </c>
    </row>
    <row r="949" spans="1:2">
      <c r="A949" s="11">
        <f>Returns!A949</f>
        <v>0</v>
      </c>
      <c r="B949" s="1">
        <f>SUM(Portfolios!$B$2:$B$949)</f>
        <v>0</v>
      </c>
    </row>
    <row r="950" spans="1:2">
      <c r="A950" s="11">
        <f>Returns!A950</f>
        <v>0</v>
      </c>
      <c r="B950" s="1">
        <f>SUM(Portfolios!$B$2:$B$950)</f>
        <v>0</v>
      </c>
    </row>
    <row r="951" spans="1:2">
      <c r="A951" s="11">
        <f>Returns!A951</f>
        <v>0</v>
      </c>
      <c r="B951" s="1">
        <f>SUM(Portfolios!$B$2:$B$951)</f>
        <v>0</v>
      </c>
    </row>
    <row r="952" spans="1:2">
      <c r="A952" s="11">
        <f>Returns!A952</f>
        <v>0</v>
      </c>
      <c r="B952" s="1">
        <f>SUM(Portfolios!$B$2:$B$952)</f>
        <v>0</v>
      </c>
    </row>
    <row r="953" spans="1:2">
      <c r="A953" s="11">
        <f>Returns!A953</f>
        <v>0</v>
      </c>
      <c r="B953" s="1">
        <f>SUM(Portfolios!$B$2:$B$953)</f>
        <v>0</v>
      </c>
    </row>
    <row r="954" spans="1:2">
      <c r="A954" s="11">
        <f>Returns!A954</f>
        <v>0</v>
      </c>
      <c r="B954" s="1">
        <f>SUM(Portfolios!$B$2:$B$954)</f>
        <v>0</v>
      </c>
    </row>
    <row r="955" spans="1:2">
      <c r="A955" s="11">
        <f>Returns!A955</f>
        <v>0</v>
      </c>
      <c r="B955" s="1">
        <f>SUM(Portfolios!$B$2:$B$955)</f>
        <v>0</v>
      </c>
    </row>
    <row r="956" spans="1:2">
      <c r="A956" s="11">
        <f>Returns!A956</f>
        <v>0</v>
      </c>
      <c r="B956" s="1">
        <f>SUM(Portfolios!$B$2:$B$956)</f>
        <v>0</v>
      </c>
    </row>
    <row r="957" spans="1:2">
      <c r="A957" s="11">
        <f>Returns!A957</f>
        <v>0</v>
      </c>
      <c r="B957" s="1">
        <f>SUM(Portfolios!$B$2:$B$957)</f>
        <v>0</v>
      </c>
    </row>
    <row r="958" spans="1:2">
      <c r="A958" s="11">
        <f>Returns!A958</f>
        <v>0</v>
      </c>
      <c r="B958" s="1">
        <f>SUM(Portfolios!$B$2:$B$958)</f>
        <v>0</v>
      </c>
    </row>
    <row r="959" spans="1:2">
      <c r="A959" s="11">
        <f>Returns!A959</f>
        <v>0</v>
      </c>
      <c r="B959" s="1">
        <f>SUM(Portfolios!$B$2:$B$959)</f>
        <v>0</v>
      </c>
    </row>
    <row r="960" spans="1:2">
      <c r="A960" s="11">
        <f>Returns!A960</f>
        <v>0</v>
      </c>
      <c r="B960" s="1">
        <f>SUM(Portfolios!$B$2:$B$960)</f>
        <v>0</v>
      </c>
    </row>
    <row r="961" spans="1:2">
      <c r="A961" s="11">
        <f>Returns!A961</f>
        <v>0</v>
      </c>
      <c r="B961" s="1">
        <f>SUM(Portfolios!$B$2:$B$961)</f>
        <v>0</v>
      </c>
    </row>
    <row r="962" spans="1:2">
      <c r="A962" s="11">
        <f>Returns!A962</f>
        <v>0</v>
      </c>
      <c r="B962" s="1">
        <f>SUM(Portfolios!$B$2:$B$962)</f>
        <v>0</v>
      </c>
    </row>
    <row r="963" spans="1:2">
      <c r="A963" s="11">
        <f>Returns!A963</f>
        <v>0</v>
      </c>
      <c r="B963" s="1">
        <f>SUM(Portfolios!$B$2:$B$963)</f>
        <v>0</v>
      </c>
    </row>
    <row r="964" spans="1:2">
      <c r="A964" s="11">
        <f>Returns!A964</f>
        <v>0</v>
      </c>
      <c r="B964" s="1">
        <f>SUM(Portfolios!$B$2:$B$964)</f>
        <v>0</v>
      </c>
    </row>
    <row r="965" spans="1:2">
      <c r="A965" s="11">
        <f>Returns!A965</f>
        <v>0</v>
      </c>
      <c r="B965" s="1">
        <f>SUM(Portfolios!$B$2:$B$965)</f>
        <v>0</v>
      </c>
    </row>
    <row r="966" spans="1:2">
      <c r="A966" s="11">
        <f>Returns!A966</f>
        <v>0</v>
      </c>
      <c r="B966" s="1">
        <f>SUM(Portfolios!$B$2:$B$966)</f>
        <v>0</v>
      </c>
    </row>
    <row r="967" spans="1:2">
      <c r="A967" s="11">
        <f>Returns!A967</f>
        <v>0</v>
      </c>
      <c r="B967" s="1">
        <f>SUM(Portfolios!$B$2:$B$967)</f>
        <v>0</v>
      </c>
    </row>
    <row r="968" spans="1:2">
      <c r="A968" s="11">
        <f>Returns!A968</f>
        <v>0</v>
      </c>
      <c r="B968" s="1">
        <f>SUM(Portfolios!$B$2:$B$968)</f>
        <v>0</v>
      </c>
    </row>
    <row r="969" spans="1:2">
      <c r="A969" s="11">
        <f>Returns!A969</f>
        <v>0</v>
      </c>
      <c r="B969" s="1">
        <f>SUM(Portfolios!$B$2:$B$969)</f>
        <v>0</v>
      </c>
    </row>
    <row r="970" spans="1:2">
      <c r="A970" s="11">
        <f>Returns!A970</f>
        <v>0</v>
      </c>
      <c r="B970" s="1">
        <f>SUM(Portfolios!$B$2:$B$970)</f>
        <v>0</v>
      </c>
    </row>
    <row r="971" spans="1:2">
      <c r="A971" s="11">
        <f>Returns!A971</f>
        <v>0</v>
      </c>
      <c r="B971" s="1">
        <f>SUM(Portfolios!$B$2:$B$971)</f>
        <v>0</v>
      </c>
    </row>
    <row r="972" spans="1:2">
      <c r="A972" s="11">
        <f>Returns!A972</f>
        <v>0</v>
      </c>
      <c r="B972" s="1">
        <f>SUM(Portfolios!$B$2:$B$972)</f>
        <v>0</v>
      </c>
    </row>
    <row r="973" spans="1:2">
      <c r="A973" s="11">
        <f>Returns!A973</f>
        <v>0</v>
      </c>
      <c r="B973" s="1">
        <f>SUM(Portfolios!$B$2:$B$973)</f>
        <v>0</v>
      </c>
    </row>
    <row r="974" spans="1:2">
      <c r="A974" s="11">
        <f>Returns!A974</f>
        <v>0</v>
      </c>
      <c r="B974" s="1">
        <f>SUM(Portfolios!$B$2:$B$974)</f>
        <v>0</v>
      </c>
    </row>
    <row r="975" spans="1:2">
      <c r="A975" s="11">
        <f>Returns!A975</f>
        <v>0</v>
      </c>
      <c r="B975" s="1">
        <f>SUM(Portfolios!$B$2:$B$975)</f>
        <v>0</v>
      </c>
    </row>
    <row r="976" spans="1:2">
      <c r="A976" s="11">
        <f>Returns!A976</f>
        <v>0</v>
      </c>
      <c r="B976" s="1">
        <f>SUM(Portfolios!$B$2:$B$976)</f>
        <v>0</v>
      </c>
    </row>
    <row r="977" spans="1:2">
      <c r="A977" s="11">
        <f>Returns!A977</f>
        <v>0</v>
      </c>
      <c r="B977" s="1">
        <f>SUM(Portfolios!$B$2:$B$977)</f>
        <v>0</v>
      </c>
    </row>
    <row r="978" spans="1:2">
      <c r="A978" s="11">
        <f>Returns!A978</f>
        <v>0</v>
      </c>
      <c r="B978" s="1">
        <f>SUM(Portfolios!$B$2:$B$978)</f>
        <v>0</v>
      </c>
    </row>
    <row r="979" spans="1:2">
      <c r="A979" s="11">
        <f>Returns!A979</f>
        <v>0</v>
      </c>
      <c r="B979" s="1">
        <f>SUM(Portfolios!$B$2:$B$979)</f>
        <v>0</v>
      </c>
    </row>
    <row r="980" spans="1:2">
      <c r="A980" s="11">
        <f>Returns!A980</f>
        <v>0</v>
      </c>
      <c r="B980" s="1">
        <f>SUM(Portfolios!$B$2:$B$980)</f>
        <v>0</v>
      </c>
    </row>
    <row r="981" spans="1:2">
      <c r="A981" s="11">
        <f>Returns!A981</f>
        <v>0</v>
      </c>
      <c r="B981" s="1">
        <f>SUM(Portfolios!$B$2:$B$981)</f>
        <v>0</v>
      </c>
    </row>
    <row r="982" spans="1:2">
      <c r="A982" s="11">
        <f>Returns!A982</f>
        <v>0</v>
      </c>
      <c r="B982" s="1">
        <f>SUM(Portfolios!$B$2:$B$982)</f>
        <v>0</v>
      </c>
    </row>
    <row r="983" spans="1:2">
      <c r="A983" s="11">
        <f>Returns!A983</f>
        <v>0</v>
      </c>
      <c r="B983" s="1">
        <f>SUM(Portfolios!$B$2:$B$983)</f>
        <v>0</v>
      </c>
    </row>
    <row r="984" spans="1:2">
      <c r="A984" s="11">
        <f>Returns!A984</f>
        <v>0</v>
      </c>
      <c r="B984" s="1">
        <f>SUM(Portfolios!$B$2:$B$984)</f>
        <v>0</v>
      </c>
    </row>
    <row r="985" spans="1:2">
      <c r="A985" s="11">
        <f>Returns!A985</f>
        <v>0</v>
      </c>
      <c r="B985" s="1">
        <f>SUM(Portfolios!$B$2:$B$985)</f>
        <v>0</v>
      </c>
    </row>
    <row r="986" spans="1:2">
      <c r="A986" s="11">
        <f>Returns!A986</f>
        <v>0</v>
      </c>
      <c r="B986" s="1">
        <f>SUM(Portfolios!$B$2:$B$986)</f>
        <v>0</v>
      </c>
    </row>
    <row r="987" spans="1:2">
      <c r="A987" s="11">
        <f>Returns!A987</f>
        <v>0</v>
      </c>
      <c r="B987" s="1">
        <f>SUM(Portfolios!$B$2:$B$987)</f>
        <v>0</v>
      </c>
    </row>
    <row r="988" spans="1:2">
      <c r="A988" s="11">
        <f>Returns!A988</f>
        <v>0</v>
      </c>
      <c r="B988" s="1">
        <f>SUM(Portfolios!$B$2:$B$988)</f>
        <v>0</v>
      </c>
    </row>
    <row r="989" spans="1:2">
      <c r="A989" s="11">
        <f>Returns!A989</f>
        <v>0</v>
      </c>
      <c r="B989" s="1">
        <f>SUM(Portfolios!$B$2:$B$989)</f>
        <v>0</v>
      </c>
    </row>
    <row r="990" spans="1:2">
      <c r="A990" s="11">
        <f>Returns!A990</f>
        <v>0</v>
      </c>
      <c r="B990" s="1">
        <f>SUM(Portfolios!$B$2:$B$990)</f>
        <v>0</v>
      </c>
    </row>
    <row r="991" spans="1:2">
      <c r="A991" s="11">
        <f>Returns!A991</f>
        <v>0</v>
      </c>
      <c r="B991" s="1">
        <f>SUM(Portfolios!$B$2:$B$991)</f>
        <v>0</v>
      </c>
    </row>
    <row r="992" spans="1:2">
      <c r="A992" s="11">
        <f>Returns!A992</f>
        <v>0</v>
      </c>
      <c r="B992" s="1">
        <f>SUM(Portfolios!$B$2:$B$992)</f>
        <v>0</v>
      </c>
    </row>
    <row r="993" spans="1:2">
      <c r="A993" s="11">
        <f>Returns!A993</f>
        <v>0</v>
      </c>
      <c r="B993" s="1">
        <f>SUM(Portfolios!$B$2:$B$993)</f>
        <v>0</v>
      </c>
    </row>
    <row r="994" spans="1:2">
      <c r="A994" s="11">
        <f>Returns!A994</f>
        <v>0</v>
      </c>
      <c r="B994" s="1">
        <f>SUM(Portfolios!$B$2:$B$994)</f>
        <v>0</v>
      </c>
    </row>
    <row r="995" spans="1:2">
      <c r="A995" s="11">
        <f>Returns!A995</f>
        <v>0</v>
      </c>
      <c r="B995" s="1">
        <f>SUM(Portfolios!$B$2:$B$995)</f>
        <v>0</v>
      </c>
    </row>
    <row r="996" spans="1:2">
      <c r="A996" s="11">
        <f>Returns!A996</f>
        <v>0</v>
      </c>
      <c r="B996" s="1">
        <f>SUM(Portfolios!$B$2:$B$996)</f>
        <v>0</v>
      </c>
    </row>
    <row r="997" spans="1:2">
      <c r="A997" s="11">
        <f>Returns!A997</f>
        <v>0</v>
      </c>
      <c r="B997" s="1">
        <f>SUM(Portfolios!$B$2:$B$997)</f>
        <v>0</v>
      </c>
    </row>
    <row r="998" spans="1:2">
      <c r="A998" s="11">
        <f>Returns!A998</f>
        <v>0</v>
      </c>
      <c r="B998" s="1">
        <f>SUM(Portfolios!$B$2:$B$998)</f>
        <v>0</v>
      </c>
    </row>
    <row r="999" spans="1:2">
      <c r="A999" s="11">
        <f>Returns!A999</f>
        <v>0</v>
      </c>
      <c r="B999" s="1">
        <f>SUM(Portfolios!$B$2:$B$999)</f>
        <v>0</v>
      </c>
    </row>
    <row r="1000" spans="1:2">
      <c r="A1000" s="11">
        <f>Returns!A1000</f>
        <v>0</v>
      </c>
      <c r="B1000" s="1">
        <f>SUM(Portfolios!$B$2:$B$1000)</f>
        <v>0</v>
      </c>
    </row>
    <row r="1001" spans="1:2">
      <c r="A1001" s="11">
        <f>Returns!A1001</f>
        <v>0</v>
      </c>
      <c r="B1001" s="1">
        <f>SUM(Portfolios!$B$2:$B$1001)</f>
        <v>0</v>
      </c>
    </row>
    <row r="1002" spans="1:2">
      <c r="A1002" s="11">
        <f>Returns!A1002</f>
        <v>0</v>
      </c>
      <c r="B1002" s="1">
        <f>SUM(Portfolios!$B$2:$B$1002)</f>
        <v>0</v>
      </c>
    </row>
    <row r="1003" spans="1:2">
      <c r="A1003" s="11">
        <f>Returns!A1003</f>
        <v>0</v>
      </c>
      <c r="B1003" s="1">
        <f>SUM(Portfolios!$B$2:$B$1003)</f>
        <v>0</v>
      </c>
    </row>
    <row r="1004" spans="1:2">
      <c r="A1004" s="11">
        <f>Returns!A1004</f>
        <v>0</v>
      </c>
      <c r="B1004" s="1">
        <f>SUM(Portfolios!$B$2:$B$1004)</f>
        <v>0</v>
      </c>
    </row>
    <row r="1005" spans="1:2">
      <c r="A1005" s="11">
        <f>Returns!A1005</f>
        <v>0</v>
      </c>
      <c r="B1005" s="1">
        <f>SUM(Portfolios!$B$2:$B$1005)</f>
        <v>0</v>
      </c>
    </row>
    <row r="1006" spans="1:2">
      <c r="A1006" s="11">
        <f>Returns!A1006</f>
        <v>0</v>
      </c>
      <c r="B1006" s="1">
        <f>SUM(Portfolios!$B$2:$B$1006)</f>
        <v>0</v>
      </c>
    </row>
    <row r="1007" spans="1:2">
      <c r="A1007" s="11">
        <f>Returns!A1007</f>
        <v>0</v>
      </c>
      <c r="B1007" s="1">
        <f>SUM(Portfolios!$B$2:$B$1007)</f>
        <v>0</v>
      </c>
    </row>
    <row r="1008" spans="1:2">
      <c r="A1008" s="11">
        <f>Returns!A1008</f>
        <v>0</v>
      </c>
      <c r="B1008" s="1">
        <f>SUM(Portfolios!$B$2:$B$1008)</f>
        <v>0</v>
      </c>
    </row>
    <row r="1009" spans="1:2">
      <c r="A1009" s="11">
        <f>Returns!A1009</f>
        <v>0</v>
      </c>
      <c r="B1009" s="1">
        <f>SUM(Portfolios!$B$2:$B$1009)</f>
        <v>0</v>
      </c>
    </row>
    <row r="1010" spans="1:2">
      <c r="A1010" s="11">
        <f>Returns!A1010</f>
        <v>0</v>
      </c>
      <c r="B1010" s="1">
        <f>SUM(Portfolios!$B$2:$B$1010)</f>
        <v>0</v>
      </c>
    </row>
    <row r="1011" spans="1:2">
      <c r="A1011" s="11">
        <f>Returns!A1011</f>
        <v>0</v>
      </c>
      <c r="B1011" s="1">
        <f>SUM(Portfolios!$B$2:$B$1011)</f>
        <v>0</v>
      </c>
    </row>
    <row r="1012" spans="1:2">
      <c r="A1012" s="11">
        <f>Returns!A1012</f>
        <v>0</v>
      </c>
      <c r="B1012" s="1">
        <f>SUM(Portfolios!$B$2:$B$1012)</f>
        <v>0</v>
      </c>
    </row>
    <row r="1013" spans="1:2">
      <c r="A1013" s="11">
        <f>Returns!A1013</f>
        <v>0</v>
      </c>
      <c r="B1013" s="1">
        <f>SUM(Portfolios!$B$2:$B$1013)</f>
        <v>0</v>
      </c>
    </row>
    <row r="1014" spans="1:2">
      <c r="A1014" s="11">
        <f>Returns!A1014</f>
        <v>0</v>
      </c>
      <c r="B1014" s="1">
        <f>SUM(Portfolios!$B$2:$B$1014)</f>
        <v>0</v>
      </c>
    </row>
    <row r="1015" spans="1:2">
      <c r="A1015" s="11">
        <f>Returns!A1015</f>
        <v>0</v>
      </c>
      <c r="B1015" s="1">
        <f>SUM(Portfolios!$B$2:$B$1015)</f>
        <v>0</v>
      </c>
    </row>
    <row r="1016" spans="1:2">
      <c r="A1016" s="11">
        <f>Returns!A1016</f>
        <v>0</v>
      </c>
      <c r="B1016" s="1">
        <f>SUM(Portfolios!$B$2:$B$1016)</f>
        <v>0</v>
      </c>
    </row>
    <row r="1017" spans="1:2">
      <c r="A1017" s="11">
        <f>Returns!A1017</f>
        <v>0</v>
      </c>
      <c r="B1017" s="1">
        <f>SUM(Portfolios!$B$2:$B$1017)</f>
        <v>0</v>
      </c>
    </row>
    <row r="1018" spans="1:2">
      <c r="A1018" s="11">
        <f>Returns!A1018</f>
        <v>0</v>
      </c>
      <c r="B1018" s="1">
        <f>SUM(Portfolios!$B$2:$B$1018)</f>
        <v>0</v>
      </c>
    </row>
    <row r="1019" spans="1:2">
      <c r="A1019" s="11">
        <f>Returns!A1019</f>
        <v>0</v>
      </c>
      <c r="B1019" s="1">
        <f>SUM(Portfolios!$B$2:$B$1019)</f>
        <v>0</v>
      </c>
    </row>
    <row r="1020" spans="1:2">
      <c r="A1020" s="11">
        <f>Returns!A1020</f>
        <v>0</v>
      </c>
      <c r="B1020" s="1">
        <f>SUM(Portfolios!$B$2:$B$1020)</f>
        <v>0</v>
      </c>
    </row>
    <row r="1021" spans="1:2">
      <c r="A1021" s="11">
        <f>Returns!A1021</f>
        <v>0</v>
      </c>
      <c r="B1021" s="1">
        <f>SUM(Portfolios!$B$2:$B$1021)</f>
        <v>0</v>
      </c>
    </row>
    <row r="1022" spans="1:2">
      <c r="A1022" s="11">
        <f>Returns!A1022</f>
        <v>0</v>
      </c>
      <c r="B1022" s="1">
        <f>SUM(Portfolios!$B$2:$B$1022)</f>
        <v>0</v>
      </c>
    </row>
    <row r="1023" spans="1:2">
      <c r="A1023" s="11">
        <f>Returns!A1023</f>
        <v>0</v>
      </c>
      <c r="B1023" s="1">
        <f>SUM(Portfolios!$B$2:$B$1023)</f>
        <v>0</v>
      </c>
    </row>
    <row r="1024" spans="1:2">
      <c r="A1024" s="11">
        <f>Returns!A1024</f>
        <v>0</v>
      </c>
      <c r="B1024" s="1">
        <f>SUM(Portfolios!$B$2:$B$1024)</f>
        <v>0</v>
      </c>
    </row>
    <row r="1025" spans="1:2">
      <c r="A1025" s="11">
        <f>Returns!A1025</f>
        <v>0</v>
      </c>
      <c r="B1025" s="1">
        <f>SUM(Portfolios!$B$2:$B$1025)</f>
        <v>0</v>
      </c>
    </row>
    <row r="1026" spans="1:2">
      <c r="A1026" s="11">
        <f>Returns!A1026</f>
        <v>0</v>
      </c>
      <c r="B1026" s="1">
        <f>SUM(Portfolios!$B$2:$B$1026)</f>
        <v>0</v>
      </c>
    </row>
    <row r="1027" spans="1:2">
      <c r="A1027" s="11">
        <f>Returns!A1027</f>
        <v>0</v>
      </c>
      <c r="B1027" s="1">
        <f>SUM(Portfolios!$B$2:$B$1027)</f>
        <v>0</v>
      </c>
    </row>
    <row r="1028" spans="1:2">
      <c r="A1028" s="11">
        <f>Returns!A1028</f>
        <v>0</v>
      </c>
      <c r="B1028" s="1">
        <f>SUM(Portfolios!$B$2:$B$1028)</f>
        <v>0</v>
      </c>
    </row>
    <row r="1029" spans="1:2">
      <c r="A1029" s="11">
        <f>Returns!A1029</f>
        <v>0</v>
      </c>
      <c r="B1029" s="1">
        <f>SUM(Portfolios!$B$2:$B$1029)</f>
        <v>0</v>
      </c>
    </row>
    <row r="1030" spans="1:2">
      <c r="A1030" s="11">
        <f>Returns!A1030</f>
        <v>0</v>
      </c>
      <c r="B1030" s="1">
        <f>SUM(Portfolios!$B$2:$B$1030)</f>
        <v>0</v>
      </c>
    </row>
    <row r="1031" spans="1:2">
      <c r="A1031" s="11">
        <f>Returns!A1031</f>
        <v>0</v>
      </c>
      <c r="B1031" s="1">
        <f>SUM(Portfolios!$B$2:$B$1031)</f>
        <v>0</v>
      </c>
    </row>
    <row r="1032" spans="1:2">
      <c r="A1032" s="11">
        <f>Returns!A1032</f>
        <v>0</v>
      </c>
      <c r="B1032" s="1">
        <f>SUM(Portfolios!$B$2:$B$1032)</f>
        <v>0</v>
      </c>
    </row>
    <row r="1033" spans="1:2">
      <c r="A1033" s="11">
        <f>Returns!A1033</f>
        <v>0</v>
      </c>
      <c r="B1033" s="1">
        <f>SUM(Portfolios!$B$2:$B$1033)</f>
        <v>0</v>
      </c>
    </row>
    <row r="1034" spans="1:2">
      <c r="A1034" s="11">
        <f>Returns!A1034</f>
        <v>0</v>
      </c>
      <c r="B1034" s="1">
        <f>SUM(Portfolios!$B$2:$B$1034)</f>
        <v>0</v>
      </c>
    </row>
    <row r="1035" spans="1:2">
      <c r="A1035" s="11">
        <f>Returns!A1035</f>
        <v>0</v>
      </c>
      <c r="B1035" s="1">
        <f>SUM(Portfolios!$B$2:$B$1035)</f>
        <v>0</v>
      </c>
    </row>
    <row r="1036" spans="1:2">
      <c r="A1036" s="11">
        <f>Returns!A1036</f>
        <v>0</v>
      </c>
      <c r="B1036" s="1">
        <f>SUM(Portfolios!$B$2:$B$1036)</f>
        <v>0</v>
      </c>
    </row>
    <row r="1037" spans="1:2">
      <c r="A1037" s="11">
        <f>Returns!A1037</f>
        <v>0</v>
      </c>
      <c r="B1037" s="1">
        <f>SUM(Portfolios!$B$2:$B$1037)</f>
        <v>0</v>
      </c>
    </row>
    <row r="1038" spans="1:2">
      <c r="A1038" s="11">
        <f>Returns!A1038</f>
        <v>0</v>
      </c>
      <c r="B1038" s="1">
        <f>SUM(Portfolios!$B$2:$B$1038)</f>
        <v>0</v>
      </c>
    </row>
    <row r="1039" spans="1:2">
      <c r="A1039" s="11">
        <f>Returns!A1039</f>
        <v>0</v>
      </c>
      <c r="B1039" s="1">
        <f>SUM(Portfolios!$B$2:$B$1039)</f>
        <v>0</v>
      </c>
    </row>
    <row r="1040" spans="1:2">
      <c r="A1040" s="11">
        <f>Returns!A1040</f>
        <v>0</v>
      </c>
      <c r="B1040" s="1">
        <f>SUM(Portfolios!$B$2:$B$1040)</f>
        <v>0</v>
      </c>
    </row>
    <row r="1041" spans="1:2">
      <c r="A1041" s="11">
        <f>Returns!A1041</f>
        <v>0</v>
      </c>
      <c r="B1041" s="1">
        <f>SUM(Portfolios!$B$2:$B$1041)</f>
        <v>0</v>
      </c>
    </row>
    <row r="1042" spans="1:2">
      <c r="A1042" s="11">
        <f>Returns!A1042</f>
        <v>0</v>
      </c>
      <c r="B1042" s="1">
        <f>SUM(Portfolios!$B$2:$B$1042)</f>
        <v>0</v>
      </c>
    </row>
    <row r="1043" spans="1:2">
      <c r="A1043" s="11">
        <f>Returns!A1043</f>
        <v>0</v>
      </c>
      <c r="B1043" s="1">
        <f>SUM(Portfolios!$B$2:$B$1043)</f>
        <v>0</v>
      </c>
    </row>
    <row r="1044" spans="1:2">
      <c r="A1044" s="11">
        <f>Returns!A1044</f>
        <v>0</v>
      </c>
      <c r="B1044" s="1">
        <f>SUM(Portfolios!$B$2:$B$1044)</f>
        <v>0</v>
      </c>
    </row>
    <row r="1045" spans="1:2">
      <c r="A1045" s="11">
        <f>Returns!A1045</f>
        <v>0</v>
      </c>
      <c r="B1045" s="1">
        <f>SUM(Portfolios!$B$2:$B$1045)</f>
        <v>0</v>
      </c>
    </row>
    <row r="1046" spans="1:2">
      <c r="A1046" s="11">
        <f>Returns!A1046</f>
        <v>0</v>
      </c>
      <c r="B1046" s="1">
        <f>SUM(Portfolios!$B$2:$B$1046)</f>
        <v>0</v>
      </c>
    </row>
    <row r="1047" spans="1:2">
      <c r="A1047" s="11">
        <f>Returns!A1047</f>
        <v>0</v>
      </c>
      <c r="B1047" s="1">
        <f>SUM(Portfolios!$B$2:$B$1047)</f>
        <v>0</v>
      </c>
    </row>
    <row r="1048" spans="1:2">
      <c r="A1048" s="11">
        <f>Returns!A1048</f>
        <v>0</v>
      </c>
      <c r="B1048" s="1">
        <f>SUM(Portfolios!$B$2:$B$1048)</f>
        <v>0</v>
      </c>
    </row>
    <row r="1049" spans="1:2">
      <c r="A1049" s="11">
        <f>Returns!A1049</f>
        <v>0</v>
      </c>
      <c r="B1049" s="1">
        <f>SUM(Portfolios!$B$2:$B$1049)</f>
        <v>0</v>
      </c>
    </row>
    <row r="1050" spans="1:2">
      <c r="A1050" s="11">
        <f>Returns!A1050</f>
        <v>0</v>
      </c>
      <c r="B1050" s="1">
        <f>SUM(Portfolios!$B$2:$B$1050)</f>
        <v>0</v>
      </c>
    </row>
    <row r="1051" spans="1:2">
      <c r="A1051" s="11">
        <f>Returns!A1051</f>
        <v>0</v>
      </c>
      <c r="B1051" s="1">
        <f>SUM(Portfolios!$B$2:$B$1051)</f>
        <v>0</v>
      </c>
    </row>
    <row r="1052" spans="1:2">
      <c r="A1052" s="11">
        <f>Returns!A1052</f>
        <v>0</v>
      </c>
      <c r="B1052" s="1">
        <f>SUM(Portfolios!$B$2:$B$1052)</f>
        <v>0</v>
      </c>
    </row>
    <row r="1053" spans="1:2">
      <c r="A1053" s="11">
        <f>Returns!A1053</f>
        <v>0</v>
      </c>
      <c r="B1053" s="1">
        <f>SUM(Portfolios!$B$2:$B$1053)</f>
        <v>0</v>
      </c>
    </row>
    <row r="1054" spans="1:2">
      <c r="A1054" s="11">
        <f>Returns!A1054</f>
        <v>0</v>
      </c>
      <c r="B1054" s="1">
        <f>SUM(Portfolios!$B$2:$B$1054)</f>
        <v>0</v>
      </c>
    </row>
    <row r="1055" spans="1:2">
      <c r="A1055" s="11">
        <f>Returns!A1055</f>
        <v>0</v>
      </c>
      <c r="B1055" s="1">
        <f>SUM(Portfolios!$B$2:$B$1055)</f>
        <v>0</v>
      </c>
    </row>
    <row r="1056" spans="1:2">
      <c r="A1056" s="11">
        <f>Returns!A1056</f>
        <v>0</v>
      </c>
      <c r="B1056" s="1">
        <f>SUM(Portfolios!$B$2:$B$1056)</f>
        <v>0</v>
      </c>
    </row>
    <row r="1057" spans="1:2">
      <c r="A1057" s="11">
        <f>Returns!A1057</f>
        <v>0</v>
      </c>
      <c r="B1057" s="1">
        <f>SUM(Portfolios!$B$2:$B$1057)</f>
        <v>0</v>
      </c>
    </row>
    <row r="1058" spans="1:2">
      <c r="A1058" s="11">
        <f>Returns!A1058</f>
        <v>0</v>
      </c>
      <c r="B1058" s="1">
        <f>SUM(Portfolios!$B$2:$B$1058)</f>
        <v>0</v>
      </c>
    </row>
    <row r="1059" spans="1:2">
      <c r="A1059" s="11">
        <f>Returns!A1059</f>
        <v>0</v>
      </c>
      <c r="B1059" s="1">
        <f>SUM(Portfolios!$B$2:$B$1059)</f>
        <v>0</v>
      </c>
    </row>
    <row r="1060" spans="1:2">
      <c r="A1060" s="11">
        <f>Returns!A1060</f>
        <v>0</v>
      </c>
      <c r="B1060" s="1">
        <f>SUM(Portfolios!$B$2:$B$1060)</f>
        <v>0</v>
      </c>
    </row>
    <row r="1061" spans="1:2">
      <c r="A1061" s="11">
        <f>Returns!A1061</f>
        <v>0</v>
      </c>
      <c r="B1061" s="1">
        <f>SUM(Portfolios!$B$2:$B$1061)</f>
        <v>0</v>
      </c>
    </row>
    <row r="1062" spans="1:2">
      <c r="A1062" s="11">
        <f>Returns!A1062</f>
        <v>0</v>
      </c>
      <c r="B1062" s="1">
        <f>SUM(Portfolios!$B$2:$B$1062)</f>
        <v>0</v>
      </c>
    </row>
    <row r="1063" spans="1:2">
      <c r="A1063" s="11">
        <f>Returns!A1063</f>
        <v>0</v>
      </c>
      <c r="B1063" s="1">
        <f>SUM(Portfolios!$B$2:$B$1063)</f>
        <v>0</v>
      </c>
    </row>
    <row r="1064" spans="1:2">
      <c r="A1064" s="11">
        <f>Returns!A1064</f>
        <v>0</v>
      </c>
      <c r="B1064" s="1">
        <f>SUM(Portfolios!$B$2:$B$1064)</f>
        <v>0</v>
      </c>
    </row>
    <row r="1065" spans="1:2">
      <c r="A1065" s="11">
        <f>Returns!A1065</f>
        <v>0</v>
      </c>
      <c r="B1065" s="1">
        <f>SUM(Portfolios!$B$2:$B$1065)</f>
        <v>0</v>
      </c>
    </row>
    <row r="1066" spans="1:2">
      <c r="A1066" s="11">
        <f>Returns!A1066</f>
        <v>0</v>
      </c>
      <c r="B1066" s="1">
        <f>SUM(Portfolios!$B$2:$B$1066)</f>
        <v>0</v>
      </c>
    </row>
    <row r="1067" spans="1:2">
      <c r="A1067" s="11">
        <f>Returns!A1067</f>
        <v>0</v>
      </c>
      <c r="B1067" s="1">
        <f>SUM(Portfolios!$B$2:$B$1067)</f>
        <v>0</v>
      </c>
    </row>
    <row r="1068" spans="1:2">
      <c r="A1068" s="11">
        <f>Returns!A1068</f>
        <v>0</v>
      </c>
      <c r="B1068" s="1">
        <f>SUM(Portfolios!$B$2:$B$1068)</f>
        <v>0</v>
      </c>
    </row>
    <row r="1069" spans="1:2">
      <c r="A1069" s="11">
        <f>Returns!A1069</f>
        <v>0</v>
      </c>
      <c r="B1069" s="1">
        <f>SUM(Portfolios!$B$2:$B$1069)</f>
        <v>0</v>
      </c>
    </row>
    <row r="1070" spans="1:2">
      <c r="A1070" s="11">
        <f>Returns!A1070</f>
        <v>0</v>
      </c>
      <c r="B1070" s="1">
        <f>SUM(Portfolios!$B$2:$B$1070)</f>
        <v>0</v>
      </c>
    </row>
    <row r="1071" spans="1:2">
      <c r="A1071" s="11">
        <f>Returns!A1071</f>
        <v>0</v>
      </c>
      <c r="B1071" s="1">
        <f>SUM(Portfolios!$B$2:$B$1071)</f>
        <v>0</v>
      </c>
    </row>
    <row r="1072" spans="1:2">
      <c r="A1072" s="11">
        <f>Returns!A1072</f>
        <v>0</v>
      </c>
      <c r="B1072" s="1">
        <f>SUM(Portfolios!$B$2:$B$1072)</f>
        <v>0</v>
      </c>
    </row>
    <row r="1073" spans="1:2">
      <c r="A1073" s="11">
        <f>Returns!A1073</f>
        <v>0</v>
      </c>
      <c r="B1073" s="1">
        <f>SUM(Portfolios!$B$2:$B$1073)</f>
        <v>0</v>
      </c>
    </row>
    <row r="1074" spans="1:2">
      <c r="A1074" s="11">
        <f>Returns!A1074</f>
        <v>0</v>
      </c>
      <c r="B1074" s="1">
        <f>SUM(Portfolios!$B$2:$B$1074)</f>
        <v>0</v>
      </c>
    </row>
    <row r="1075" spans="1:2">
      <c r="A1075" s="11">
        <f>Returns!A1075</f>
        <v>0</v>
      </c>
      <c r="B1075" s="1">
        <f>SUM(Portfolios!$B$2:$B$1075)</f>
        <v>0</v>
      </c>
    </row>
    <row r="1076" spans="1:2">
      <c r="A1076" s="11">
        <f>Returns!A1076</f>
        <v>0</v>
      </c>
      <c r="B1076" s="1">
        <f>SUM(Portfolios!$B$2:$B$1076)</f>
        <v>0</v>
      </c>
    </row>
    <row r="1077" spans="1:2">
      <c r="A1077" s="11">
        <f>Returns!A1077</f>
        <v>0</v>
      </c>
      <c r="B1077" s="1">
        <f>SUM(Portfolios!$B$2:$B$1077)</f>
        <v>0</v>
      </c>
    </row>
    <row r="1078" spans="1:2">
      <c r="A1078" s="11">
        <f>Returns!A1078</f>
        <v>0</v>
      </c>
      <c r="B1078" s="1">
        <f>SUM(Portfolios!$B$2:$B$1078)</f>
        <v>0</v>
      </c>
    </row>
    <row r="1079" spans="1:2">
      <c r="A1079" s="11">
        <f>Returns!A1079</f>
        <v>0</v>
      </c>
      <c r="B1079" s="1">
        <f>SUM(Portfolios!$B$2:$B$1079)</f>
        <v>0</v>
      </c>
    </row>
    <row r="1080" spans="1:2">
      <c r="A1080" s="11">
        <f>Returns!A1080</f>
        <v>0</v>
      </c>
      <c r="B1080" s="1">
        <f>SUM(Portfolios!$B$2:$B$1080)</f>
        <v>0</v>
      </c>
    </row>
    <row r="1081" spans="1:2">
      <c r="A1081" s="11">
        <f>Returns!A1081</f>
        <v>0</v>
      </c>
      <c r="B1081" s="1">
        <f>SUM(Portfolios!$B$2:$B$1081)</f>
        <v>0</v>
      </c>
    </row>
    <row r="1082" spans="1:2">
      <c r="A1082" s="11">
        <f>Returns!A1082</f>
        <v>0</v>
      </c>
      <c r="B1082" s="1">
        <f>SUM(Portfolios!$B$2:$B$1082)</f>
        <v>0</v>
      </c>
    </row>
    <row r="1083" spans="1:2">
      <c r="A1083" s="11">
        <f>Returns!A1083</f>
        <v>0</v>
      </c>
      <c r="B1083" s="1">
        <f>SUM(Portfolios!$B$2:$B$1083)</f>
        <v>0</v>
      </c>
    </row>
    <row r="1084" spans="1:2">
      <c r="A1084" s="11">
        <f>Returns!A1084</f>
        <v>0</v>
      </c>
      <c r="B1084" s="1">
        <f>SUM(Portfolios!$B$2:$B$1084)</f>
        <v>0</v>
      </c>
    </row>
    <row r="1085" spans="1:2">
      <c r="A1085" s="11">
        <f>Returns!A1085</f>
        <v>0</v>
      </c>
      <c r="B1085" s="1">
        <f>SUM(Portfolios!$B$2:$B$1085)</f>
        <v>0</v>
      </c>
    </row>
    <row r="1086" spans="1:2">
      <c r="A1086" s="11">
        <f>Returns!A1086</f>
        <v>0</v>
      </c>
      <c r="B1086" s="1">
        <f>SUM(Portfolios!$B$2:$B$1086)</f>
        <v>0</v>
      </c>
    </row>
    <row r="1087" spans="1:2">
      <c r="A1087" s="11">
        <f>Returns!A1087</f>
        <v>0</v>
      </c>
      <c r="B1087" s="1">
        <f>SUM(Portfolios!$B$2:$B$1087)</f>
        <v>0</v>
      </c>
    </row>
    <row r="1088" spans="1:2">
      <c r="A1088" s="11">
        <f>Returns!A1088</f>
        <v>0</v>
      </c>
      <c r="B1088" s="1">
        <f>SUM(Portfolios!$B$2:$B$1088)</f>
        <v>0</v>
      </c>
    </row>
    <row r="1089" spans="1:2">
      <c r="A1089" s="11">
        <f>Returns!A1089</f>
        <v>0</v>
      </c>
      <c r="B1089" s="1">
        <f>SUM(Portfolios!$B$2:$B$1089)</f>
        <v>0</v>
      </c>
    </row>
    <row r="1090" spans="1:2">
      <c r="A1090" s="11">
        <f>Returns!A1090</f>
        <v>0</v>
      </c>
      <c r="B1090" s="1">
        <f>SUM(Portfolios!$B$2:$B$1090)</f>
        <v>0</v>
      </c>
    </row>
    <row r="1091" spans="1:2">
      <c r="A1091" s="11">
        <f>Returns!A1091</f>
        <v>0</v>
      </c>
      <c r="B1091" s="1">
        <f>SUM(Portfolios!$B$2:$B$1091)</f>
        <v>0</v>
      </c>
    </row>
    <row r="1092" spans="1:2">
      <c r="A1092" s="11">
        <f>Returns!A1092</f>
        <v>0</v>
      </c>
      <c r="B1092" s="1">
        <f>SUM(Portfolios!$B$2:$B$1092)</f>
        <v>0</v>
      </c>
    </row>
    <row r="1093" spans="1:2">
      <c r="A1093" s="11">
        <f>Returns!A1093</f>
        <v>0</v>
      </c>
      <c r="B1093" s="1">
        <f>SUM(Portfolios!$B$2:$B$1093)</f>
        <v>0</v>
      </c>
    </row>
    <row r="1094" spans="1:2">
      <c r="A1094" s="11">
        <f>Returns!A1094</f>
        <v>0</v>
      </c>
      <c r="B1094" s="1">
        <f>SUM(Portfolios!$B$2:$B$1094)</f>
        <v>0</v>
      </c>
    </row>
    <row r="1095" spans="1:2">
      <c r="A1095" s="11">
        <f>Returns!A1095</f>
        <v>0</v>
      </c>
      <c r="B1095" s="1">
        <f>SUM(Portfolios!$B$2:$B$1095)</f>
        <v>0</v>
      </c>
    </row>
    <row r="1096" spans="1:2">
      <c r="A1096" s="11">
        <f>Returns!A1096</f>
        <v>0</v>
      </c>
      <c r="B1096" s="1">
        <f>SUM(Portfolios!$B$2:$B$1096)</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96"/>
  <sheetViews>
    <sheetView showGridLines="0" workbookViewId="0"/>
  </sheetViews>
  <sheetFormatPr defaultRowHeight="15"/>
  <cols>
    <col min="1" max="1" width="10.7109375" style="10" customWidth="1"/>
  </cols>
  <sheetData>
    <row r="1" spans="1:2">
      <c r="A1" s="5" t="s">
        <v>59</v>
      </c>
      <c r="B1" s="5" t="s">
        <v>85</v>
      </c>
    </row>
    <row r="2" spans="1:2">
      <c r="A2" s="11">
        <f>Returns!A2</f>
        <v>0</v>
      </c>
      <c r="B2" s="1">
        <f>MAX(CumRet!$B$2)-CumRet!B2</f>
        <v>0</v>
      </c>
    </row>
    <row r="3" spans="1:2">
      <c r="A3" s="11">
        <f>Returns!A3</f>
        <v>0</v>
      </c>
      <c r="B3" s="1">
        <f>MAX(CumRet!$B$2:$B$3)-CumRet!B3</f>
        <v>0</v>
      </c>
    </row>
    <row r="4" spans="1:2">
      <c r="A4" s="11">
        <f>Returns!A4</f>
        <v>0</v>
      </c>
      <c r="B4" s="1">
        <f>MAX(CumRet!$B$2:$B$4)-CumRet!B4</f>
        <v>0</v>
      </c>
    </row>
    <row r="5" spans="1:2">
      <c r="A5" s="11">
        <f>Returns!A5</f>
        <v>0</v>
      </c>
      <c r="B5" s="1">
        <f>MAX(CumRet!$B$2:$B$5)-CumRet!B5</f>
        <v>0</v>
      </c>
    </row>
    <row r="6" spans="1:2">
      <c r="A6" s="11">
        <f>Returns!A6</f>
        <v>0</v>
      </c>
      <c r="B6" s="1">
        <f>MAX(CumRet!$B$2:$B$6)-CumRet!B6</f>
        <v>0</v>
      </c>
    </row>
    <row r="7" spans="1:2">
      <c r="A7" s="11">
        <f>Returns!A7</f>
        <v>0</v>
      </c>
      <c r="B7" s="1">
        <f>MAX(CumRet!$B$2:$B$7)-CumRet!B7</f>
        <v>0</v>
      </c>
    </row>
    <row r="8" spans="1:2">
      <c r="A8" s="11">
        <f>Returns!A8</f>
        <v>0</v>
      </c>
      <c r="B8" s="1">
        <f>MAX(CumRet!$B$2:$B$8)-CumRet!B8</f>
        <v>0</v>
      </c>
    </row>
    <row r="9" spans="1:2">
      <c r="A9" s="11">
        <f>Returns!A9</f>
        <v>0</v>
      </c>
      <c r="B9" s="1">
        <f>MAX(CumRet!$B$2:$B$9)-CumRet!B9</f>
        <v>0</v>
      </c>
    </row>
    <row r="10" spans="1:2">
      <c r="A10" s="11">
        <f>Returns!A10</f>
        <v>0</v>
      </c>
      <c r="B10" s="1">
        <f>MAX(CumRet!$B$2:$B$10)-CumRet!B10</f>
        <v>0</v>
      </c>
    </row>
    <row r="11" spans="1:2">
      <c r="A11" s="11">
        <f>Returns!A11</f>
        <v>0</v>
      </c>
      <c r="B11" s="1">
        <f>MAX(CumRet!$B$2:$B$11)-CumRet!B11</f>
        <v>0</v>
      </c>
    </row>
    <row r="12" spans="1:2">
      <c r="A12" s="11">
        <f>Returns!A12</f>
        <v>0</v>
      </c>
      <c r="B12" s="1">
        <f>MAX(CumRet!$B$2:$B$12)-CumRet!B12</f>
        <v>0</v>
      </c>
    </row>
    <row r="13" spans="1:2">
      <c r="A13" s="11">
        <f>Returns!A13</f>
        <v>0</v>
      </c>
      <c r="B13" s="1">
        <f>MAX(CumRet!$B$2:$B$13)-CumRet!B13</f>
        <v>0</v>
      </c>
    </row>
    <row r="14" spans="1:2">
      <c r="A14" s="11">
        <f>Returns!A14</f>
        <v>0</v>
      </c>
      <c r="B14" s="1">
        <f>MAX(CumRet!$B$2:$B$14)-CumRet!B14</f>
        <v>0</v>
      </c>
    </row>
    <row r="15" spans="1:2">
      <c r="A15" s="11">
        <f>Returns!A15</f>
        <v>0</v>
      </c>
      <c r="B15" s="1">
        <f>MAX(CumRet!$B$2:$B$15)-CumRet!B15</f>
        <v>0</v>
      </c>
    </row>
    <row r="16" spans="1:2">
      <c r="A16" s="11">
        <f>Returns!A16</f>
        <v>0</v>
      </c>
      <c r="B16" s="1">
        <f>MAX(CumRet!$B$2:$B$16)-CumRet!B16</f>
        <v>0</v>
      </c>
    </row>
    <row r="17" spans="1:2">
      <c r="A17" s="11">
        <f>Returns!A17</f>
        <v>0</v>
      </c>
      <c r="B17" s="1">
        <f>MAX(CumRet!$B$2:$B$17)-CumRet!B17</f>
        <v>0</v>
      </c>
    </row>
    <row r="18" spans="1:2">
      <c r="A18" s="11">
        <f>Returns!A18</f>
        <v>0</v>
      </c>
      <c r="B18" s="1">
        <f>MAX(CumRet!$B$2:$B$18)-CumRet!B18</f>
        <v>0</v>
      </c>
    </row>
    <row r="19" spans="1:2">
      <c r="A19" s="11">
        <f>Returns!A19</f>
        <v>0</v>
      </c>
      <c r="B19" s="1">
        <f>MAX(CumRet!$B$2:$B$19)-CumRet!B19</f>
        <v>0</v>
      </c>
    </row>
    <row r="20" spans="1:2">
      <c r="A20" s="11">
        <f>Returns!A20</f>
        <v>0</v>
      </c>
      <c r="B20" s="1">
        <f>MAX(CumRet!$B$2:$B$20)-CumRet!B20</f>
        <v>0</v>
      </c>
    </row>
    <row r="21" spans="1:2">
      <c r="A21" s="11">
        <f>Returns!A21</f>
        <v>0</v>
      </c>
      <c r="B21" s="1">
        <f>MAX(CumRet!$B$2:$B$21)-CumRet!B21</f>
        <v>0</v>
      </c>
    </row>
    <row r="22" spans="1:2">
      <c r="A22" s="11">
        <f>Returns!A22</f>
        <v>0</v>
      </c>
      <c r="B22" s="1">
        <f>MAX(CumRet!$B$2:$B$22)-CumRet!B22</f>
        <v>0</v>
      </c>
    </row>
    <row r="23" spans="1:2">
      <c r="A23" s="11">
        <f>Returns!A23</f>
        <v>0</v>
      </c>
      <c r="B23" s="1">
        <f>MAX(CumRet!$B$2:$B$23)-CumRet!B23</f>
        <v>0</v>
      </c>
    </row>
    <row r="24" spans="1:2">
      <c r="A24" s="11">
        <f>Returns!A24</f>
        <v>0</v>
      </c>
      <c r="B24" s="1">
        <f>MAX(CumRet!$B$2:$B$24)-CumRet!B24</f>
        <v>0</v>
      </c>
    </row>
    <row r="25" spans="1:2">
      <c r="A25" s="11">
        <f>Returns!A25</f>
        <v>0</v>
      </c>
      <c r="B25" s="1">
        <f>MAX(CumRet!$B$2:$B$25)-CumRet!B25</f>
        <v>0</v>
      </c>
    </row>
    <row r="26" spans="1:2">
      <c r="A26" s="11">
        <f>Returns!A26</f>
        <v>0</v>
      </c>
      <c r="B26" s="1">
        <f>MAX(CumRet!$B$2:$B$26)-CumRet!B26</f>
        <v>0</v>
      </c>
    </row>
    <row r="27" spans="1:2">
      <c r="A27" s="11">
        <f>Returns!A27</f>
        <v>0</v>
      </c>
      <c r="B27" s="1">
        <f>MAX(CumRet!$B$2:$B$27)-CumRet!B27</f>
        <v>0</v>
      </c>
    </row>
    <row r="28" spans="1:2">
      <c r="A28" s="11">
        <f>Returns!A28</f>
        <v>0</v>
      </c>
      <c r="B28" s="1">
        <f>MAX(CumRet!$B$2:$B$28)-CumRet!B28</f>
        <v>0</v>
      </c>
    </row>
    <row r="29" spans="1:2">
      <c r="A29" s="11">
        <f>Returns!A29</f>
        <v>0</v>
      </c>
      <c r="B29" s="1">
        <f>MAX(CumRet!$B$2:$B$29)-CumRet!B29</f>
        <v>0</v>
      </c>
    </row>
    <row r="30" spans="1:2">
      <c r="A30" s="11">
        <f>Returns!A30</f>
        <v>0</v>
      </c>
      <c r="B30" s="1">
        <f>MAX(CumRet!$B$2:$B$30)-CumRet!B30</f>
        <v>0</v>
      </c>
    </row>
    <row r="31" spans="1:2">
      <c r="A31" s="11">
        <f>Returns!A31</f>
        <v>0</v>
      </c>
      <c r="B31" s="1">
        <f>MAX(CumRet!$B$2:$B$31)-CumRet!B31</f>
        <v>0</v>
      </c>
    </row>
    <row r="32" spans="1:2">
      <c r="A32" s="11">
        <f>Returns!A32</f>
        <v>0</v>
      </c>
      <c r="B32" s="1">
        <f>MAX(CumRet!$B$2:$B$32)-CumRet!B32</f>
        <v>0</v>
      </c>
    </row>
    <row r="33" spans="1:2">
      <c r="A33" s="11">
        <f>Returns!A33</f>
        <v>0</v>
      </c>
      <c r="B33" s="1">
        <f>MAX(CumRet!$B$2:$B$33)-CumRet!B33</f>
        <v>0</v>
      </c>
    </row>
    <row r="34" spans="1:2">
      <c r="A34" s="11">
        <f>Returns!A34</f>
        <v>0</v>
      </c>
      <c r="B34" s="1">
        <f>MAX(CumRet!$B$2:$B$34)-CumRet!B34</f>
        <v>0</v>
      </c>
    </row>
    <row r="35" spans="1:2">
      <c r="A35" s="11">
        <f>Returns!A35</f>
        <v>0</v>
      </c>
      <c r="B35" s="1">
        <f>MAX(CumRet!$B$2:$B$35)-CumRet!B35</f>
        <v>0</v>
      </c>
    </row>
    <row r="36" spans="1:2">
      <c r="A36" s="11">
        <f>Returns!A36</f>
        <v>0</v>
      </c>
      <c r="B36" s="1">
        <f>MAX(CumRet!$B$2:$B$36)-CumRet!B36</f>
        <v>0</v>
      </c>
    </row>
    <row r="37" spans="1:2">
      <c r="A37" s="11">
        <f>Returns!A37</f>
        <v>0</v>
      </c>
      <c r="B37" s="1">
        <f>MAX(CumRet!$B$2:$B$37)-CumRet!B37</f>
        <v>0</v>
      </c>
    </row>
    <row r="38" spans="1:2">
      <c r="A38" s="11">
        <f>Returns!A38</f>
        <v>0</v>
      </c>
      <c r="B38" s="1">
        <f>MAX(CumRet!$B$2:$B$38)-CumRet!B38</f>
        <v>0</v>
      </c>
    </row>
    <row r="39" spans="1:2">
      <c r="A39" s="11">
        <f>Returns!A39</f>
        <v>0</v>
      </c>
      <c r="B39" s="1">
        <f>MAX(CumRet!$B$2:$B$39)-CumRet!B39</f>
        <v>0</v>
      </c>
    </row>
    <row r="40" spans="1:2">
      <c r="A40" s="11">
        <f>Returns!A40</f>
        <v>0</v>
      </c>
      <c r="B40" s="1">
        <f>MAX(CumRet!$B$2:$B$40)-CumRet!B40</f>
        <v>0</v>
      </c>
    </row>
    <row r="41" spans="1:2">
      <c r="A41" s="11">
        <f>Returns!A41</f>
        <v>0</v>
      </c>
      <c r="B41" s="1">
        <f>MAX(CumRet!$B$2:$B$41)-CumRet!B41</f>
        <v>0</v>
      </c>
    </row>
    <row r="42" spans="1:2">
      <c r="A42" s="11">
        <f>Returns!A42</f>
        <v>0</v>
      </c>
      <c r="B42" s="1">
        <f>MAX(CumRet!$B$2:$B$42)-CumRet!B42</f>
        <v>0</v>
      </c>
    </row>
    <row r="43" spans="1:2">
      <c r="A43" s="11">
        <f>Returns!A43</f>
        <v>0</v>
      </c>
      <c r="B43" s="1">
        <f>MAX(CumRet!$B$2:$B$43)-CumRet!B43</f>
        <v>0</v>
      </c>
    </row>
    <row r="44" spans="1:2">
      <c r="A44" s="11">
        <f>Returns!A44</f>
        <v>0</v>
      </c>
      <c r="B44" s="1">
        <f>MAX(CumRet!$B$2:$B$44)-CumRet!B44</f>
        <v>0</v>
      </c>
    </row>
    <row r="45" spans="1:2">
      <c r="A45" s="11">
        <f>Returns!A45</f>
        <v>0</v>
      </c>
      <c r="B45" s="1">
        <f>MAX(CumRet!$B$2:$B$45)-CumRet!B45</f>
        <v>0</v>
      </c>
    </row>
    <row r="46" spans="1:2">
      <c r="A46" s="11">
        <f>Returns!A46</f>
        <v>0</v>
      </c>
      <c r="B46" s="1">
        <f>MAX(CumRet!$B$2:$B$46)-CumRet!B46</f>
        <v>0</v>
      </c>
    </row>
    <row r="47" spans="1:2">
      <c r="A47" s="11">
        <f>Returns!A47</f>
        <v>0</v>
      </c>
      <c r="B47" s="1">
        <f>MAX(CumRet!$B$2:$B$47)-CumRet!B47</f>
        <v>0</v>
      </c>
    </row>
    <row r="48" spans="1:2">
      <c r="A48" s="11">
        <f>Returns!A48</f>
        <v>0</v>
      </c>
      <c r="B48" s="1">
        <f>MAX(CumRet!$B$2:$B$48)-CumRet!B48</f>
        <v>0</v>
      </c>
    </row>
    <row r="49" spans="1:2">
      <c r="A49" s="11">
        <f>Returns!A49</f>
        <v>0</v>
      </c>
      <c r="B49" s="1">
        <f>MAX(CumRet!$B$2:$B$49)-CumRet!B49</f>
        <v>0</v>
      </c>
    </row>
    <row r="50" spans="1:2">
      <c r="A50" s="11">
        <f>Returns!A50</f>
        <v>0</v>
      </c>
      <c r="B50" s="1">
        <f>MAX(CumRet!$B$2:$B$50)-CumRet!B50</f>
        <v>0</v>
      </c>
    </row>
    <row r="51" spans="1:2">
      <c r="A51" s="11">
        <f>Returns!A51</f>
        <v>0</v>
      </c>
      <c r="B51" s="1">
        <f>MAX(CumRet!$B$2:$B$51)-CumRet!B51</f>
        <v>0</v>
      </c>
    </row>
    <row r="52" spans="1:2">
      <c r="A52" s="11">
        <f>Returns!A52</f>
        <v>0</v>
      </c>
      <c r="B52" s="1">
        <f>MAX(CumRet!$B$2:$B$52)-CumRet!B52</f>
        <v>0</v>
      </c>
    </row>
    <row r="53" spans="1:2">
      <c r="A53" s="11">
        <f>Returns!A53</f>
        <v>0</v>
      </c>
      <c r="B53" s="1">
        <f>MAX(CumRet!$B$2:$B$53)-CumRet!B53</f>
        <v>0</v>
      </c>
    </row>
    <row r="54" spans="1:2">
      <c r="A54" s="11">
        <f>Returns!A54</f>
        <v>0</v>
      </c>
      <c r="B54" s="1">
        <f>MAX(CumRet!$B$2:$B$54)-CumRet!B54</f>
        <v>0</v>
      </c>
    </row>
    <row r="55" spans="1:2">
      <c r="A55" s="11">
        <f>Returns!A55</f>
        <v>0</v>
      </c>
      <c r="B55" s="1">
        <f>MAX(CumRet!$B$2:$B$55)-CumRet!B55</f>
        <v>0</v>
      </c>
    </row>
    <row r="56" spans="1:2">
      <c r="A56" s="11">
        <f>Returns!A56</f>
        <v>0</v>
      </c>
      <c r="B56" s="1">
        <f>MAX(CumRet!$B$2:$B$56)-CumRet!B56</f>
        <v>0</v>
      </c>
    </row>
    <row r="57" spans="1:2">
      <c r="A57" s="11">
        <f>Returns!A57</f>
        <v>0</v>
      </c>
      <c r="B57" s="1">
        <f>MAX(CumRet!$B$2:$B$57)-CumRet!B57</f>
        <v>0</v>
      </c>
    </row>
    <row r="58" spans="1:2">
      <c r="A58" s="11">
        <f>Returns!A58</f>
        <v>0</v>
      </c>
      <c r="B58" s="1">
        <f>MAX(CumRet!$B$2:$B$58)-CumRet!B58</f>
        <v>0</v>
      </c>
    </row>
    <row r="59" spans="1:2">
      <c r="A59" s="11">
        <f>Returns!A59</f>
        <v>0</v>
      </c>
      <c r="B59" s="1">
        <f>MAX(CumRet!$B$2:$B$59)-CumRet!B59</f>
        <v>0</v>
      </c>
    </row>
    <row r="60" spans="1:2">
      <c r="A60" s="11">
        <f>Returns!A60</f>
        <v>0</v>
      </c>
      <c r="B60" s="1">
        <f>MAX(CumRet!$B$2:$B$60)-CumRet!B60</f>
        <v>0</v>
      </c>
    </row>
    <row r="61" spans="1:2">
      <c r="A61" s="11">
        <f>Returns!A61</f>
        <v>0</v>
      </c>
      <c r="B61" s="1">
        <f>MAX(CumRet!$B$2:$B$61)-CumRet!B61</f>
        <v>0</v>
      </c>
    </row>
    <row r="62" spans="1:2">
      <c r="A62" s="11">
        <f>Returns!A62</f>
        <v>0</v>
      </c>
      <c r="B62" s="1">
        <f>MAX(CumRet!$B$2:$B$62)-CumRet!B62</f>
        <v>0</v>
      </c>
    </row>
    <row r="63" spans="1:2">
      <c r="A63" s="11">
        <f>Returns!A63</f>
        <v>0</v>
      </c>
      <c r="B63" s="1">
        <f>MAX(CumRet!$B$2:$B$63)-CumRet!B63</f>
        <v>0</v>
      </c>
    </row>
    <row r="64" spans="1:2">
      <c r="A64" s="11">
        <f>Returns!A64</f>
        <v>0</v>
      </c>
      <c r="B64" s="1">
        <f>MAX(CumRet!$B$2:$B$64)-CumRet!B64</f>
        <v>0</v>
      </c>
    </row>
    <row r="65" spans="1:2">
      <c r="A65" s="11">
        <f>Returns!A65</f>
        <v>0</v>
      </c>
      <c r="B65" s="1">
        <f>MAX(CumRet!$B$2:$B$65)-CumRet!B65</f>
        <v>0</v>
      </c>
    </row>
    <row r="66" spans="1:2">
      <c r="A66" s="11">
        <f>Returns!A66</f>
        <v>0</v>
      </c>
      <c r="B66" s="1">
        <f>MAX(CumRet!$B$2:$B$66)-CumRet!B66</f>
        <v>0</v>
      </c>
    </row>
    <row r="67" spans="1:2">
      <c r="A67" s="11">
        <f>Returns!A67</f>
        <v>0</v>
      </c>
      <c r="B67" s="1">
        <f>MAX(CumRet!$B$2:$B$67)-CumRet!B67</f>
        <v>0</v>
      </c>
    </row>
    <row r="68" spans="1:2">
      <c r="A68" s="11">
        <f>Returns!A68</f>
        <v>0</v>
      </c>
      <c r="B68" s="1">
        <f>MAX(CumRet!$B$2:$B$68)-CumRet!B68</f>
        <v>0</v>
      </c>
    </row>
    <row r="69" spans="1:2">
      <c r="A69" s="11">
        <f>Returns!A69</f>
        <v>0</v>
      </c>
      <c r="B69" s="1">
        <f>MAX(CumRet!$B$2:$B$69)-CumRet!B69</f>
        <v>0</v>
      </c>
    </row>
    <row r="70" spans="1:2">
      <c r="A70" s="11">
        <f>Returns!A70</f>
        <v>0</v>
      </c>
      <c r="B70" s="1">
        <f>MAX(CumRet!$B$2:$B$70)-CumRet!B70</f>
        <v>0</v>
      </c>
    </row>
    <row r="71" spans="1:2">
      <c r="A71" s="11">
        <f>Returns!A71</f>
        <v>0</v>
      </c>
      <c r="B71" s="1">
        <f>MAX(CumRet!$B$2:$B$71)-CumRet!B71</f>
        <v>0</v>
      </c>
    </row>
    <row r="72" spans="1:2">
      <c r="A72" s="11">
        <f>Returns!A72</f>
        <v>0</v>
      </c>
      <c r="B72" s="1">
        <f>MAX(CumRet!$B$2:$B$72)-CumRet!B72</f>
        <v>0</v>
      </c>
    </row>
    <row r="73" spans="1:2">
      <c r="A73" s="11">
        <f>Returns!A73</f>
        <v>0</v>
      </c>
      <c r="B73" s="1">
        <f>MAX(CumRet!$B$2:$B$73)-CumRet!B73</f>
        <v>0</v>
      </c>
    </row>
    <row r="74" spans="1:2">
      <c r="A74" s="11">
        <f>Returns!A74</f>
        <v>0</v>
      </c>
      <c r="B74" s="1">
        <f>MAX(CumRet!$B$2:$B$74)-CumRet!B74</f>
        <v>0</v>
      </c>
    </row>
    <row r="75" spans="1:2">
      <c r="A75" s="11">
        <f>Returns!A75</f>
        <v>0</v>
      </c>
      <c r="B75" s="1">
        <f>MAX(CumRet!$B$2:$B$75)-CumRet!B75</f>
        <v>0</v>
      </c>
    </row>
    <row r="76" spans="1:2">
      <c r="A76" s="11">
        <f>Returns!A76</f>
        <v>0</v>
      </c>
      <c r="B76" s="1">
        <f>MAX(CumRet!$B$2:$B$76)-CumRet!B76</f>
        <v>0</v>
      </c>
    </row>
    <row r="77" spans="1:2">
      <c r="A77" s="11">
        <f>Returns!A77</f>
        <v>0</v>
      </c>
      <c r="B77" s="1">
        <f>MAX(CumRet!$B$2:$B$77)-CumRet!B77</f>
        <v>0</v>
      </c>
    </row>
    <row r="78" spans="1:2">
      <c r="A78" s="11">
        <f>Returns!A78</f>
        <v>0</v>
      </c>
      <c r="B78" s="1">
        <f>MAX(CumRet!$B$2:$B$78)-CumRet!B78</f>
        <v>0</v>
      </c>
    </row>
    <row r="79" spans="1:2">
      <c r="A79" s="11">
        <f>Returns!A79</f>
        <v>0</v>
      </c>
      <c r="B79" s="1">
        <f>MAX(CumRet!$B$2:$B$79)-CumRet!B79</f>
        <v>0</v>
      </c>
    </row>
    <row r="80" spans="1:2">
      <c r="A80" s="11">
        <f>Returns!A80</f>
        <v>0</v>
      </c>
      <c r="B80" s="1">
        <f>MAX(CumRet!$B$2:$B$80)-CumRet!B80</f>
        <v>0</v>
      </c>
    </row>
    <row r="81" spans="1:2">
      <c r="A81" s="11">
        <f>Returns!A81</f>
        <v>0</v>
      </c>
      <c r="B81" s="1">
        <f>MAX(CumRet!$B$2:$B$81)-CumRet!B81</f>
        <v>0</v>
      </c>
    </row>
    <row r="82" spans="1:2">
      <c r="A82" s="11">
        <f>Returns!A82</f>
        <v>0</v>
      </c>
      <c r="B82" s="1">
        <f>MAX(CumRet!$B$2:$B$82)-CumRet!B82</f>
        <v>0</v>
      </c>
    </row>
    <row r="83" spans="1:2">
      <c r="A83" s="11">
        <f>Returns!A83</f>
        <v>0</v>
      </c>
      <c r="B83" s="1">
        <f>MAX(CumRet!$B$2:$B$83)-CumRet!B83</f>
        <v>0</v>
      </c>
    </row>
    <row r="84" spans="1:2">
      <c r="A84" s="11">
        <f>Returns!A84</f>
        <v>0</v>
      </c>
      <c r="B84" s="1">
        <f>MAX(CumRet!$B$2:$B$84)-CumRet!B84</f>
        <v>0</v>
      </c>
    </row>
    <row r="85" spans="1:2">
      <c r="A85" s="11">
        <f>Returns!A85</f>
        <v>0</v>
      </c>
      <c r="B85" s="1">
        <f>MAX(CumRet!$B$2:$B$85)-CumRet!B85</f>
        <v>0</v>
      </c>
    </row>
    <row r="86" spans="1:2">
      <c r="A86" s="11">
        <f>Returns!A86</f>
        <v>0</v>
      </c>
      <c r="B86" s="1">
        <f>MAX(CumRet!$B$2:$B$86)-CumRet!B86</f>
        <v>0</v>
      </c>
    </row>
    <row r="87" spans="1:2">
      <c r="A87" s="11">
        <f>Returns!A87</f>
        <v>0</v>
      </c>
      <c r="B87" s="1">
        <f>MAX(CumRet!$B$2:$B$87)-CumRet!B87</f>
        <v>0</v>
      </c>
    </row>
    <row r="88" spans="1:2">
      <c r="A88" s="11">
        <f>Returns!A88</f>
        <v>0</v>
      </c>
      <c r="B88" s="1">
        <f>MAX(CumRet!$B$2:$B$88)-CumRet!B88</f>
        <v>0</v>
      </c>
    </row>
    <row r="89" spans="1:2">
      <c r="A89" s="11">
        <f>Returns!A89</f>
        <v>0</v>
      </c>
      <c r="B89" s="1">
        <f>MAX(CumRet!$B$2:$B$89)-CumRet!B89</f>
        <v>0</v>
      </c>
    </row>
    <row r="90" spans="1:2">
      <c r="A90" s="11">
        <f>Returns!A90</f>
        <v>0</v>
      </c>
      <c r="B90" s="1">
        <f>MAX(CumRet!$B$2:$B$90)-CumRet!B90</f>
        <v>0</v>
      </c>
    </row>
    <row r="91" spans="1:2">
      <c r="A91" s="11">
        <f>Returns!A91</f>
        <v>0</v>
      </c>
      <c r="B91" s="1">
        <f>MAX(CumRet!$B$2:$B$91)-CumRet!B91</f>
        <v>0</v>
      </c>
    </row>
    <row r="92" spans="1:2">
      <c r="A92" s="11">
        <f>Returns!A92</f>
        <v>0</v>
      </c>
      <c r="B92" s="1">
        <f>MAX(CumRet!$B$2:$B$92)-CumRet!B92</f>
        <v>0</v>
      </c>
    </row>
    <row r="93" spans="1:2">
      <c r="A93" s="11">
        <f>Returns!A93</f>
        <v>0</v>
      </c>
      <c r="B93" s="1">
        <f>MAX(CumRet!$B$2:$B$93)-CumRet!B93</f>
        <v>0</v>
      </c>
    </row>
    <row r="94" spans="1:2">
      <c r="A94" s="11">
        <f>Returns!A94</f>
        <v>0</v>
      </c>
      <c r="B94" s="1">
        <f>MAX(CumRet!$B$2:$B$94)-CumRet!B94</f>
        <v>0</v>
      </c>
    </row>
    <row r="95" spans="1:2">
      <c r="A95" s="11">
        <f>Returns!A95</f>
        <v>0</v>
      </c>
      <c r="B95" s="1">
        <f>MAX(CumRet!$B$2:$B$95)-CumRet!B95</f>
        <v>0</v>
      </c>
    </row>
    <row r="96" spans="1:2">
      <c r="A96" s="11">
        <f>Returns!A96</f>
        <v>0</v>
      </c>
      <c r="B96" s="1">
        <f>MAX(CumRet!$B$2:$B$96)-CumRet!B96</f>
        <v>0</v>
      </c>
    </row>
    <row r="97" spans="1:2">
      <c r="A97" s="11">
        <f>Returns!A97</f>
        <v>0</v>
      </c>
      <c r="B97" s="1">
        <f>MAX(CumRet!$B$2:$B$97)-CumRet!B97</f>
        <v>0</v>
      </c>
    </row>
    <row r="98" spans="1:2">
      <c r="A98" s="11">
        <f>Returns!A98</f>
        <v>0</v>
      </c>
      <c r="B98" s="1">
        <f>MAX(CumRet!$B$2:$B$98)-CumRet!B98</f>
        <v>0</v>
      </c>
    </row>
    <row r="99" spans="1:2">
      <c r="A99" s="11">
        <f>Returns!A99</f>
        <v>0</v>
      </c>
      <c r="B99" s="1">
        <f>MAX(CumRet!$B$2:$B$99)-CumRet!B99</f>
        <v>0</v>
      </c>
    </row>
    <row r="100" spans="1:2">
      <c r="A100" s="11">
        <f>Returns!A100</f>
        <v>0</v>
      </c>
      <c r="B100" s="1">
        <f>MAX(CumRet!$B$2:$B$100)-CumRet!B100</f>
        <v>0</v>
      </c>
    </row>
    <row r="101" spans="1:2">
      <c r="A101" s="11">
        <f>Returns!A101</f>
        <v>0</v>
      </c>
      <c r="B101" s="1">
        <f>MAX(CumRet!$B$2:$B$101)-CumRet!B101</f>
        <v>0</v>
      </c>
    </row>
    <row r="102" spans="1:2">
      <c r="A102" s="11">
        <f>Returns!A102</f>
        <v>0</v>
      </c>
      <c r="B102" s="1">
        <f>MAX(CumRet!$B$2:$B$102)-CumRet!B102</f>
        <v>0</v>
      </c>
    </row>
    <row r="103" spans="1:2">
      <c r="A103" s="11">
        <f>Returns!A103</f>
        <v>0</v>
      </c>
      <c r="B103" s="1">
        <f>MAX(CumRet!$B$2:$B$103)-CumRet!B103</f>
        <v>0</v>
      </c>
    </row>
    <row r="104" spans="1:2">
      <c r="A104" s="11">
        <f>Returns!A104</f>
        <v>0</v>
      </c>
      <c r="B104" s="1">
        <f>MAX(CumRet!$B$2:$B$104)-CumRet!B104</f>
        <v>0</v>
      </c>
    </row>
    <row r="105" spans="1:2">
      <c r="A105" s="11">
        <f>Returns!A105</f>
        <v>0</v>
      </c>
      <c r="B105" s="1">
        <f>MAX(CumRet!$B$2:$B$105)-CumRet!B105</f>
        <v>0</v>
      </c>
    </row>
    <row r="106" spans="1:2">
      <c r="A106" s="11">
        <f>Returns!A106</f>
        <v>0</v>
      </c>
      <c r="B106" s="1">
        <f>MAX(CumRet!$B$2:$B$106)-CumRet!B106</f>
        <v>0</v>
      </c>
    </row>
    <row r="107" spans="1:2">
      <c r="A107" s="11">
        <f>Returns!A107</f>
        <v>0</v>
      </c>
      <c r="B107" s="1">
        <f>MAX(CumRet!$B$2:$B$107)-CumRet!B107</f>
        <v>0</v>
      </c>
    </row>
    <row r="108" spans="1:2">
      <c r="A108" s="11">
        <f>Returns!A108</f>
        <v>0</v>
      </c>
      <c r="B108" s="1">
        <f>MAX(CumRet!$B$2:$B$108)-CumRet!B108</f>
        <v>0</v>
      </c>
    </row>
    <row r="109" spans="1:2">
      <c r="A109" s="11">
        <f>Returns!A109</f>
        <v>0</v>
      </c>
      <c r="B109" s="1">
        <f>MAX(CumRet!$B$2:$B$109)-CumRet!B109</f>
        <v>0</v>
      </c>
    </row>
    <row r="110" spans="1:2">
      <c r="A110" s="11">
        <f>Returns!A110</f>
        <v>0</v>
      </c>
      <c r="B110" s="1">
        <f>MAX(CumRet!$B$2:$B$110)-CumRet!B110</f>
        <v>0</v>
      </c>
    </row>
    <row r="111" spans="1:2">
      <c r="A111" s="11">
        <f>Returns!A111</f>
        <v>0</v>
      </c>
      <c r="B111" s="1">
        <f>MAX(CumRet!$B$2:$B$111)-CumRet!B111</f>
        <v>0</v>
      </c>
    </row>
    <row r="112" spans="1:2">
      <c r="A112" s="11">
        <f>Returns!A112</f>
        <v>0</v>
      </c>
      <c r="B112" s="1">
        <f>MAX(CumRet!$B$2:$B$112)-CumRet!B112</f>
        <v>0</v>
      </c>
    </row>
    <row r="113" spans="1:2">
      <c r="A113" s="11">
        <f>Returns!A113</f>
        <v>0</v>
      </c>
      <c r="B113" s="1">
        <f>MAX(CumRet!$B$2:$B$113)-CumRet!B113</f>
        <v>0</v>
      </c>
    </row>
    <row r="114" spans="1:2">
      <c r="A114" s="11">
        <f>Returns!A114</f>
        <v>0</v>
      </c>
      <c r="B114" s="1">
        <f>MAX(CumRet!$B$2:$B$114)-CumRet!B114</f>
        <v>0</v>
      </c>
    </row>
    <row r="115" spans="1:2">
      <c r="A115" s="11">
        <f>Returns!A115</f>
        <v>0</v>
      </c>
      <c r="B115" s="1">
        <f>MAX(CumRet!$B$2:$B$115)-CumRet!B115</f>
        <v>0</v>
      </c>
    </row>
    <row r="116" spans="1:2">
      <c r="A116" s="11">
        <f>Returns!A116</f>
        <v>0</v>
      </c>
      <c r="B116" s="1">
        <f>MAX(CumRet!$B$2:$B$116)-CumRet!B116</f>
        <v>0</v>
      </c>
    </row>
    <row r="117" spans="1:2">
      <c r="A117" s="11">
        <f>Returns!A117</f>
        <v>0</v>
      </c>
      <c r="B117" s="1">
        <f>MAX(CumRet!$B$2:$B$117)-CumRet!B117</f>
        <v>0</v>
      </c>
    </row>
    <row r="118" spans="1:2">
      <c r="A118" s="11">
        <f>Returns!A118</f>
        <v>0</v>
      </c>
      <c r="B118" s="1">
        <f>MAX(CumRet!$B$2:$B$118)-CumRet!B118</f>
        <v>0</v>
      </c>
    </row>
    <row r="119" spans="1:2">
      <c r="A119" s="11">
        <f>Returns!A119</f>
        <v>0</v>
      </c>
      <c r="B119" s="1">
        <f>MAX(CumRet!$B$2:$B$119)-CumRet!B119</f>
        <v>0</v>
      </c>
    </row>
    <row r="120" spans="1:2">
      <c r="A120" s="11">
        <f>Returns!A120</f>
        <v>0</v>
      </c>
      <c r="B120" s="1">
        <f>MAX(CumRet!$B$2:$B$120)-CumRet!B120</f>
        <v>0</v>
      </c>
    </row>
    <row r="121" spans="1:2">
      <c r="A121" s="11">
        <f>Returns!A121</f>
        <v>0</v>
      </c>
      <c r="B121" s="1">
        <f>MAX(CumRet!$B$2:$B$121)-CumRet!B121</f>
        <v>0</v>
      </c>
    </row>
    <row r="122" spans="1:2">
      <c r="A122" s="11">
        <f>Returns!A122</f>
        <v>0</v>
      </c>
      <c r="B122" s="1">
        <f>MAX(CumRet!$B$2:$B$122)-CumRet!B122</f>
        <v>0</v>
      </c>
    </row>
    <row r="123" spans="1:2">
      <c r="A123" s="11">
        <f>Returns!A123</f>
        <v>0</v>
      </c>
      <c r="B123" s="1">
        <f>MAX(CumRet!$B$2:$B$123)-CumRet!B123</f>
        <v>0</v>
      </c>
    </row>
    <row r="124" spans="1:2">
      <c r="A124" s="11">
        <f>Returns!A124</f>
        <v>0</v>
      </c>
      <c r="B124" s="1">
        <f>MAX(CumRet!$B$2:$B$124)-CumRet!B124</f>
        <v>0</v>
      </c>
    </row>
    <row r="125" spans="1:2">
      <c r="A125" s="11">
        <f>Returns!A125</f>
        <v>0</v>
      </c>
      <c r="B125" s="1">
        <f>MAX(CumRet!$B$2:$B$125)-CumRet!B125</f>
        <v>0</v>
      </c>
    </row>
    <row r="126" spans="1:2">
      <c r="A126" s="11">
        <f>Returns!A126</f>
        <v>0</v>
      </c>
      <c r="B126" s="1">
        <f>MAX(CumRet!$B$2:$B$126)-CumRet!B126</f>
        <v>0</v>
      </c>
    </row>
    <row r="127" spans="1:2">
      <c r="A127" s="11">
        <f>Returns!A127</f>
        <v>0</v>
      </c>
      <c r="B127" s="1">
        <f>MAX(CumRet!$B$2:$B$127)-CumRet!B127</f>
        <v>0</v>
      </c>
    </row>
    <row r="128" spans="1:2">
      <c r="A128" s="11">
        <f>Returns!A128</f>
        <v>0</v>
      </c>
      <c r="B128" s="1">
        <f>MAX(CumRet!$B$2:$B$128)-CumRet!B128</f>
        <v>0</v>
      </c>
    </row>
    <row r="129" spans="1:2">
      <c r="A129" s="11">
        <f>Returns!A129</f>
        <v>0</v>
      </c>
      <c r="B129" s="1">
        <f>MAX(CumRet!$B$2:$B$129)-CumRet!B129</f>
        <v>0</v>
      </c>
    </row>
    <row r="130" spans="1:2">
      <c r="A130" s="11">
        <f>Returns!A130</f>
        <v>0</v>
      </c>
      <c r="B130" s="1">
        <f>MAX(CumRet!$B$2:$B$130)-CumRet!B130</f>
        <v>0</v>
      </c>
    </row>
    <row r="131" spans="1:2">
      <c r="A131" s="11">
        <f>Returns!A131</f>
        <v>0</v>
      </c>
      <c r="B131" s="1">
        <f>MAX(CumRet!$B$2:$B$131)-CumRet!B131</f>
        <v>0</v>
      </c>
    </row>
    <row r="132" spans="1:2">
      <c r="A132" s="11">
        <f>Returns!A132</f>
        <v>0</v>
      </c>
      <c r="B132" s="1">
        <f>MAX(CumRet!$B$2:$B$132)-CumRet!B132</f>
        <v>0</v>
      </c>
    </row>
    <row r="133" spans="1:2">
      <c r="A133" s="11">
        <f>Returns!A133</f>
        <v>0</v>
      </c>
      <c r="B133" s="1">
        <f>MAX(CumRet!$B$2:$B$133)-CumRet!B133</f>
        <v>0</v>
      </c>
    </row>
    <row r="134" spans="1:2">
      <c r="A134" s="11">
        <f>Returns!A134</f>
        <v>0</v>
      </c>
      <c r="B134" s="1">
        <f>MAX(CumRet!$B$2:$B$134)-CumRet!B134</f>
        <v>0</v>
      </c>
    </row>
    <row r="135" spans="1:2">
      <c r="A135" s="11">
        <f>Returns!A135</f>
        <v>0</v>
      </c>
      <c r="B135" s="1">
        <f>MAX(CumRet!$B$2:$B$135)-CumRet!B135</f>
        <v>0</v>
      </c>
    </row>
    <row r="136" spans="1:2">
      <c r="A136" s="11">
        <f>Returns!A136</f>
        <v>0</v>
      </c>
      <c r="B136" s="1">
        <f>MAX(CumRet!$B$2:$B$136)-CumRet!B136</f>
        <v>0</v>
      </c>
    </row>
    <row r="137" spans="1:2">
      <c r="A137" s="11">
        <f>Returns!A137</f>
        <v>0</v>
      </c>
      <c r="B137" s="1">
        <f>MAX(CumRet!$B$2:$B$137)-CumRet!B137</f>
        <v>0</v>
      </c>
    </row>
    <row r="138" spans="1:2">
      <c r="A138" s="11">
        <f>Returns!A138</f>
        <v>0</v>
      </c>
      <c r="B138" s="1">
        <f>MAX(CumRet!$B$2:$B$138)-CumRet!B138</f>
        <v>0</v>
      </c>
    </row>
    <row r="139" spans="1:2">
      <c r="A139" s="11">
        <f>Returns!A139</f>
        <v>0</v>
      </c>
      <c r="B139" s="1">
        <f>MAX(CumRet!$B$2:$B$139)-CumRet!B139</f>
        <v>0</v>
      </c>
    </row>
    <row r="140" spans="1:2">
      <c r="A140" s="11">
        <f>Returns!A140</f>
        <v>0</v>
      </c>
      <c r="B140" s="1">
        <f>MAX(CumRet!$B$2:$B$140)-CumRet!B140</f>
        <v>0</v>
      </c>
    </row>
    <row r="141" spans="1:2">
      <c r="A141" s="11">
        <f>Returns!A141</f>
        <v>0</v>
      </c>
      <c r="B141" s="1">
        <f>MAX(CumRet!$B$2:$B$141)-CumRet!B141</f>
        <v>0</v>
      </c>
    </row>
    <row r="142" spans="1:2">
      <c r="A142" s="11">
        <f>Returns!A142</f>
        <v>0</v>
      </c>
      <c r="B142" s="1">
        <f>MAX(CumRet!$B$2:$B$142)-CumRet!B142</f>
        <v>0</v>
      </c>
    </row>
    <row r="143" spans="1:2">
      <c r="A143" s="11">
        <f>Returns!A143</f>
        <v>0</v>
      </c>
      <c r="B143" s="1">
        <f>MAX(CumRet!$B$2:$B$143)-CumRet!B143</f>
        <v>0</v>
      </c>
    </row>
    <row r="144" spans="1:2">
      <c r="A144" s="11">
        <f>Returns!A144</f>
        <v>0</v>
      </c>
      <c r="B144" s="1">
        <f>MAX(CumRet!$B$2:$B$144)-CumRet!B144</f>
        <v>0</v>
      </c>
    </row>
    <row r="145" spans="1:2">
      <c r="A145" s="11">
        <f>Returns!A145</f>
        <v>0</v>
      </c>
      <c r="B145" s="1">
        <f>MAX(CumRet!$B$2:$B$145)-CumRet!B145</f>
        <v>0</v>
      </c>
    </row>
    <row r="146" spans="1:2">
      <c r="A146" s="11">
        <f>Returns!A146</f>
        <v>0</v>
      </c>
      <c r="B146" s="1">
        <f>MAX(CumRet!$B$2:$B$146)-CumRet!B146</f>
        <v>0</v>
      </c>
    </row>
    <row r="147" spans="1:2">
      <c r="A147" s="11">
        <f>Returns!A147</f>
        <v>0</v>
      </c>
      <c r="B147" s="1">
        <f>MAX(CumRet!$B$2:$B$147)-CumRet!B147</f>
        <v>0</v>
      </c>
    </row>
    <row r="148" spans="1:2">
      <c r="A148" s="11">
        <f>Returns!A148</f>
        <v>0</v>
      </c>
      <c r="B148" s="1">
        <f>MAX(CumRet!$B$2:$B$148)-CumRet!B148</f>
        <v>0</v>
      </c>
    </row>
    <row r="149" spans="1:2">
      <c r="A149" s="11">
        <f>Returns!A149</f>
        <v>0</v>
      </c>
      <c r="B149" s="1">
        <f>MAX(CumRet!$B$2:$B$149)-CumRet!B149</f>
        <v>0</v>
      </c>
    </row>
    <row r="150" spans="1:2">
      <c r="A150" s="11">
        <f>Returns!A150</f>
        <v>0</v>
      </c>
      <c r="B150" s="1">
        <f>MAX(CumRet!$B$2:$B$150)-CumRet!B150</f>
        <v>0</v>
      </c>
    </row>
    <row r="151" spans="1:2">
      <c r="A151" s="11">
        <f>Returns!A151</f>
        <v>0</v>
      </c>
      <c r="B151" s="1">
        <f>MAX(CumRet!$B$2:$B$151)-CumRet!B151</f>
        <v>0</v>
      </c>
    </row>
    <row r="152" spans="1:2">
      <c r="A152" s="11">
        <f>Returns!A152</f>
        <v>0</v>
      </c>
      <c r="B152" s="1">
        <f>MAX(CumRet!$B$2:$B$152)-CumRet!B152</f>
        <v>0</v>
      </c>
    </row>
    <row r="153" spans="1:2">
      <c r="A153" s="11">
        <f>Returns!A153</f>
        <v>0</v>
      </c>
      <c r="B153" s="1">
        <f>MAX(CumRet!$B$2:$B$153)-CumRet!B153</f>
        <v>0</v>
      </c>
    </row>
    <row r="154" spans="1:2">
      <c r="A154" s="11">
        <f>Returns!A154</f>
        <v>0</v>
      </c>
      <c r="B154" s="1">
        <f>MAX(CumRet!$B$2:$B$154)-CumRet!B154</f>
        <v>0</v>
      </c>
    </row>
    <row r="155" spans="1:2">
      <c r="A155" s="11">
        <f>Returns!A155</f>
        <v>0</v>
      </c>
      <c r="B155" s="1">
        <f>MAX(CumRet!$B$2:$B$155)-CumRet!B155</f>
        <v>0</v>
      </c>
    </row>
    <row r="156" spans="1:2">
      <c r="A156" s="11">
        <f>Returns!A156</f>
        <v>0</v>
      </c>
      <c r="B156" s="1">
        <f>MAX(CumRet!$B$2:$B$156)-CumRet!B156</f>
        <v>0</v>
      </c>
    </row>
    <row r="157" spans="1:2">
      <c r="A157" s="11">
        <f>Returns!A157</f>
        <v>0</v>
      </c>
      <c r="B157" s="1">
        <f>MAX(CumRet!$B$2:$B$157)-CumRet!B157</f>
        <v>0</v>
      </c>
    </row>
    <row r="158" spans="1:2">
      <c r="A158" s="11">
        <f>Returns!A158</f>
        <v>0</v>
      </c>
      <c r="B158" s="1">
        <f>MAX(CumRet!$B$2:$B$158)-CumRet!B158</f>
        <v>0</v>
      </c>
    </row>
    <row r="159" spans="1:2">
      <c r="A159" s="11">
        <f>Returns!A159</f>
        <v>0</v>
      </c>
      <c r="B159" s="1">
        <f>MAX(CumRet!$B$2:$B$159)-CumRet!B159</f>
        <v>0</v>
      </c>
    </row>
    <row r="160" spans="1:2">
      <c r="A160" s="11">
        <f>Returns!A160</f>
        <v>0</v>
      </c>
      <c r="B160" s="1">
        <f>MAX(CumRet!$B$2:$B$160)-CumRet!B160</f>
        <v>0</v>
      </c>
    </row>
    <row r="161" spans="1:2">
      <c r="A161" s="11">
        <f>Returns!A161</f>
        <v>0</v>
      </c>
      <c r="B161" s="1">
        <f>MAX(CumRet!$B$2:$B$161)-CumRet!B161</f>
        <v>0</v>
      </c>
    </row>
    <row r="162" spans="1:2">
      <c r="A162" s="11">
        <f>Returns!A162</f>
        <v>0</v>
      </c>
      <c r="B162" s="1">
        <f>MAX(CumRet!$B$2:$B$162)-CumRet!B162</f>
        <v>0</v>
      </c>
    </row>
    <row r="163" spans="1:2">
      <c r="A163" s="11">
        <f>Returns!A163</f>
        <v>0</v>
      </c>
      <c r="B163" s="1">
        <f>MAX(CumRet!$B$2:$B$163)-CumRet!B163</f>
        <v>0</v>
      </c>
    </row>
    <row r="164" spans="1:2">
      <c r="A164" s="11">
        <f>Returns!A164</f>
        <v>0</v>
      </c>
      <c r="B164" s="1">
        <f>MAX(CumRet!$B$2:$B$164)-CumRet!B164</f>
        <v>0</v>
      </c>
    </row>
    <row r="165" spans="1:2">
      <c r="A165" s="11">
        <f>Returns!A165</f>
        <v>0</v>
      </c>
      <c r="B165" s="1">
        <f>MAX(CumRet!$B$2:$B$165)-CumRet!B165</f>
        <v>0</v>
      </c>
    </row>
    <row r="166" spans="1:2">
      <c r="A166" s="11">
        <f>Returns!A166</f>
        <v>0</v>
      </c>
      <c r="B166" s="1">
        <f>MAX(CumRet!$B$2:$B$166)-CumRet!B166</f>
        <v>0</v>
      </c>
    </row>
    <row r="167" spans="1:2">
      <c r="A167" s="11">
        <f>Returns!A167</f>
        <v>0</v>
      </c>
      <c r="B167" s="1">
        <f>MAX(CumRet!$B$2:$B$167)-CumRet!B167</f>
        <v>0</v>
      </c>
    </row>
    <row r="168" spans="1:2">
      <c r="A168" s="11">
        <f>Returns!A168</f>
        <v>0</v>
      </c>
      <c r="B168" s="1">
        <f>MAX(CumRet!$B$2:$B$168)-CumRet!B168</f>
        <v>0</v>
      </c>
    </row>
    <row r="169" spans="1:2">
      <c r="A169" s="11">
        <f>Returns!A169</f>
        <v>0</v>
      </c>
      <c r="B169" s="1">
        <f>MAX(CumRet!$B$2:$B$169)-CumRet!B169</f>
        <v>0</v>
      </c>
    </row>
    <row r="170" spans="1:2">
      <c r="A170" s="11">
        <f>Returns!A170</f>
        <v>0</v>
      </c>
      <c r="B170" s="1">
        <f>MAX(CumRet!$B$2:$B$170)-CumRet!B170</f>
        <v>0</v>
      </c>
    </row>
    <row r="171" spans="1:2">
      <c r="A171" s="11">
        <f>Returns!A171</f>
        <v>0</v>
      </c>
      <c r="B171" s="1">
        <f>MAX(CumRet!$B$2:$B$171)-CumRet!B171</f>
        <v>0</v>
      </c>
    </row>
    <row r="172" spans="1:2">
      <c r="A172" s="11">
        <f>Returns!A172</f>
        <v>0</v>
      </c>
      <c r="B172" s="1">
        <f>MAX(CumRet!$B$2:$B$172)-CumRet!B172</f>
        <v>0</v>
      </c>
    </row>
    <row r="173" spans="1:2">
      <c r="A173" s="11">
        <f>Returns!A173</f>
        <v>0</v>
      </c>
      <c r="B173" s="1">
        <f>MAX(CumRet!$B$2:$B$173)-CumRet!B173</f>
        <v>0</v>
      </c>
    </row>
    <row r="174" spans="1:2">
      <c r="A174" s="11">
        <f>Returns!A174</f>
        <v>0</v>
      </c>
      <c r="B174" s="1">
        <f>MAX(CumRet!$B$2:$B$174)-CumRet!B174</f>
        <v>0</v>
      </c>
    </row>
    <row r="175" spans="1:2">
      <c r="A175" s="11">
        <f>Returns!A175</f>
        <v>0</v>
      </c>
      <c r="B175" s="1">
        <f>MAX(CumRet!$B$2:$B$175)-CumRet!B175</f>
        <v>0</v>
      </c>
    </row>
    <row r="176" spans="1:2">
      <c r="A176" s="11">
        <f>Returns!A176</f>
        <v>0</v>
      </c>
      <c r="B176" s="1">
        <f>MAX(CumRet!$B$2:$B$176)-CumRet!B176</f>
        <v>0</v>
      </c>
    </row>
    <row r="177" spans="1:2">
      <c r="A177" s="11">
        <f>Returns!A177</f>
        <v>0</v>
      </c>
      <c r="B177" s="1">
        <f>MAX(CumRet!$B$2:$B$177)-CumRet!B177</f>
        <v>0</v>
      </c>
    </row>
    <row r="178" spans="1:2">
      <c r="A178" s="11">
        <f>Returns!A178</f>
        <v>0</v>
      </c>
      <c r="B178" s="1">
        <f>MAX(CumRet!$B$2:$B$178)-CumRet!B178</f>
        <v>0</v>
      </c>
    </row>
    <row r="179" spans="1:2">
      <c r="A179" s="11">
        <f>Returns!A179</f>
        <v>0</v>
      </c>
      <c r="B179" s="1">
        <f>MAX(CumRet!$B$2:$B$179)-CumRet!B179</f>
        <v>0</v>
      </c>
    </row>
    <row r="180" spans="1:2">
      <c r="A180" s="11">
        <f>Returns!A180</f>
        <v>0</v>
      </c>
      <c r="B180" s="1">
        <f>MAX(CumRet!$B$2:$B$180)-CumRet!B180</f>
        <v>0</v>
      </c>
    </row>
    <row r="181" spans="1:2">
      <c r="A181" s="11">
        <f>Returns!A181</f>
        <v>0</v>
      </c>
      <c r="B181" s="1">
        <f>MAX(CumRet!$B$2:$B$181)-CumRet!B181</f>
        <v>0</v>
      </c>
    </row>
    <row r="182" spans="1:2">
      <c r="A182" s="11">
        <f>Returns!A182</f>
        <v>0</v>
      </c>
      <c r="B182" s="1">
        <f>MAX(CumRet!$B$2:$B$182)-CumRet!B182</f>
        <v>0</v>
      </c>
    </row>
    <row r="183" spans="1:2">
      <c r="A183" s="11">
        <f>Returns!A183</f>
        <v>0</v>
      </c>
      <c r="B183" s="1">
        <f>MAX(CumRet!$B$2:$B$183)-CumRet!B183</f>
        <v>0</v>
      </c>
    </row>
    <row r="184" spans="1:2">
      <c r="A184" s="11">
        <f>Returns!A184</f>
        <v>0</v>
      </c>
      <c r="B184" s="1">
        <f>MAX(CumRet!$B$2:$B$184)-CumRet!B184</f>
        <v>0</v>
      </c>
    </row>
    <row r="185" spans="1:2">
      <c r="A185" s="11">
        <f>Returns!A185</f>
        <v>0</v>
      </c>
      <c r="B185" s="1">
        <f>MAX(CumRet!$B$2:$B$185)-CumRet!B185</f>
        <v>0</v>
      </c>
    </row>
    <row r="186" spans="1:2">
      <c r="A186" s="11">
        <f>Returns!A186</f>
        <v>0</v>
      </c>
      <c r="B186" s="1">
        <f>MAX(CumRet!$B$2:$B$186)-CumRet!B186</f>
        <v>0</v>
      </c>
    </row>
    <row r="187" spans="1:2">
      <c r="A187" s="11">
        <f>Returns!A187</f>
        <v>0</v>
      </c>
      <c r="B187" s="1">
        <f>MAX(CumRet!$B$2:$B$187)-CumRet!B187</f>
        <v>0</v>
      </c>
    </row>
    <row r="188" spans="1:2">
      <c r="A188" s="11">
        <f>Returns!A188</f>
        <v>0</v>
      </c>
      <c r="B188" s="1">
        <f>MAX(CumRet!$B$2:$B$188)-CumRet!B188</f>
        <v>0</v>
      </c>
    </row>
    <row r="189" spans="1:2">
      <c r="A189" s="11">
        <f>Returns!A189</f>
        <v>0</v>
      </c>
      <c r="B189" s="1">
        <f>MAX(CumRet!$B$2:$B$189)-CumRet!B189</f>
        <v>0</v>
      </c>
    </row>
    <row r="190" spans="1:2">
      <c r="A190" s="11">
        <f>Returns!A190</f>
        <v>0</v>
      </c>
      <c r="B190" s="1">
        <f>MAX(CumRet!$B$2:$B$190)-CumRet!B190</f>
        <v>0</v>
      </c>
    </row>
    <row r="191" spans="1:2">
      <c r="A191" s="11">
        <f>Returns!A191</f>
        <v>0</v>
      </c>
      <c r="B191" s="1">
        <f>MAX(CumRet!$B$2:$B$191)-CumRet!B191</f>
        <v>0</v>
      </c>
    </row>
    <row r="192" spans="1:2">
      <c r="A192" s="11">
        <f>Returns!A192</f>
        <v>0</v>
      </c>
      <c r="B192" s="1">
        <f>MAX(CumRet!$B$2:$B$192)-CumRet!B192</f>
        <v>0</v>
      </c>
    </row>
    <row r="193" spans="1:2">
      <c r="A193" s="11">
        <f>Returns!A193</f>
        <v>0</v>
      </c>
      <c r="B193" s="1">
        <f>MAX(CumRet!$B$2:$B$193)-CumRet!B193</f>
        <v>0</v>
      </c>
    </row>
    <row r="194" spans="1:2">
      <c r="A194" s="11">
        <f>Returns!A194</f>
        <v>0</v>
      </c>
      <c r="B194" s="1">
        <f>MAX(CumRet!$B$2:$B$194)-CumRet!B194</f>
        <v>0</v>
      </c>
    </row>
    <row r="195" spans="1:2">
      <c r="A195" s="11">
        <f>Returns!A195</f>
        <v>0</v>
      </c>
      <c r="B195" s="1">
        <f>MAX(CumRet!$B$2:$B$195)-CumRet!B195</f>
        <v>0</v>
      </c>
    </row>
    <row r="196" spans="1:2">
      <c r="A196" s="11">
        <f>Returns!A196</f>
        <v>0</v>
      </c>
      <c r="B196" s="1">
        <f>MAX(CumRet!$B$2:$B$196)-CumRet!B196</f>
        <v>0</v>
      </c>
    </row>
    <row r="197" spans="1:2">
      <c r="A197" s="11">
        <f>Returns!A197</f>
        <v>0</v>
      </c>
      <c r="B197" s="1">
        <f>MAX(CumRet!$B$2:$B$197)-CumRet!B197</f>
        <v>0</v>
      </c>
    </row>
    <row r="198" spans="1:2">
      <c r="A198" s="11">
        <f>Returns!A198</f>
        <v>0</v>
      </c>
      <c r="B198" s="1">
        <f>MAX(CumRet!$B$2:$B$198)-CumRet!B198</f>
        <v>0</v>
      </c>
    </row>
    <row r="199" spans="1:2">
      <c r="A199" s="11">
        <f>Returns!A199</f>
        <v>0</v>
      </c>
      <c r="B199" s="1">
        <f>MAX(CumRet!$B$2:$B$199)-CumRet!B199</f>
        <v>0</v>
      </c>
    </row>
    <row r="200" spans="1:2">
      <c r="A200" s="11">
        <f>Returns!A200</f>
        <v>0</v>
      </c>
      <c r="B200" s="1">
        <f>MAX(CumRet!$B$2:$B$200)-CumRet!B200</f>
        <v>0</v>
      </c>
    </row>
    <row r="201" spans="1:2">
      <c r="A201" s="11">
        <f>Returns!A201</f>
        <v>0</v>
      </c>
      <c r="B201" s="1">
        <f>MAX(CumRet!$B$2:$B$201)-CumRet!B201</f>
        <v>0</v>
      </c>
    </row>
    <row r="202" spans="1:2">
      <c r="A202" s="11">
        <f>Returns!A202</f>
        <v>0</v>
      </c>
      <c r="B202" s="1">
        <f>MAX(CumRet!$B$2:$B$202)-CumRet!B202</f>
        <v>0</v>
      </c>
    </row>
    <row r="203" spans="1:2">
      <c r="A203" s="11">
        <f>Returns!A203</f>
        <v>0</v>
      </c>
      <c r="B203" s="1">
        <f>MAX(CumRet!$B$2:$B$203)-CumRet!B203</f>
        <v>0</v>
      </c>
    </row>
    <row r="204" spans="1:2">
      <c r="A204" s="11">
        <f>Returns!A204</f>
        <v>0</v>
      </c>
      <c r="B204" s="1">
        <f>MAX(CumRet!$B$2:$B$204)-CumRet!B204</f>
        <v>0</v>
      </c>
    </row>
    <row r="205" spans="1:2">
      <c r="A205" s="11">
        <f>Returns!A205</f>
        <v>0</v>
      </c>
      <c r="B205" s="1">
        <f>MAX(CumRet!$B$2:$B$205)-CumRet!B205</f>
        <v>0</v>
      </c>
    </row>
    <row r="206" spans="1:2">
      <c r="A206" s="11">
        <f>Returns!A206</f>
        <v>0</v>
      </c>
      <c r="B206" s="1">
        <f>MAX(CumRet!$B$2:$B$206)-CumRet!B206</f>
        <v>0</v>
      </c>
    </row>
    <row r="207" spans="1:2">
      <c r="A207" s="11">
        <f>Returns!A207</f>
        <v>0</v>
      </c>
      <c r="B207" s="1">
        <f>MAX(CumRet!$B$2:$B$207)-CumRet!B207</f>
        <v>0</v>
      </c>
    </row>
    <row r="208" spans="1:2">
      <c r="A208" s="11">
        <f>Returns!A208</f>
        <v>0</v>
      </c>
      <c r="B208" s="1">
        <f>MAX(CumRet!$B$2:$B$208)-CumRet!B208</f>
        <v>0</v>
      </c>
    </row>
    <row r="209" spans="1:2">
      <c r="A209" s="11">
        <f>Returns!A209</f>
        <v>0</v>
      </c>
      <c r="B209" s="1">
        <f>MAX(CumRet!$B$2:$B$209)-CumRet!B209</f>
        <v>0</v>
      </c>
    </row>
    <row r="210" spans="1:2">
      <c r="A210" s="11">
        <f>Returns!A210</f>
        <v>0</v>
      </c>
      <c r="B210" s="1">
        <f>MAX(CumRet!$B$2:$B$210)-CumRet!B210</f>
        <v>0</v>
      </c>
    </row>
    <row r="211" spans="1:2">
      <c r="A211" s="11">
        <f>Returns!A211</f>
        <v>0</v>
      </c>
      <c r="B211" s="1">
        <f>MAX(CumRet!$B$2:$B$211)-CumRet!B211</f>
        <v>0</v>
      </c>
    </row>
    <row r="212" spans="1:2">
      <c r="A212" s="11">
        <f>Returns!A212</f>
        <v>0</v>
      </c>
      <c r="B212" s="1">
        <f>MAX(CumRet!$B$2:$B$212)-CumRet!B212</f>
        <v>0</v>
      </c>
    </row>
    <row r="213" spans="1:2">
      <c r="A213" s="11">
        <f>Returns!A213</f>
        <v>0</v>
      </c>
      <c r="B213" s="1">
        <f>MAX(CumRet!$B$2:$B$213)-CumRet!B213</f>
        <v>0</v>
      </c>
    </row>
    <row r="214" spans="1:2">
      <c r="A214" s="11">
        <f>Returns!A214</f>
        <v>0</v>
      </c>
      <c r="B214" s="1">
        <f>MAX(CumRet!$B$2:$B$214)-CumRet!B214</f>
        <v>0</v>
      </c>
    </row>
    <row r="215" spans="1:2">
      <c r="A215" s="11">
        <f>Returns!A215</f>
        <v>0</v>
      </c>
      <c r="B215" s="1">
        <f>MAX(CumRet!$B$2:$B$215)-CumRet!B215</f>
        <v>0</v>
      </c>
    </row>
    <row r="216" spans="1:2">
      <c r="A216" s="11">
        <f>Returns!A216</f>
        <v>0</v>
      </c>
      <c r="B216" s="1">
        <f>MAX(CumRet!$B$2:$B$216)-CumRet!B216</f>
        <v>0</v>
      </c>
    </row>
    <row r="217" spans="1:2">
      <c r="A217" s="11">
        <f>Returns!A217</f>
        <v>0</v>
      </c>
      <c r="B217" s="1">
        <f>MAX(CumRet!$B$2:$B$217)-CumRet!B217</f>
        <v>0</v>
      </c>
    </row>
    <row r="218" spans="1:2">
      <c r="A218" s="11">
        <f>Returns!A218</f>
        <v>0</v>
      </c>
      <c r="B218" s="1">
        <f>MAX(CumRet!$B$2:$B$218)-CumRet!B218</f>
        <v>0</v>
      </c>
    </row>
    <row r="219" spans="1:2">
      <c r="A219" s="11">
        <f>Returns!A219</f>
        <v>0</v>
      </c>
      <c r="B219" s="1">
        <f>MAX(CumRet!$B$2:$B$219)-CumRet!B219</f>
        <v>0</v>
      </c>
    </row>
    <row r="220" spans="1:2">
      <c r="A220" s="11">
        <f>Returns!A220</f>
        <v>0</v>
      </c>
      <c r="B220" s="1">
        <f>MAX(CumRet!$B$2:$B$220)-CumRet!B220</f>
        <v>0</v>
      </c>
    </row>
    <row r="221" spans="1:2">
      <c r="A221" s="11">
        <f>Returns!A221</f>
        <v>0</v>
      </c>
      <c r="B221" s="1">
        <f>MAX(CumRet!$B$2:$B$221)-CumRet!B221</f>
        <v>0</v>
      </c>
    </row>
    <row r="222" spans="1:2">
      <c r="A222" s="11">
        <f>Returns!A222</f>
        <v>0</v>
      </c>
      <c r="B222" s="1">
        <f>MAX(CumRet!$B$2:$B$222)-CumRet!B222</f>
        <v>0</v>
      </c>
    </row>
    <row r="223" spans="1:2">
      <c r="A223" s="11">
        <f>Returns!A223</f>
        <v>0</v>
      </c>
      <c r="B223" s="1">
        <f>MAX(CumRet!$B$2:$B$223)-CumRet!B223</f>
        <v>0</v>
      </c>
    </row>
    <row r="224" spans="1:2">
      <c r="A224" s="11">
        <f>Returns!A224</f>
        <v>0</v>
      </c>
      <c r="B224" s="1">
        <f>MAX(CumRet!$B$2:$B$224)-CumRet!B224</f>
        <v>0</v>
      </c>
    </row>
    <row r="225" spans="1:2">
      <c r="A225" s="11">
        <f>Returns!A225</f>
        <v>0</v>
      </c>
      <c r="B225" s="1">
        <f>MAX(CumRet!$B$2:$B$225)-CumRet!B225</f>
        <v>0</v>
      </c>
    </row>
    <row r="226" spans="1:2">
      <c r="A226" s="11">
        <f>Returns!A226</f>
        <v>0</v>
      </c>
      <c r="B226" s="1">
        <f>MAX(CumRet!$B$2:$B$226)-CumRet!B226</f>
        <v>0</v>
      </c>
    </row>
    <row r="227" spans="1:2">
      <c r="A227" s="11">
        <f>Returns!A227</f>
        <v>0</v>
      </c>
      <c r="B227" s="1">
        <f>MAX(CumRet!$B$2:$B$227)-CumRet!B227</f>
        <v>0</v>
      </c>
    </row>
    <row r="228" spans="1:2">
      <c r="A228" s="11">
        <f>Returns!A228</f>
        <v>0</v>
      </c>
      <c r="B228" s="1">
        <f>MAX(CumRet!$B$2:$B$228)-CumRet!B228</f>
        <v>0</v>
      </c>
    </row>
    <row r="229" spans="1:2">
      <c r="A229" s="11">
        <f>Returns!A229</f>
        <v>0</v>
      </c>
      <c r="B229" s="1">
        <f>MAX(CumRet!$B$2:$B$229)-CumRet!B229</f>
        <v>0</v>
      </c>
    </row>
    <row r="230" spans="1:2">
      <c r="A230" s="11">
        <f>Returns!A230</f>
        <v>0</v>
      </c>
      <c r="B230" s="1">
        <f>MAX(CumRet!$B$2:$B$230)-CumRet!B230</f>
        <v>0</v>
      </c>
    </row>
    <row r="231" spans="1:2">
      <c r="A231" s="11">
        <f>Returns!A231</f>
        <v>0</v>
      </c>
      <c r="B231" s="1">
        <f>MAX(CumRet!$B$2:$B$231)-CumRet!B231</f>
        <v>0</v>
      </c>
    </row>
    <row r="232" spans="1:2">
      <c r="A232" s="11">
        <f>Returns!A232</f>
        <v>0</v>
      </c>
      <c r="B232" s="1">
        <f>MAX(CumRet!$B$2:$B$232)-CumRet!B232</f>
        <v>0</v>
      </c>
    </row>
    <row r="233" spans="1:2">
      <c r="A233" s="11">
        <f>Returns!A233</f>
        <v>0</v>
      </c>
      <c r="B233" s="1">
        <f>MAX(CumRet!$B$2:$B$233)-CumRet!B233</f>
        <v>0</v>
      </c>
    </row>
    <row r="234" spans="1:2">
      <c r="A234" s="11">
        <f>Returns!A234</f>
        <v>0</v>
      </c>
      <c r="B234" s="1">
        <f>MAX(CumRet!$B$2:$B$234)-CumRet!B234</f>
        <v>0</v>
      </c>
    </row>
    <row r="235" spans="1:2">
      <c r="A235" s="11">
        <f>Returns!A235</f>
        <v>0</v>
      </c>
      <c r="B235" s="1">
        <f>MAX(CumRet!$B$2:$B$235)-CumRet!B235</f>
        <v>0</v>
      </c>
    </row>
    <row r="236" spans="1:2">
      <c r="A236" s="11">
        <f>Returns!A236</f>
        <v>0</v>
      </c>
      <c r="B236" s="1">
        <f>MAX(CumRet!$B$2:$B$236)-CumRet!B236</f>
        <v>0</v>
      </c>
    </row>
    <row r="237" spans="1:2">
      <c r="A237" s="11">
        <f>Returns!A237</f>
        <v>0</v>
      </c>
      <c r="B237" s="1">
        <f>MAX(CumRet!$B$2:$B$237)-CumRet!B237</f>
        <v>0</v>
      </c>
    </row>
    <row r="238" spans="1:2">
      <c r="A238" s="11">
        <f>Returns!A238</f>
        <v>0</v>
      </c>
      <c r="B238" s="1">
        <f>MAX(CumRet!$B$2:$B$238)-CumRet!B238</f>
        <v>0</v>
      </c>
    </row>
    <row r="239" spans="1:2">
      <c r="A239" s="11">
        <f>Returns!A239</f>
        <v>0</v>
      </c>
      <c r="B239" s="1">
        <f>MAX(CumRet!$B$2:$B$239)-CumRet!B239</f>
        <v>0</v>
      </c>
    </row>
    <row r="240" spans="1:2">
      <c r="A240" s="11">
        <f>Returns!A240</f>
        <v>0</v>
      </c>
      <c r="B240" s="1">
        <f>MAX(CumRet!$B$2:$B$240)-CumRet!B240</f>
        <v>0</v>
      </c>
    </row>
    <row r="241" spans="1:2">
      <c r="A241" s="11">
        <f>Returns!A241</f>
        <v>0</v>
      </c>
      <c r="B241" s="1">
        <f>MAX(CumRet!$B$2:$B$241)-CumRet!B241</f>
        <v>0</v>
      </c>
    </row>
    <row r="242" spans="1:2">
      <c r="A242" s="11">
        <f>Returns!A242</f>
        <v>0</v>
      </c>
      <c r="B242" s="1">
        <f>MAX(CumRet!$B$2:$B$242)-CumRet!B242</f>
        <v>0</v>
      </c>
    </row>
    <row r="243" spans="1:2">
      <c r="A243" s="11">
        <f>Returns!A243</f>
        <v>0</v>
      </c>
      <c r="B243" s="1">
        <f>MAX(CumRet!$B$2:$B$243)-CumRet!B243</f>
        <v>0</v>
      </c>
    </row>
    <row r="244" spans="1:2">
      <c r="A244" s="11">
        <f>Returns!A244</f>
        <v>0</v>
      </c>
      <c r="B244" s="1">
        <f>MAX(CumRet!$B$2:$B$244)-CumRet!B244</f>
        <v>0</v>
      </c>
    </row>
    <row r="245" spans="1:2">
      <c r="A245" s="11">
        <f>Returns!A245</f>
        <v>0</v>
      </c>
      <c r="B245" s="1">
        <f>MAX(CumRet!$B$2:$B$245)-CumRet!B245</f>
        <v>0</v>
      </c>
    </row>
    <row r="246" spans="1:2">
      <c r="A246" s="11">
        <f>Returns!A246</f>
        <v>0</v>
      </c>
      <c r="B246" s="1">
        <f>MAX(CumRet!$B$2:$B$246)-CumRet!B246</f>
        <v>0</v>
      </c>
    </row>
    <row r="247" spans="1:2">
      <c r="A247" s="11">
        <f>Returns!A247</f>
        <v>0</v>
      </c>
      <c r="B247" s="1">
        <f>MAX(CumRet!$B$2:$B$247)-CumRet!B247</f>
        <v>0</v>
      </c>
    </row>
    <row r="248" spans="1:2">
      <c r="A248" s="11">
        <f>Returns!A248</f>
        <v>0</v>
      </c>
      <c r="B248" s="1">
        <f>MAX(CumRet!$B$2:$B$248)-CumRet!B248</f>
        <v>0</v>
      </c>
    </row>
    <row r="249" spans="1:2">
      <c r="A249" s="11">
        <f>Returns!A249</f>
        <v>0</v>
      </c>
      <c r="B249" s="1">
        <f>MAX(CumRet!$B$2:$B$249)-CumRet!B249</f>
        <v>0</v>
      </c>
    </row>
    <row r="250" spans="1:2">
      <c r="A250" s="11">
        <f>Returns!A250</f>
        <v>0</v>
      </c>
      <c r="B250" s="1">
        <f>MAX(CumRet!$B$2:$B$250)-CumRet!B250</f>
        <v>0</v>
      </c>
    </row>
    <row r="251" spans="1:2">
      <c r="A251" s="11">
        <f>Returns!A251</f>
        <v>0</v>
      </c>
      <c r="B251" s="1">
        <f>MAX(CumRet!$B$2:$B$251)-CumRet!B251</f>
        <v>0</v>
      </c>
    </row>
    <row r="252" spans="1:2">
      <c r="A252" s="11">
        <f>Returns!A252</f>
        <v>0</v>
      </c>
      <c r="B252" s="1">
        <f>MAX(CumRet!$B$2:$B$252)-CumRet!B252</f>
        <v>0</v>
      </c>
    </row>
    <row r="253" spans="1:2">
      <c r="A253" s="11">
        <f>Returns!A253</f>
        <v>0</v>
      </c>
      <c r="B253" s="1">
        <f>MAX(CumRet!$B$2:$B$253)-CumRet!B253</f>
        <v>0</v>
      </c>
    </row>
    <row r="254" spans="1:2">
      <c r="A254" s="11">
        <f>Returns!A254</f>
        <v>0</v>
      </c>
      <c r="B254" s="1">
        <f>MAX(CumRet!$B$2:$B$254)-CumRet!B254</f>
        <v>0</v>
      </c>
    </row>
    <row r="255" spans="1:2">
      <c r="A255" s="11">
        <f>Returns!A255</f>
        <v>0</v>
      </c>
      <c r="B255" s="1">
        <f>MAX(CumRet!$B$2:$B$255)-CumRet!B255</f>
        <v>0</v>
      </c>
    </row>
    <row r="256" spans="1:2">
      <c r="A256" s="11">
        <f>Returns!A256</f>
        <v>0</v>
      </c>
      <c r="B256" s="1">
        <f>MAX(CumRet!$B$2:$B$256)-CumRet!B256</f>
        <v>0</v>
      </c>
    </row>
    <row r="257" spans="1:2">
      <c r="A257" s="11">
        <f>Returns!A257</f>
        <v>0</v>
      </c>
      <c r="B257" s="1">
        <f>MAX(CumRet!$B$2:$B$257)-CumRet!B257</f>
        <v>0</v>
      </c>
    </row>
    <row r="258" spans="1:2">
      <c r="A258" s="11">
        <f>Returns!A258</f>
        <v>0</v>
      </c>
      <c r="B258" s="1">
        <f>MAX(CumRet!$B$2:$B$258)-CumRet!B258</f>
        <v>0</v>
      </c>
    </row>
    <row r="259" spans="1:2">
      <c r="A259" s="11">
        <f>Returns!A259</f>
        <v>0</v>
      </c>
      <c r="B259" s="1">
        <f>MAX(CumRet!$B$2:$B$259)-CumRet!B259</f>
        <v>0</v>
      </c>
    </row>
    <row r="260" spans="1:2">
      <c r="A260" s="11">
        <f>Returns!A260</f>
        <v>0</v>
      </c>
      <c r="B260" s="1">
        <f>MAX(CumRet!$B$2:$B$260)-CumRet!B260</f>
        <v>0</v>
      </c>
    </row>
    <row r="261" spans="1:2">
      <c r="A261" s="11">
        <f>Returns!A261</f>
        <v>0</v>
      </c>
      <c r="B261" s="1">
        <f>MAX(CumRet!$B$2:$B$261)-CumRet!B261</f>
        <v>0</v>
      </c>
    </row>
    <row r="262" spans="1:2">
      <c r="A262" s="11">
        <f>Returns!A262</f>
        <v>0</v>
      </c>
      <c r="B262" s="1">
        <f>MAX(CumRet!$B$2:$B$262)-CumRet!B262</f>
        <v>0</v>
      </c>
    </row>
    <row r="263" spans="1:2">
      <c r="A263" s="11">
        <f>Returns!A263</f>
        <v>0</v>
      </c>
      <c r="B263" s="1">
        <f>MAX(CumRet!$B$2:$B$263)-CumRet!B263</f>
        <v>0</v>
      </c>
    </row>
    <row r="264" spans="1:2">
      <c r="A264" s="11">
        <f>Returns!A264</f>
        <v>0</v>
      </c>
      <c r="B264" s="1">
        <f>MAX(CumRet!$B$2:$B$264)-CumRet!B264</f>
        <v>0</v>
      </c>
    </row>
    <row r="265" spans="1:2">
      <c r="A265" s="11">
        <f>Returns!A265</f>
        <v>0</v>
      </c>
      <c r="B265" s="1">
        <f>MAX(CumRet!$B$2:$B$265)-CumRet!B265</f>
        <v>0</v>
      </c>
    </row>
    <row r="266" spans="1:2">
      <c r="A266" s="11">
        <f>Returns!A266</f>
        <v>0</v>
      </c>
      <c r="B266" s="1">
        <f>MAX(CumRet!$B$2:$B$266)-CumRet!B266</f>
        <v>0</v>
      </c>
    </row>
    <row r="267" spans="1:2">
      <c r="A267" s="11">
        <f>Returns!A267</f>
        <v>0</v>
      </c>
      <c r="B267" s="1">
        <f>MAX(CumRet!$B$2:$B$267)-CumRet!B267</f>
        <v>0</v>
      </c>
    </row>
    <row r="268" spans="1:2">
      <c r="A268" s="11">
        <f>Returns!A268</f>
        <v>0</v>
      </c>
      <c r="B268" s="1">
        <f>MAX(CumRet!$B$2:$B$268)-CumRet!B268</f>
        <v>0</v>
      </c>
    </row>
    <row r="269" spans="1:2">
      <c r="A269" s="11">
        <f>Returns!A269</f>
        <v>0</v>
      </c>
      <c r="B269" s="1">
        <f>MAX(CumRet!$B$2:$B$269)-CumRet!B269</f>
        <v>0</v>
      </c>
    </row>
    <row r="270" spans="1:2">
      <c r="A270" s="11">
        <f>Returns!A270</f>
        <v>0</v>
      </c>
      <c r="B270" s="1">
        <f>MAX(CumRet!$B$2:$B$270)-CumRet!B270</f>
        <v>0</v>
      </c>
    </row>
    <row r="271" spans="1:2">
      <c r="A271" s="11">
        <f>Returns!A271</f>
        <v>0</v>
      </c>
      <c r="B271" s="1">
        <f>MAX(CumRet!$B$2:$B$271)-CumRet!B271</f>
        <v>0</v>
      </c>
    </row>
    <row r="272" spans="1:2">
      <c r="A272" s="11">
        <f>Returns!A272</f>
        <v>0</v>
      </c>
      <c r="B272" s="1">
        <f>MAX(CumRet!$B$2:$B$272)-CumRet!B272</f>
        <v>0</v>
      </c>
    </row>
    <row r="273" spans="1:2">
      <c r="A273" s="11">
        <f>Returns!A273</f>
        <v>0</v>
      </c>
      <c r="B273" s="1">
        <f>MAX(CumRet!$B$2:$B$273)-CumRet!B273</f>
        <v>0</v>
      </c>
    </row>
    <row r="274" spans="1:2">
      <c r="A274" s="11">
        <f>Returns!A274</f>
        <v>0</v>
      </c>
      <c r="B274" s="1">
        <f>MAX(CumRet!$B$2:$B$274)-CumRet!B274</f>
        <v>0</v>
      </c>
    </row>
    <row r="275" spans="1:2">
      <c r="A275" s="11">
        <f>Returns!A275</f>
        <v>0</v>
      </c>
      <c r="B275" s="1">
        <f>MAX(CumRet!$B$2:$B$275)-CumRet!B275</f>
        <v>0</v>
      </c>
    </row>
    <row r="276" spans="1:2">
      <c r="A276" s="11">
        <f>Returns!A276</f>
        <v>0</v>
      </c>
      <c r="B276" s="1">
        <f>MAX(CumRet!$B$2:$B$276)-CumRet!B276</f>
        <v>0</v>
      </c>
    </row>
    <row r="277" spans="1:2">
      <c r="A277" s="11">
        <f>Returns!A277</f>
        <v>0</v>
      </c>
      <c r="B277" s="1">
        <f>MAX(CumRet!$B$2:$B$277)-CumRet!B277</f>
        <v>0</v>
      </c>
    </row>
    <row r="278" spans="1:2">
      <c r="A278" s="11">
        <f>Returns!A278</f>
        <v>0</v>
      </c>
      <c r="B278" s="1">
        <f>MAX(CumRet!$B$2:$B$278)-CumRet!B278</f>
        <v>0</v>
      </c>
    </row>
    <row r="279" spans="1:2">
      <c r="A279" s="11">
        <f>Returns!A279</f>
        <v>0</v>
      </c>
      <c r="B279" s="1">
        <f>MAX(CumRet!$B$2:$B$279)-CumRet!B279</f>
        <v>0</v>
      </c>
    </row>
    <row r="280" spans="1:2">
      <c r="A280" s="11">
        <f>Returns!A280</f>
        <v>0</v>
      </c>
      <c r="B280" s="1">
        <f>MAX(CumRet!$B$2:$B$280)-CumRet!B280</f>
        <v>0</v>
      </c>
    </row>
    <row r="281" spans="1:2">
      <c r="A281" s="11">
        <f>Returns!A281</f>
        <v>0</v>
      </c>
      <c r="B281" s="1">
        <f>MAX(CumRet!$B$2:$B$281)-CumRet!B281</f>
        <v>0</v>
      </c>
    </row>
    <row r="282" spans="1:2">
      <c r="A282" s="11">
        <f>Returns!A282</f>
        <v>0</v>
      </c>
      <c r="B282" s="1">
        <f>MAX(CumRet!$B$2:$B$282)-CumRet!B282</f>
        <v>0</v>
      </c>
    </row>
    <row r="283" spans="1:2">
      <c r="A283" s="11">
        <f>Returns!A283</f>
        <v>0</v>
      </c>
      <c r="B283" s="1">
        <f>MAX(CumRet!$B$2:$B$283)-CumRet!B283</f>
        <v>0</v>
      </c>
    </row>
    <row r="284" spans="1:2">
      <c r="A284" s="11">
        <f>Returns!A284</f>
        <v>0</v>
      </c>
      <c r="B284" s="1">
        <f>MAX(CumRet!$B$2:$B$284)-CumRet!B284</f>
        <v>0</v>
      </c>
    </row>
    <row r="285" spans="1:2">
      <c r="A285" s="11">
        <f>Returns!A285</f>
        <v>0</v>
      </c>
      <c r="B285" s="1">
        <f>MAX(CumRet!$B$2:$B$285)-CumRet!B285</f>
        <v>0</v>
      </c>
    </row>
    <row r="286" spans="1:2">
      <c r="A286" s="11">
        <f>Returns!A286</f>
        <v>0</v>
      </c>
      <c r="B286" s="1">
        <f>MAX(CumRet!$B$2:$B$286)-CumRet!B286</f>
        <v>0</v>
      </c>
    </row>
    <row r="287" spans="1:2">
      <c r="A287" s="11">
        <f>Returns!A287</f>
        <v>0</v>
      </c>
      <c r="B287" s="1">
        <f>MAX(CumRet!$B$2:$B$287)-CumRet!B287</f>
        <v>0</v>
      </c>
    </row>
    <row r="288" spans="1:2">
      <c r="A288" s="11">
        <f>Returns!A288</f>
        <v>0</v>
      </c>
      <c r="B288" s="1">
        <f>MAX(CumRet!$B$2:$B$288)-CumRet!B288</f>
        <v>0</v>
      </c>
    </row>
    <row r="289" spans="1:2">
      <c r="A289" s="11">
        <f>Returns!A289</f>
        <v>0</v>
      </c>
      <c r="B289" s="1">
        <f>MAX(CumRet!$B$2:$B$289)-CumRet!B289</f>
        <v>0</v>
      </c>
    </row>
    <row r="290" spans="1:2">
      <c r="A290" s="11">
        <f>Returns!A290</f>
        <v>0</v>
      </c>
      <c r="B290" s="1">
        <f>MAX(CumRet!$B$2:$B$290)-CumRet!B290</f>
        <v>0</v>
      </c>
    </row>
    <row r="291" spans="1:2">
      <c r="A291" s="11">
        <f>Returns!A291</f>
        <v>0</v>
      </c>
      <c r="B291" s="1">
        <f>MAX(CumRet!$B$2:$B$291)-CumRet!B291</f>
        <v>0</v>
      </c>
    </row>
    <row r="292" spans="1:2">
      <c r="A292" s="11">
        <f>Returns!A292</f>
        <v>0</v>
      </c>
      <c r="B292" s="1">
        <f>MAX(CumRet!$B$2:$B$292)-CumRet!B292</f>
        <v>0</v>
      </c>
    </row>
    <row r="293" spans="1:2">
      <c r="A293" s="11">
        <f>Returns!A293</f>
        <v>0</v>
      </c>
      <c r="B293" s="1">
        <f>MAX(CumRet!$B$2:$B$293)-CumRet!B293</f>
        <v>0</v>
      </c>
    </row>
    <row r="294" spans="1:2">
      <c r="A294" s="11">
        <f>Returns!A294</f>
        <v>0</v>
      </c>
      <c r="B294" s="1">
        <f>MAX(CumRet!$B$2:$B$294)-CumRet!B294</f>
        <v>0</v>
      </c>
    </row>
    <row r="295" spans="1:2">
      <c r="A295" s="11">
        <f>Returns!A295</f>
        <v>0</v>
      </c>
      <c r="B295" s="1">
        <f>MAX(CumRet!$B$2:$B$295)-CumRet!B295</f>
        <v>0</v>
      </c>
    </row>
    <row r="296" spans="1:2">
      <c r="A296" s="11">
        <f>Returns!A296</f>
        <v>0</v>
      </c>
      <c r="B296" s="1">
        <f>MAX(CumRet!$B$2:$B$296)-CumRet!B296</f>
        <v>0</v>
      </c>
    </row>
    <row r="297" spans="1:2">
      <c r="A297" s="11">
        <f>Returns!A297</f>
        <v>0</v>
      </c>
      <c r="B297" s="1">
        <f>MAX(CumRet!$B$2:$B$297)-CumRet!B297</f>
        <v>0</v>
      </c>
    </row>
    <row r="298" spans="1:2">
      <c r="A298" s="11">
        <f>Returns!A298</f>
        <v>0</v>
      </c>
      <c r="B298" s="1">
        <f>MAX(CumRet!$B$2:$B$298)-CumRet!B298</f>
        <v>0</v>
      </c>
    </row>
    <row r="299" spans="1:2">
      <c r="A299" s="11">
        <f>Returns!A299</f>
        <v>0</v>
      </c>
      <c r="B299" s="1">
        <f>MAX(CumRet!$B$2:$B$299)-CumRet!B299</f>
        <v>0</v>
      </c>
    </row>
    <row r="300" spans="1:2">
      <c r="A300" s="11">
        <f>Returns!A300</f>
        <v>0</v>
      </c>
      <c r="B300" s="1">
        <f>MAX(CumRet!$B$2:$B$300)-CumRet!B300</f>
        <v>0</v>
      </c>
    </row>
    <row r="301" spans="1:2">
      <c r="A301" s="11">
        <f>Returns!A301</f>
        <v>0</v>
      </c>
      <c r="B301" s="1">
        <f>MAX(CumRet!$B$2:$B$301)-CumRet!B301</f>
        <v>0</v>
      </c>
    </row>
    <row r="302" spans="1:2">
      <c r="A302" s="11">
        <f>Returns!A302</f>
        <v>0</v>
      </c>
      <c r="B302" s="1">
        <f>MAX(CumRet!$B$2:$B$302)-CumRet!B302</f>
        <v>0</v>
      </c>
    </row>
    <row r="303" spans="1:2">
      <c r="A303" s="11">
        <f>Returns!A303</f>
        <v>0</v>
      </c>
      <c r="B303" s="1">
        <f>MAX(CumRet!$B$2:$B$303)-CumRet!B303</f>
        <v>0</v>
      </c>
    </row>
    <row r="304" spans="1:2">
      <c r="A304" s="11">
        <f>Returns!A304</f>
        <v>0</v>
      </c>
      <c r="B304" s="1">
        <f>MAX(CumRet!$B$2:$B$304)-CumRet!B304</f>
        <v>0</v>
      </c>
    </row>
    <row r="305" spans="1:2">
      <c r="A305" s="11">
        <f>Returns!A305</f>
        <v>0</v>
      </c>
      <c r="B305" s="1">
        <f>MAX(CumRet!$B$2:$B$305)-CumRet!B305</f>
        <v>0</v>
      </c>
    </row>
    <row r="306" spans="1:2">
      <c r="A306" s="11">
        <f>Returns!A306</f>
        <v>0</v>
      </c>
      <c r="B306" s="1">
        <f>MAX(CumRet!$B$2:$B$306)-CumRet!B306</f>
        <v>0</v>
      </c>
    </row>
    <row r="307" spans="1:2">
      <c r="A307" s="11">
        <f>Returns!A307</f>
        <v>0</v>
      </c>
      <c r="B307" s="1">
        <f>MAX(CumRet!$B$2:$B$307)-CumRet!B307</f>
        <v>0</v>
      </c>
    </row>
    <row r="308" spans="1:2">
      <c r="A308" s="11">
        <f>Returns!A308</f>
        <v>0</v>
      </c>
      <c r="B308" s="1">
        <f>MAX(CumRet!$B$2:$B$308)-CumRet!B308</f>
        <v>0</v>
      </c>
    </row>
    <row r="309" spans="1:2">
      <c r="A309" s="11">
        <f>Returns!A309</f>
        <v>0</v>
      </c>
      <c r="B309" s="1">
        <f>MAX(CumRet!$B$2:$B$309)-CumRet!B309</f>
        <v>0</v>
      </c>
    </row>
    <row r="310" spans="1:2">
      <c r="A310" s="11">
        <f>Returns!A310</f>
        <v>0</v>
      </c>
      <c r="B310" s="1">
        <f>MAX(CumRet!$B$2:$B$310)-CumRet!B310</f>
        <v>0</v>
      </c>
    </row>
    <row r="311" spans="1:2">
      <c r="A311" s="11">
        <f>Returns!A311</f>
        <v>0</v>
      </c>
      <c r="B311" s="1">
        <f>MAX(CumRet!$B$2:$B$311)-CumRet!B311</f>
        <v>0</v>
      </c>
    </row>
    <row r="312" spans="1:2">
      <c r="A312" s="11">
        <f>Returns!A312</f>
        <v>0</v>
      </c>
      <c r="B312" s="1">
        <f>MAX(CumRet!$B$2:$B$312)-CumRet!B312</f>
        <v>0</v>
      </c>
    </row>
    <row r="313" spans="1:2">
      <c r="A313" s="11">
        <f>Returns!A313</f>
        <v>0</v>
      </c>
      <c r="B313" s="1">
        <f>MAX(CumRet!$B$2:$B$313)-CumRet!B313</f>
        <v>0</v>
      </c>
    </row>
    <row r="314" spans="1:2">
      <c r="A314" s="11">
        <f>Returns!A314</f>
        <v>0</v>
      </c>
      <c r="B314" s="1">
        <f>MAX(CumRet!$B$2:$B$314)-CumRet!B314</f>
        <v>0</v>
      </c>
    </row>
    <row r="315" spans="1:2">
      <c r="A315" s="11">
        <f>Returns!A315</f>
        <v>0</v>
      </c>
      <c r="B315" s="1">
        <f>MAX(CumRet!$B$2:$B$315)-CumRet!B315</f>
        <v>0</v>
      </c>
    </row>
    <row r="316" spans="1:2">
      <c r="A316" s="11">
        <f>Returns!A316</f>
        <v>0</v>
      </c>
      <c r="B316" s="1">
        <f>MAX(CumRet!$B$2:$B$316)-CumRet!B316</f>
        <v>0</v>
      </c>
    </row>
    <row r="317" spans="1:2">
      <c r="A317" s="11">
        <f>Returns!A317</f>
        <v>0</v>
      </c>
      <c r="B317" s="1">
        <f>MAX(CumRet!$B$2:$B$317)-CumRet!B317</f>
        <v>0</v>
      </c>
    </row>
    <row r="318" spans="1:2">
      <c r="A318" s="11">
        <f>Returns!A318</f>
        <v>0</v>
      </c>
      <c r="B318" s="1">
        <f>MAX(CumRet!$B$2:$B$318)-CumRet!B318</f>
        <v>0</v>
      </c>
    </row>
    <row r="319" spans="1:2">
      <c r="A319" s="11">
        <f>Returns!A319</f>
        <v>0</v>
      </c>
      <c r="B319" s="1">
        <f>MAX(CumRet!$B$2:$B$319)-CumRet!B319</f>
        <v>0</v>
      </c>
    </row>
    <row r="320" spans="1:2">
      <c r="A320" s="11">
        <f>Returns!A320</f>
        <v>0</v>
      </c>
      <c r="B320" s="1">
        <f>MAX(CumRet!$B$2:$B$320)-CumRet!B320</f>
        <v>0</v>
      </c>
    </row>
    <row r="321" spans="1:2">
      <c r="A321" s="11">
        <f>Returns!A321</f>
        <v>0</v>
      </c>
      <c r="B321" s="1">
        <f>MAX(CumRet!$B$2:$B$321)-CumRet!B321</f>
        <v>0</v>
      </c>
    </row>
    <row r="322" spans="1:2">
      <c r="A322" s="11">
        <f>Returns!A322</f>
        <v>0</v>
      </c>
      <c r="B322" s="1">
        <f>MAX(CumRet!$B$2:$B$322)-CumRet!B322</f>
        <v>0</v>
      </c>
    </row>
    <row r="323" spans="1:2">
      <c r="A323" s="11">
        <f>Returns!A323</f>
        <v>0</v>
      </c>
      <c r="B323" s="1">
        <f>MAX(CumRet!$B$2:$B$323)-CumRet!B323</f>
        <v>0</v>
      </c>
    </row>
    <row r="324" spans="1:2">
      <c r="A324" s="11">
        <f>Returns!A324</f>
        <v>0</v>
      </c>
      <c r="B324" s="1">
        <f>MAX(CumRet!$B$2:$B$324)-CumRet!B324</f>
        <v>0</v>
      </c>
    </row>
    <row r="325" spans="1:2">
      <c r="A325" s="11">
        <f>Returns!A325</f>
        <v>0</v>
      </c>
      <c r="B325" s="1">
        <f>MAX(CumRet!$B$2:$B$325)-CumRet!B325</f>
        <v>0</v>
      </c>
    </row>
    <row r="326" spans="1:2">
      <c r="A326" s="11">
        <f>Returns!A326</f>
        <v>0</v>
      </c>
      <c r="B326" s="1">
        <f>MAX(CumRet!$B$2:$B$326)-CumRet!B326</f>
        <v>0</v>
      </c>
    </row>
    <row r="327" spans="1:2">
      <c r="A327" s="11">
        <f>Returns!A327</f>
        <v>0</v>
      </c>
      <c r="B327" s="1">
        <f>MAX(CumRet!$B$2:$B$327)-CumRet!B327</f>
        <v>0</v>
      </c>
    </row>
    <row r="328" spans="1:2">
      <c r="A328" s="11">
        <f>Returns!A328</f>
        <v>0</v>
      </c>
      <c r="B328" s="1">
        <f>MAX(CumRet!$B$2:$B$328)-CumRet!B328</f>
        <v>0</v>
      </c>
    </row>
    <row r="329" spans="1:2">
      <c r="A329" s="11">
        <f>Returns!A329</f>
        <v>0</v>
      </c>
      <c r="B329" s="1">
        <f>MAX(CumRet!$B$2:$B$329)-CumRet!B329</f>
        <v>0</v>
      </c>
    </row>
    <row r="330" spans="1:2">
      <c r="A330" s="11">
        <f>Returns!A330</f>
        <v>0</v>
      </c>
      <c r="B330" s="1">
        <f>MAX(CumRet!$B$2:$B$330)-CumRet!B330</f>
        <v>0</v>
      </c>
    </row>
    <row r="331" spans="1:2">
      <c r="A331" s="11">
        <f>Returns!A331</f>
        <v>0</v>
      </c>
      <c r="B331" s="1">
        <f>MAX(CumRet!$B$2:$B$331)-CumRet!B331</f>
        <v>0</v>
      </c>
    </row>
    <row r="332" spans="1:2">
      <c r="A332" s="11">
        <f>Returns!A332</f>
        <v>0</v>
      </c>
      <c r="B332" s="1">
        <f>MAX(CumRet!$B$2:$B$332)-CumRet!B332</f>
        <v>0</v>
      </c>
    </row>
    <row r="333" spans="1:2">
      <c r="A333" s="11">
        <f>Returns!A333</f>
        <v>0</v>
      </c>
      <c r="B333" s="1">
        <f>MAX(CumRet!$B$2:$B$333)-CumRet!B333</f>
        <v>0</v>
      </c>
    </row>
    <row r="334" spans="1:2">
      <c r="A334" s="11">
        <f>Returns!A334</f>
        <v>0</v>
      </c>
      <c r="B334" s="1">
        <f>MAX(CumRet!$B$2:$B$334)-CumRet!B334</f>
        <v>0</v>
      </c>
    </row>
    <row r="335" spans="1:2">
      <c r="A335" s="11">
        <f>Returns!A335</f>
        <v>0</v>
      </c>
      <c r="B335" s="1">
        <f>MAX(CumRet!$B$2:$B$335)-CumRet!B335</f>
        <v>0</v>
      </c>
    </row>
    <row r="336" spans="1:2">
      <c r="A336" s="11">
        <f>Returns!A336</f>
        <v>0</v>
      </c>
      <c r="B336" s="1">
        <f>MAX(CumRet!$B$2:$B$336)-CumRet!B336</f>
        <v>0</v>
      </c>
    </row>
    <row r="337" spans="1:2">
      <c r="A337" s="11">
        <f>Returns!A337</f>
        <v>0</v>
      </c>
      <c r="B337" s="1">
        <f>MAX(CumRet!$B$2:$B$337)-CumRet!B337</f>
        <v>0</v>
      </c>
    </row>
    <row r="338" spans="1:2">
      <c r="A338" s="11">
        <f>Returns!A338</f>
        <v>0</v>
      </c>
      <c r="B338" s="1">
        <f>MAX(CumRet!$B$2:$B$338)-CumRet!B338</f>
        <v>0</v>
      </c>
    </row>
    <row r="339" spans="1:2">
      <c r="A339" s="11">
        <f>Returns!A339</f>
        <v>0</v>
      </c>
      <c r="B339" s="1">
        <f>MAX(CumRet!$B$2:$B$339)-CumRet!B339</f>
        <v>0</v>
      </c>
    </row>
    <row r="340" spans="1:2">
      <c r="A340" s="11">
        <f>Returns!A340</f>
        <v>0</v>
      </c>
      <c r="B340" s="1">
        <f>MAX(CumRet!$B$2:$B$340)-CumRet!B340</f>
        <v>0</v>
      </c>
    </row>
    <row r="341" spans="1:2">
      <c r="A341" s="11">
        <f>Returns!A341</f>
        <v>0</v>
      </c>
      <c r="B341" s="1">
        <f>MAX(CumRet!$B$2:$B$341)-CumRet!B341</f>
        <v>0</v>
      </c>
    </row>
    <row r="342" spans="1:2">
      <c r="A342" s="11">
        <f>Returns!A342</f>
        <v>0</v>
      </c>
      <c r="B342" s="1">
        <f>MAX(CumRet!$B$2:$B$342)-CumRet!B342</f>
        <v>0</v>
      </c>
    </row>
    <row r="343" spans="1:2">
      <c r="A343" s="11">
        <f>Returns!A343</f>
        <v>0</v>
      </c>
      <c r="B343" s="1">
        <f>MAX(CumRet!$B$2:$B$343)-CumRet!B343</f>
        <v>0</v>
      </c>
    </row>
    <row r="344" spans="1:2">
      <c r="A344" s="11">
        <f>Returns!A344</f>
        <v>0</v>
      </c>
      <c r="B344" s="1">
        <f>MAX(CumRet!$B$2:$B$344)-CumRet!B344</f>
        <v>0</v>
      </c>
    </row>
    <row r="345" spans="1:2">
      <c r="A345" s="11">
        <f>Returns!A345</f>
        <v>0</v>
      </c>
      <c r="B345" s="1">
        <f>MAX(CumRet!$B$2:$B$345)-CumRet!B345</f>
        <v>0</v>
      </c>
    </row>
    <row r="346" spans="1:2">
      <c r="A346" s="11">
        <f>Returns!A346</f>
        <v>0</v>
      </c>
      <c r="B346" s="1">
        <f>MAX(CumRet!$B$2:$B$346)-CumRet!B346</f>
        <v>0</v>
      </c>
    </row>
    <row r="347" spans="1:2">
      <c r="A347" s="11">
        <f>Returns!A347</f>
        <v>0</v>
      </c>
      <c r="B347" s="1">
        <f>MAX(CumRet!$B$2:$B$347)-CumRet!B347</f>
        <v>0</v>
      </c>
    </row>
    <row r="348" spans="1:2">
      <c r="A348" s="11">
        <f>Returns!A348</f>
        <v>0</v>
      </c>
      <c r="B348" s="1">
        <f>MAX(CumRet!$B$2:$B$348)-CumRet!B348</f>
        <v>0</v>
      </c>
    </row>
    <row r="349" spans="1:2">
      <c r="A349" s="11">
        <f>Returns!A349</f>
        <v>0</v>
      </c>
      <c r="B349" s="1">
        <f>MAX(CumRet!$B$2:$B$349)-CumRet!B349</f>
        <v>0</v>
      </c>
    </row>
    <row r="350" spans="1:2">
      <c r="A350" s="11">
        <f>Returns!A350</f>
        <v>0</v>
      </c>
      <c r="B350" s="1">
        <f>MAX(CumRet!$B$2:$B$350)-CumRet!B350</f>
        <v>0</v>
      </c>
    </row>
    <row r="351" spans="1:2">
      <c r="A351" s="11">
        <f>Returns!A351</f>
        <v>0</v>
      </c>
      <c r="B351" s="1">
        <f>MAX(CumRet!$B$2:$B$351)-CumRet!B351</f>
        <v>0</v>
      </c>
    </row>
    <row r="352" spans="1:2">
      <c r="A352" s="11">
        <f>Returns!A352</f>
        <v>0</v>
      </c>
      <c r="B352" s="1">
        <f>MAX(CumRet!$B$2:$B$352)-CumRet!B352</f>
        <v>0</v>
      </c>
    </row>
    <row r="353" spans="1:2">
      <c r="A353" s="11">
        <f>Returns!A353</f>
        <v>0</v>
      </c>
      <c r="B353" s="1">
        <f>MAX(CumRet!$B$2:$B$353)-CumRet!B353</f>
        <v>0</v>
      </c>
    </row>
    <row r="354" spans="1:2">
      <c r="A354" s="11">
        <f>Returns!A354</f>
        <v>0</v>
      </c>
      <c r="B354" s="1">
        <f>MAX(CumRet!$B$2:$B$354)-CumRet!B354</f>
        <v>0</v>
      </c>
    </row>
    <row r="355" spans="1:2">
      <c r="A355" s="11">
        <f>Returns!A355</f>
        <v>0</v>
      </c>
      <c r="B355" s="1">
        <f>MAX(CumRet!$B$2:$B$355)-CumRet!B355</f>
        <v>0</v>
      </c>
    </row>
    <row r="356" spans="1:2">
      <c r="A356" s="11">
        <f>Returns!A356</f>
        <v>0</v>
      </c>
      <c r="B356" s="1">
        <f>MAX(CumRet!$B$2:$B$356)-CumRet!B356</f>
        <v>0</v>
      </c>
    </row>
    <row r="357" spans="1:2">
      <c r="A357" s="11">
        <f>Returns!A357</f>
        <v>0</v>
      </c>
      <c r="B357" s="1">
        <f>MAX(CumRet!$B$2:$B$357)-CumRet!B357</f>
        <v>0</v>
      </c>
    </row>
    <row r="358" spans="1:2">
      <c r="A358" s="11">
        <f>Returns!A358</f>
        <v>0</v>
      </c>
      <c r="B358" s="1">
        <f>MAX(CumRet!$B$2:$B$358)-CumRet!B358</f>
        <v>0</v>
      </c>
    </row>
    <row r="359" spans="1:2">
      <c r="A359" s="11">
        <f>Returns!A359</f>
        <v>0</v>
      </c>
      <c r="B359" s="1">
        <f>MAX(CumRet!$B$2:$B$359)-CumRet!B359</f>
        <v>0</v>
      </c>
    </row>
    <row r="360" spans="1:2">
      <c r="A360" s="11">
        <f>Returns!A360</f>
        <v>0</v>
      </c>
      <c r="B360" s="1">
        <f>MAX(CumRet!$B$2:$B$360)-CumRet!B360</f>
        <v>0</v>
      </c>
    </row>
    <row r="361" spans="1:2">
      <c r="A361" s="11">
        <f>Returns!A361</f>
        <v>0</v>
      </c>
      <c r="B361" s="1">
        <f>MAX(CumRet!$B$2:$B$361)-CumRet!B361</f>
        <v>0</v>
      </c>
    </row>
    <row r="362" spans="1:2">
      <c r="A362" s="11">
        <f>Returns!A362</f>
        <v>0</v>
      </c>
      <c r="B362" s="1">
        <f>MAX(CumRet!$B$2:$B$362)-CumRet!B362</f>
        <v>0</v>
      </c>
    </row>
    <row r="363" spans="1:2">
      <c r="A363" s="11">
        <f>Returns!A363</f>
        <v>0</v>
      </c>
      <c r="B363" s="1">
        <f>MAX(CumRet!$B$2:$B$363)-CumRet!B363</f>
        <v>0</v>
      </c>
    </row>
    <row r="364" spans="1:2">
      <c r="A364" s="11">
        <f>Returns!A364</f>
        <v>0</v>
      </c>
      <c r="B364" s="1">
        <f>MAX(CumRet!$B$2:$B$364)-CumRet!B364</f>
        <v>0</v>
      </c>
    </row>
    <row r="365" spans="1:2">
      <c r="A365" s="11">
        <f>Returns!A365</f>
        <v>0</v>
      </c>
      <c r="B365" s="1">
        <f>MAX(CumRet!$B$2:$B$365)-CumRet!B365</f>
        <v>0</v>
      </c>
    </row>
    <row r="366" spans="1:2">
      <c r="A366" s="11">
        <f>Returns!A366</f>
        <v>0</v>
      </c>
      <c r="B366" s="1">
        <f>MAX(CumRet!$B$2:$B$366)-CumRet!B366</f>
        <v>0</v>
      </c>
    </row>
    <row r="367" spans="1:2">
      <c r="A367" s="11">
        <f>Returns!A367</f>
        <v>0</v>
      </c>
      <c r="B367" s="1">
        <f>MAX(CumRet!$B$2:$B$367)-CumRet!B367</f>
        <v>0</v>
      </c>
    </row>
    <row r="368" spans="1:2">
      <c r="A368" s="11">
        <f>Returns!A368</f>
        <v>0</v>
      </c>
      <c r="B368" s="1">
        <f>MAX(CumRet!$B$2:$B$368)-CumRet!B368</f>
        <v>0</v>
      </c>
    </row>
    <row r="369" spans="1:2">
      <c r="A369" s="11">
        <f>Returns!A369</f>
        <v>0</v>
      </c>
      <c r="B369" s="1">
        <f>MAX(CumRet!$B$2:$B$369)-CumRet!B369</f>
        <v>0</v>
      </c>
    </row>
    <row r="370" spans="1:2">
      <c r="A370" s="11">
        <f>Returns!A370</f>
        <v>0</v>
      </c>
      <c r="B370" s="1">
        <f>MAX(CumRet!$B$2:$B$370)-CumRet!B370</f>
        <v>0</v>
      </c>
    </row>
    <row r="371" spans="1:2">
      <c r="A371" s="11">
        <f>Returns!A371</f>
        <v>0</v>
      </c>
      <c r="B371" s="1">
        <f>MAX(CumRet!$B$2:$B$371)-CumRet!B371</f>
        <v>0</v>
      </c>
    </row>
    <row r="372" spans="1:2">
      <c r="A372" s="11">
        <f>Returns!A372</f>
        <v>0</v>
      </c>
      <c r="B372" s="1">
        <f>MAX(CumRet!$B$2:$B$372)-CumRet!B372</f>
        <v>0</v>
      </c>
    </row>
    <row r="373" spans="1:2">
      <c r="A373" s="11">
        <f>Returns!A373</f>
        <v>0</v>
      </c>
      <c r="B373" s="1">
        <f>MAX(CumRet!$B$2:$B$373)-CumRet!B373</f>
        <v>0</v>
      </c>
    </row>
    <row r="374" spans="1:2">
      <c r="A374" s="11">
        <f>Returns!A374</f>
        <v>0</v>
      </c>
      <c r="B374" s="1">
        <f>MAX(CumRet!$B$2:$B$374)-CumRet!B374</f>
        <v>0</v>
      </c>
    </row>
    <row r="375" spans="1:2">
      <c r="A375" s="11">
        <f>Returns!A375</f>
        <v>0</v>
      </c>
      <c r="B375" s="1">
        <f>MAX(CumRet!$B$2:$B$375)-CumRet!B375</f>
        <v>0</v>
      </c>
    </row>
    <row r="376" spans="1:2">
      <c r="A376" s="11">
        <f>Returns!A376</f>
        <v>0</v>
      </c>
      <c r="B376" s="1">
        <f>MAX(CumRet!$B$2:$B$376)-CumRet!B376</f>
        <v>0</v>
      </c>
    </row>
    <row r="377" spans="1:2">
      <c r="A377" s="11">
        <f>Returns!A377</f>
        <v>0</v>
      </c>
      <c r="B377" s="1">
        <f>MAX(CumRet!$B$2:$B$377)-CumRet!B377</f>
        <v>0</v>
      </c>
    </row>
    <row r="378" spans="1:2">
      <c r="A378" s="11">
        <f>Returns!A378</f>
        <v>0</v>
      </c>
      <c r="B378" s="1">
        <f>MAX(CumRet!$B$2:$B$378)-CumRet!B378</f>
        <v>0</v>
      </c>
    </row>
    <row r="379" spans="1:2">
      <c r="A379" s="11">
        <f>Returns!A379</f>
        <v>0</v>
      </c>
      <c r="B379" s="1">
        <f>MAX(CumRet!$B$2:$B$379)-CumRet!B379</f>
        <v>0</v>
      </c>
    </row>
    <row r="380" spans="1:2">
      <c r="A380" s="11">
        <f>Returns!A380</f>
        <v>0</v>
      </c>
      <c r="B380" s="1">
        <f>MAX(CumRet!$B$2:$B$380)-CumRet!B380</f>
        <v>0</v>
      </c>
    </row>
    <row r="381" spans="1:2">
      <c r="A381" s="11">
        <f>Returns!A381</f>
        <v>0</v>
      </c>
      <c r="B381" s="1">
        <f>MAX(CumRet!$B$2:$B$381)-CumRet!B381</f>
        <v>0</v>
      </c>
    </row>
    <row r="382" spans="1:2">
      <c r="A382" s="11">
        <f>Returns!A382</f>
        <v>0</v>
      </c>
      <c r="B382" s="1">
        <f>MAX(CumRet!$B$2:$B$382)-CumRet!B382</f>
        <v>0</v>
      </c>
    </row>
    <row r="383" spans="1:2">
      <c r="A383" s="11">
        <f>Returns!A383</f>
        <v>0</v>
      </c>
      <c r="B383" s="1">
        <f>MAX(CumRet!$B$2:$B$383)-CumRet!B383</f>
        <v>0</v>
      </c>
    </row>
    <row r="384" spans="1:2">
      <c r="A384" s="11">
        <f>Returns!A384</f>
        <v>0</v>
      </c>
      <c r="B384" s="1">
        <f>MAX(CumRet!$B$2:$B$384)-CumRet!B384</f>
        <v>0</v>
      </c>
    </row>
    <row r="385" spans="1:2">
      <c r="A385" s="11">
        <f>Returns!A385</f>
        <v>0</v>
      </c>
      <c r="B385" s="1">
        <f>MAX(CumRet!$B$2:$B$385)-CumRet!B385</f>
        <v>0</v>
      </c>
    </row>
    <row r="386" spans="1:2">
      <c r="A386" s="11">
        <f>Returns!A386</f>
        <v>0</v>
      </c>
      <c r="B386" s="1">
        <f>MAX(CumRet!$B$2:$B$386)-CumRet!B386</f>
        <v>0</v>
      </c>
    </row>
    <row r="387" spans="1:2">
      <c r="A387" s="11">
        <f>Returns!A387</f>
        <v>0</v>
      </c>
      <c r="B387" s="1">
        <f>MAX(CumRet!$B$2:$B$387)-CumRet!B387</f>
        <v>0</v>
      </c>
    </row>
    <row r="388" spans="1:2">
      <c r="A388" s="11">
        <f>Returns!A388</f>
        <v>0</v>
      </c>
      <c r="B388" s="1">
        <f>MAX(CumRet!$B$2:$B$388)-CumRet!B388</f>
        <v>0</v>
      </c>
    </row>
    <row r="389" spans="1:2">
      <c r="A389" s="11">
        <f>Returns!A389</f>
        <v>0</v>
      </c>
      <c r="B389" s="1">
        <f>MAX(CumRet!$B$2:$B$389)-CumRet!B389</f>
        <v>0</v>
      </c>
    </row>
    <row r="390" spans="1:2">
      <c r="A390" s="11">
        <f>Returns!A390</f>
        <v>0</v>
      </c>
      <c r="B390" s="1">
        <f>MAX(CumRet!$B$2:$B$390)-CumRet!B390</f>
        <v>0</v>
      </c>
    </row>
    <row r="391" spans="1:2">
      <c r="A391" s="11">
        <f>Returns!A391</f>
        <v>0</v>
      </c>
      <c r="B391" s="1">
        <f>MAX(CumRet!$B$2:$B$391)-CumRet!B391</f>
        <v>0</v>
      </c>
    </row>
    <row r="392" spans="1:2">
      <c r="A392" s="11">
        <f>Returns!A392</f>
        <v>0</v>
      </c>
      <c r="B392" s="1">
        <f>MAX(CumRet!$B$2:$B$392)-CumRet!B392</f>
        <v>0</v>
      </c>
    </row>
    <row r="393" spans="1:2">
      <c r="A393" s="11">
        <f>Returns!A393</f>
        <v>0</v>
      </c>
      <c r="B393" s="1">
        <f>MAX(CumRet!$B$2:$B$393)-CumRet!B393</f>
        <v>0</v>
      </c>
    </row>
    <row r="394" spans="1:2">
      <c r="A394" s="11">
        <f>Returns!A394</f>
        <v>0</v>
      </c>
      <c r="B394" s="1">
        <f>MAX(CumRet!$B$2:$B$394)-CumRet!B394</f>
        <v>0</v>
      </c>
    </row>
    <row r="395" spans="1:2">
      <c r="A395" s="11">
        <f>Returns!A395</f>
        <v>0</v>
      </c>
      <c r="B395" s="1">
        <f>MAX(CumRet!$B$2:$B$395)-CumRet!B395</f>
        <v>0</v>
      </c>
    </row>
    <row r="396" spans="1:2">
      <c r="A396" s="11">
        <f>Returns!A396</f>
        <v>0</v>
      </c>
      <c r="B396" s="1">
        <f>MAX(CumRet!$B$2:$B$396)-CumRet!B396</f>
        <v>0</v>
      </c>
    </row>
    <row r="397" spans="1:2">
      <c r="A397" s="11">
        <f>Returns!A397</f>
        <v>0</v>
      </c>
      <c r="B397" s="1">
        <f>MAX(CumRet!$B$2:$B$397)-CumRet!B397</f>
        <v>0</v>
      </c>
    </row>
    <row r="398" spans="1:2">
      <c r="A398" s="11">
        <f>Returns!A398</f>
        <v>0</v>
      </c>
      <c r="B398" s="1">
        <f>MAX(CumRet!$B$2:$B$398)-CumRet!B398</f>
        <v>0</v>
      </c>
    </row>
    <row r="399" spans="1:2">
      <c r="A399" s="11">
        <f>Returns!A399</f>
        <v>0</v>
      </c>
      <c r="B399" s="1">
        <f>MAX(CumRet!$B$2:$B$399)-CumRet!B399</f>
        <v>0</v>
      </c>
    </row>
    <row r="400" spans="1:2">
      <c r="A400" s="11">
        <f>Returns!A400</f>
        <v>0</v>
      </c>
      <c r="B400" s="1">
        <f>MAX(CumRet!$B$2:$B$400)-CumRet!B400</f>
        <v>0</v>
      </c>
    </row>
    <row r="401" spans="1:2">
      <c r="A401" s="11">
        <f>Returns!A401</f>
        <v>0</v>
      </c>
      <c r="B401" s="1">
        <f>MAX(CumRet!$B$2:$B$401)-CumRet!B401</f>
        <v>0</v>
      </c>
    </row>
    <row r="402" spans="1:2">
      <c r="A402" s="11">
        <f>Returns!A402</f>
        <v>0</v>
      </c>
      <c r="B402" s="1">
        <f>MAX(CumRet!$B$2:$B$402)-CumRet!B402</f>
        <v>0</v>
      </c>
    </row>
    <row r="403" spans="1:2">
      <c r="A403" s="11">
        <f>Returns!A403</f>
        <v>0</v>
      </c>
      <c r="B403" s="1">
        <f>MAX(CumRet!$B$2:$B$403)-CumRet!B403</f>
        <v>0</v>
      </c>
    </row>
    <row r="404" spans="1:2">
      <c r="A404" s="11">
        <f>Returns!A404</f>
        <v>0</v>
      </c>
      <c r="B404" s="1">
        <f>MAX(CumRet!$B$2:$B$404)-CumRet!B404</f>
        <v>0</v>
      </c>
    </row>
    <row r="405" spans="1:2">
      <c r="A405" s="11">
        <f>Returns!A405</f>
        <v>0</v>
      </c>
      <c r="B405" s="1">
        <f>MAX(CumRet!$B$2:$B$405)-CumRet!B405</f>
        <v>0</v>
      </c>
    </row>
    <row r="406" spans="1:2">
      <c r="A406" s="11">
        <f>Returns!A406</f>
        <v>0</v>
      </c>
      <c r="B406" s="1">
        <f>MAX(CumRet!$B$2:$B$406)-CumRet!B406</f>
        <v>0</v>
      </c>
    </row>
    <row r="407" spans="1:2">
      <c r="A407" s="11">
        <f>Returns!A407</f>
        <v>0</v>
      </c>
      <c r="B407" s="1">
        <f>MAX(CumRet!$B$2:$B$407)-CumRet!B407</f>
        <v>0</v>
      </c>
    </row>
    <row r="408" spans="1:2">
      <c r="A408" s="11">
        <f>Returns!A408</f>
        <v>0</v>
      </c>
      <c r="B408" s="1">
        <f>MAX(CumRet!$B$2:$B$408)-CumRet!B408</f>
        <v>0</v>
      </c>
    </row>
    <row r="409" spans="1:2">
      <c r="A409" s="11">
        <f>Returns!A409</f>
        <v>0</v>
      </c>
      <c r="B409" s="1">
        <f>MAX(CumRet!$B$2:$B$409)-CumRet!B409</f>
        <v>0</v>
      </c>
    </row>
    <row r="410" spans="1:2">
      <c r="A410" s="11">
        <f>Returns!A410</f>
        <v>0</v>
      </c>
      <c r="B410" s="1">
        <f>MAX(CumRet!$B$2:$B$410)-CumRet!B410</f>
        <v>0</v>
      </c>
    </row>
    <row r="411" spans="1:2">
      <c r="A411" s="11">
        <f>Returns!A411</f>
        <v>0</v>
      </c>
      <c r="B411" s="1">
        <f>MAX(CumRet!$B$2:$B$411)-CumRet!B411</f>
        <v>0</v>
      </c>
    </row>
    <row r="412" spans="1:2">
      <c r="A412" s="11">
        <f>Returns!A412</f>
        <v>0</v>
      </c>
      <c r="B412" s="1">
        <f>MAX(CumRet!$B$2:$B$412)-CumRet!B412</f>
        <v>0</v>
      </c>
    </row>
    <row r="413" spans="1:2">
      <c r="A413" s="11">
        <f>Returns!A413</f>
        <v>0</v>
      </c>
      <c r="B413" s="1">
        <f>MAX(CumRet!$B$2:$B$413)-CumRet!B413</f>
        <v>0</v>
      </c>
    </row>
    <row r="414" spans="1:2">
      <c r="A414" s="11">
        <f>Returns!A414</f>
        <v>0</v>
      </c>
      <c r="B414" s="1">
        <f>MAX(CumRet!$B$2:$B$414)-CumRet!B414</f>
        <v>0</v>
      </c>
    </row>
    <row r="415" spans="1:2">
      <c r="A415" s="11">
        <f>Returns!A415</f>
        <v>0</v>
      </c>
      <c r="B415" s="1">
        <f>MAX(CumRet!$B$2:$B$415)-CumRet!B415</f>
        <v>0</v>
      </c>
    </row>
    <row r="416" spans="1:2">
      <c r="A416" s="11">
        <f>Returns!A416</f>
        <v>0</v>
      </c>
      <c r="B416" s="1">
        <f>MAX(CumRet!$B$2:$B$416)-CumRet!B416</f>
        <v>0</v>
      </c>
    </row>
    <row r="417" spans="1:2">
      <c r="A417" s="11">
        <f>Returns!A417</f>
        <v>0</v>
      </c>
      <c r="B417" s="1">
        <f>MAX(CumRet!$B$2:$B$417)-CumRet!B417</f>
        <v>0</v>
      </c>
    </row>
    <row r="418" spans="1:2">
      <c r="A418" s="11">
        <f>Returns!A418</f>
        <v>0</v>
      </c>
      <c r="B418" s="1">
        <f>MAX(CumRet!$B$2:$B$418)-CumRet!B418</f>
        <v>0</v>
      </c>
    </row>
    <row r="419" spans="1:2">
      <c r="A419" s="11">
        <f>Returns!A419</f>
        <v>0</v>
      </c>
      <c r="B419" s="1">
        <f>MAX(CumRet!$B$2:$B$419)-CumRet!B419</f>
        <v>0</v>
      </c>
    </row>
    <row r="420" spans="1:2">
      <c r="A420" s="11">
        <f>Returns!A420</f>
        <v>0</v>
      </c>
      <c r="B420" s="1">
        <f>MAX(CumRet!$B$2:$B$420)-CumRet!B420</f>
        <v>0</v>
      </c>
    </row>
    <row r="421" spans="1:2">
      <c r="A421" s="11">
        <f>Returns!A421</f>
        <v>0</v>
      </c>
      <c r="B421" s="1">
        <f>MAX(CumRet!$B$2:$B$421)-CumRet!B421</f>
        <v>0</v>
      </c>
    </row>
    <row r="422" spans="1:2">
      <c r="A422" s="11">
        <f>Returns!A422</f>
        <v>0</v>
      </c>
      <c r="B422" s="1">
        <f>MAX(CumRet!$B$2:$B$422)-CumRet!B422</f>
        <v>0</v>
      </c>
    </row>
    <row r="423" spans="1:2">
      <c r="A423" s="11">
        <f>Returns!A423</f>
        <v>0</v>
      </c>
      <c r="B423" s="1">
        <f>MAX(CumRet!$B$2:$B$423)-CumRet!B423</f>
        <v>0</v>
      </c>
    </row>
    <row r="424" spans="1:2">
      <c r="A424" s="11">
        <f>Returns!A424</f>
        <v>0</v>
      </c>
      <c r="B424" s="1">
        <f>MAX(CumRet!$B$2:$B$424)-CumRet!B424</f>
        <v>0</v>
      </c>
    </row>
    <row r="425" spans="1:2">
      <c r="A425" s="11">
        <f>Returns!A425</f>
        <v>0</v>
      </c>
      <c r="B425" s="1">
        <f>MAX(CumRet!$B$2:$B$425)-CumRet!B425</f>
        <v>0</v>
      </c>
    </row>
    <row r="426" spans="1:2">
      <c r="A426" s="11">
        <f>Returns!A426</f>
        <v>0</v>
      </c>
      <c r="B426" s="1">
        <f>MAX(CumRet!$B$2:$B$426)-CumRet!B426</f>
        <v>0</v>
      </c>
    </row>
    <row r="427" spans="1:2">
      <c r="A427" s="11">
        <f>Returns!A427</f>
        <v>0</v>
      </c>
      <c r="B427" s="1">
        <f>MAX(CumRet!$B$2:$B$427)-CumRet!B427</f>
        <v>0</v>
      </c>
    </row>
    <row r="428" spans="1:2">
      <c r="A428" s="11">
        <f>Returns!A428</f>
        <v>0</v>
      </c>
      <c r="B428" s="1">
        <f>MAX(CumRet!$B$2:$B$428)-CumRet!B428</f>
        <v>0</v>
      </c>
    </row>
    <row r="429" spans="1:2">
      <c r="A429" s="11">
        <f>Returns!A429</f>
        <v>0</v>
      </c>
      <c r="B429" s="1">
        <f>MAX(CumRet!$B$2:$B$429)-CumRet!B429</f>
        <v>0</v>
      </c>
    </row>
    <row r="430" spans="1:2">
      <c r="A430" s="11">
        <f>Returns!A430</f>
        <v>0</v>
      </c>
      <c r="B430" s="1">
        <f>MAX(CumRet!$B$2:$B$430)-CumRet!B430</f>
        <v>0</v>
      </c>
    </row>
    <row r="431" spans="1:2">
      <c r="A431" s="11">
        <f>Returns!A431</f>
        <v>0</v>
      </c>
      <c r="B431" s="1">
        <f>MAX(CumRet!$B$2:$B$431)-CumRet!B431</f>
        <v>0</v>
      </c>
    </row>
    <row r="432" spans="1:2">
      <c r="A432" s="11">
        <f>Returns!A432</f>
        <v>0</v>
      </c>
      <c r="B432" s="1">
        <f>MAX(CumRet!$B$2:$B$432)-CumRet!B432</f>
        <v>0</v>
      </c>
    </row>
    <row r="433" spans="1:2">
      <c r="A433" s="11">
        <f>Returns!A433</f>
        <v>0</v>
      </c>
      <c r="B433" s="1">
        <f>MAX(CumRet!$B$2:$B$433)-CumRet!B433</f>
        <v>0</v>
      </c>
    </row>
    <row r="434" spans="1:2">
      <c r="A434" s="11">
        <f>Returns!A434</f>
        <v>0</v>
      </c>
      <c r="B434" s="1">
        <f>MAX(CumRet!$B$2:$B$434)-CumRet!B434</f>
        <v>0</v>
      </c>
    </row>
    <row r="435" spans="1:2">
      <c r="A435" s="11">
        <f>Returns!A435</f>
        <v>0</v>
      </c>
      <c r="B435" s="1">
        <f>MAX(CumRet!$B$2:$B$435)-CumRet!B435</f>
        <v>0</v>
      </c>
    </row>
    <row r="436" spans="1:2">
      <c r="A436" s="11">
        <f>Returns!A436</f>
        <v>0</v>
      </c>
      <c r="B436" s="1">
        <f>MAX(CumRet!$B$2:$B$436)-CumRet!B436</f>
        <v>0</v>
      </c>
    </row>
    <row r="437" spans="1:2">
      <c r="A437" s="11">
        <f>Returns!A437</f>
        <v>0</v>
      </c>
      <c r="B437" s="1">
        <f>MAX(CumRet!$B$2:$B$437)-CumRet!B437</f>
        <v>0</v>
      </c>
    </row>
    <row r="438" spans="1:2">
      <c r="A438" s="11">
        <f>Returns!A438</f>
        <v>0</v>
      </c>
      <c r="B438" s="1">
        <f>MAX(CumRet!$B$2:$B$438)-CumRet!B438</f>
        <v>0</v>
      </c>
    </row>
    <row r="439" spans="1:2">
      <c r="A439" s="11">
        <f>Returns!A439</f>
        <v>0</v>
      </c>
      <c r="B439" s="1">
        <f>MAX(CumRet!$B$2:$B$439)-CumRet!B439</f>
        <v>0</v>
      </c>
    </row>
    <row r="440" spans="1:2">
      <c r="A440" s="11">
        <f>Returns!A440</f>
        <v>0</v>
      </c>
      <c r="B440" s="1">
        <f>MAX(CumRet!$B$2:$B$440)-CumRet!B440</f>
        <v>0</v>
      </c>
    </row>
    <row r="441" spans="1:2">
      <c r="A441" s="11">
        <f>Returns!A441</f>
        <v>0</v>
      </c>
      <c r="B441" s="1">
        <f>MAX(CumRet!$B$2:$B$441)-CumRet!B441</f>
        <v>0</v>
      </c>
    </row>
    <row r="442" spans="1:2">
      <c r="A442" s="11">
        <f>Returns!A442</f>
        <v>0</v>
      </c>
      <c r="B442" s="1">
        <f>MAX(CumRet!$B$2:$B$442)-CumRet!B442</f>
        <v>0</v>
      </c>
    </row>
    <row r="443" spans="1:2">
      <c r="A443" s="11">
        <f>Returns!A443</f>
        <v>0</v>
      </c>
      <c r="B443" s="1">
        <f>MAX(CumRet!$B$2:$B$443)-CumRet!B443</f>
        <v>0</v>
      </c>
    </row>
    <row r="444" spans="1:2">
      <c r="A444" s="11">
        <f>Returns!A444</f>
        <v>0</v>
      </c>
      <c r="B444" s="1">
        <f>MAX(CumRet!$B$2:$B$444)-CumRet!B444</f>
        <v>0</v>
      </c>
    </row>
    <row r="445" spans="1:2">
      <c r="A445" s="11">
        <f>Returns!A445</f>
        <v>0</v>
      </c>
      <c r="B445" s="1">
        <f>MAX(CumRet!$B$2:$B$445)-CumRet!B445</f>
        <v>0</v>
      </c>
    </row>
    <row r="446" spans="1:2">
      <c r="A446" s="11">
        <f>Returns!A446</f>
        <v>0</v>
      </c>
      <c r="B446" s="1">
        <f>MAX(CumRet!$B$2:$B$446)-CumRet!B446</f>
        <v>0</v>
      </c>
    </row>
    <row r="447" spans="1:2">
      <c r="A447" s="11">
        <f>Returns!A447</f>
        <v>0</v>
      </c>
      <c r="B447" s="1">
        <f>MAX(CumRet!$B$2:$B$447)-CumRet!B447</f>
        <v>0</v>
      </c>
    </row>
    <row r="448" spans="1:2">
      <c r="A448" s="11">
        <f>Returns!A448</f>
        <v>0</v>
      </c>
      <c r="B448" s="1">
        <f>MAX(CumRet!$B$2:$B$448)-CumRet!B448</f>
        <v>0</v>
      </c>
    </row>
    <row r="449" spans="1:2">
      <c r="A449" s="11">
        <f>Returns!A449</f>
        <v>0</v>
      </c>
      <c r="B449" s="1">
        <f>MAX(CumRet!$B$2:$B$449)-CumRet!B449</f>
        <v>0</v>
      </c>
    </row>
    <row r="450" spans="1:2">
      <c r="A450" s="11">
        <f>Returns!A450</f>
        <v>0</v>
      </c>
      <c r="B450" s="1">
        <f>MAX(CumRet!$B$2:$B$450)-CumRet!B450</f>
        <v>0</v>
      </c>
    </row>
    <row r="451" spans="1:2">
      <c r="A451" s="11">
        <f>Returns!A451</f>
        <v>0</v>
      </c>
      <c r="B451" s="1">
        <f>MAX(CumRet!$B$2:$B$451)-CumRet!B451</f>
        <v>0</v>
      </c>
    </row>
    <row r="452" spans="1:2">
      <c r="A452" s="11">
        <f>Returns!A452</f>
        <v>0</v>
      </c>
      <c r="B452" s="1">
        <f>MAX(CumRet!$B$2:$B$452)-CumRet!B452</f>
        <v>0</v>
      </c>
    </row>
    <row r="453" spans="1:2">
      <c r="A453" s="11">
        <f>Returns!A453</f>
        <v>0</v>
      </c>
      <c r="B453" s="1">
        <f>MAX(CumRet!$B$2:$B$453)-CumRet!B453</f>
        <v>0</v>
      </c>
    </row>
    <row r="454" spans="1:2">
      <c r="A454" s="11">
        <f>Returns!A454</f>
        <v>0</v>
      </c>
      <c r="B454" s="1">
        <f>MAX(CumRet!$B$2:$B$454)-CumRet!B454</f>
        <v>0</v>
      </c>
    </row>
    <row r="455" spans="1:2">
      <c r="A455" s="11">
        <f>Returns!A455</f>
        <v>0</v>
      </c>
      <c r="B455" s="1">
        <f>MAX(CumRet!$B$2:$B$455)-CumRet!B455</f>
        <v>0</v>
      </c>
    </row>
    <row r="456" spans="1:2">
      <c r="A456" s="11">
        <f>Returns!A456</f>
        <v>0</v>
      </c>
      <c r="B456" s="1">
        <f>MAX(CumRet!$B$2:$B$456)-CumRet!B456</f>
        <v>0</v>
      </c>
    </row>
    <row r="457" spans="1:2">
      <c r="A457" s="11">
        <f>Returns!A457</f>
        <v>0</v>
      </c>
      <c r="B457" s="1">
        <f>MAX(CumRet!$B$2:$B$457)-CumRet!B457</f>
        <v>0</v>
      </c>
    </row>
    <row r="458" spans="1:2">
      <c r="A458" s="11">
        <f>Returns!A458</f>
        <v>0</v>
      </c>
      <c r="B458" s="1">
        <f>MAX(CumRet!$B$2:$B$458)-CumRet!B458</f>
        <v>0</v>
      </c>
    </row>
    <row r="459" spans="1:2">
      <c r="A459" s="11">
        <f>Returns!A459</f>
        <v>0</v>
      </c>
      <c r="B459" s="1">
        <f>MAX(CumRet!$B$2:$B$459)-CumRet!B459</f>
        <v>0</v>
      </c>
    </row>
    <row r="460" spans="1:2">
      <c r="A460" s="11">
        <f>Returns!A460</f>
        <v>0</v>
      </c>
      <c r="B460" s="1">
        <f>MAX(CumRet!$B$2:$B$460)-CumRet!B460</f>
        <v>0</v>
      </c>
    </row>
    <row r="461" spans="1:2">
      <c r="A461" s="11">
        <f>Returns!A461</f>
        <v>0</v>
      </c>
      <c r="B461" s="1">
        <f>MAX(CumRet!$B$2:$B$461)-CumRet!B461</f>
        <v>0</v>
      </c>
    </row>
    <row r="462" spans="1:2">
      <c r="A462" s="11">
        <f>Returns!A462</f>
        <v>0</v>
      </c>
      <c r="B462" s="1">
        <f>MAX(CumRet!$B$2:$B$462)-CumRet!B462</f>
        <v>0</v>
      </c>
    </row>
    <row r="463" spans="1:2">
      <c r="A463" s="11">
        <f>Returns!A463</f>
        <v>0</v>
      </c>
      <c r="B463" s="1">
        <f>MAX(CumRet!$B$2:$B$463)-CumRet!B463</f>
        <v>0</v>
      </c>
    </row>
    <row r="464" spans="1:2">
      <c r="A464" s="11">
        <f>Returns!A464</f>
        <v>0</v>
      </c>
      <c r="B464" s="1">
        <f>MAX(CumRet!$B$2:$B$464)-CumRet!B464</f>
        <v>0</v>
      </c>
    </row>
    <row r="465" spans="1:2">
      <c r="A465" s="11">
        <f>Returns!A465</f>
        <v>0</v>
      </c>
      <c r="B465" s="1">
        <f>MAX(CumRet!$B$2:$B$465)-CumRet!B465</f>
        <v>0</v>
      </c>
    </row>
    <row r="466" spans="1:2">
      <c r="A466" s="11">
        <f>Returns!A466</f>
        <v>0</v>
      </c>
      <c r="B466" s="1">
        <f>MAX(CumRet!$B$2:$B$466)-CumRet!B466</f>
        <v>0</v>
      </c>
    </row>
    <row r="467" spans="1:2">
      <c r="A467" s="11">
        <f>Returns!A467</f>
        <v>0</v>
      </c>
      <c r="B467" s="1">
        <f>MAX(CumRet!$B$2:$B$467)-CumRet!B467</f>
        <v>0</v>
      </c>
    </row>
    <row r="468" spans="1:2">
      <c r="A468" s="11">
        <f>Returns!A468</f>
        <v>0</v>
      </c>
      <c r="B468" s="1">
        <f>MAX(CumRet!$B$2:$B$468)-CumRet!B468</f>
        <v>0</v>
      </c>
    </row>
    <row r="469" spans="1:2">
      <c r="A469" s="11">
        <f>Returns!A469</f>
        <v>0</v>
      </c>
      <c r="B469" s="1">
        <f>MAX(CumRet!$B$2:$B$469)-CumRet!B469</f>
        <v>0</v>
      </c>
    </row>
    <row r="470" spans="1:2">
      <c r="A470" s="11">
        <f>Returns!A470</f>
        <v>0</v>
      </c>
      <c r="B470" s="1">
        <f>MAX(CumRet!$B$2:$B$470)-CumRet!B470</f>
        <v>0</v>
      </c>
    </row>
    <row r="471" spans="1:2">
      <c r="A471" s="11">
        <f>Returns!A471</f>
        <v>0</v>
      </c>
      <c r="B471" s="1">
        <f>MAX(CumRet!$B$2:$B$471)-CumRet!B471</f>
        <v>0</v>
      </c>
    </row>
    <row r="472" spans="1:2">
      <c r="A472" s="11">
        <f>Returns!A472</f>
        <v>0</v>
      </c>
      <c r="B472" s="1">
        <f>MAX(CumRet!$B$2:$B$472)-CumRet!B472</f>
        <v>0</v>
      </c>
    </row>
    <row r="473" spans="1:2">
      <c r="A473" s="11">
        <f>Returns!A473</f>
        <v>0</v>
      </c>
      <c r="B473" s="1">
        <f>MAX(CumRet!$B$2:$B$473)-CumRet!B473</f>
        <v>0</v>
      </c>
    </row>
    <row r="474" spans="1:2">
      <c r="A474" s="11">
        <f>Returns!A474</f>
        <v>0</v>
      </c>
      <c r="B474" s="1">
        <f>MAX(CumRet!$B$2:$B$474)-CumRet!B474</f>
        <v>0</v>
      </c>
    </row>
    <row r="475" spans="1:2">
      <c r="A475" s="11">
        <f>Returns!A475</f>
        <v>0</v>
      </c>
      <c r="B475" s="1">
        <f>MAX(CumRet!$B$2:$B$475)-CumRet!B475</f>
        <v>0</v>
      </c>
    </row>
    <row r="476" spans="1:2">
      <c r="A476" s="11">
        <f>Returns!A476</f>
        <v>0</v>
      </c>
      <c r="B476" s="1">
        <f>MAX(CumRet!$B$2:$B$476)-CumRet!B476</f>
        <v>0</v>
      </c>
    </row>
    <row r="477" spans="1:2">
      <c r="A477" s="11">
        <f>Returns!A477</f>
        <v>0</v>
      </c>
      <c r="B477" s="1">
        <f>MAX(CumRet!$B$2:$B$477)-CumRet!B477</f>
        <v>0</v>
      </c>
    </row>
    <row r="478" spans="1:2">
      <c r="A478" s="11">
        <f>Returns!A478</f>
        <v>0</v>
      </c>
      <c r="B478" s="1">
        <f>MAX(CumRet!$B$2:$B$478)-CumRet!B478</f>
        <v>0</v>
      </c>
    </row>
    <row r="479" spans="1:2">
      <c r="A479" s="11">
        <f>Returns!A479</f>
        <v>0</v>
      </c>
      <c r="B479" s="1">
        <f>MAX(CumRet!$B$2:$B$479)-CumRet!B479</f>
        <v>0</v>
      </c>
    </row>
    <row r="480" spans="1:2">
      <c r="A480" s="11">
        <f>Returns!A480</f>
        <v>0</v>
      </c>
      <c r="B480" s="1">
        <f>MAX(CumRet!$B$2:$B$480)-CumRet!B480</f>
        <v>0</v>
      </c>
    </row>
    <row r="481" spans="1:2">
      <c r="A481" s="11">
        <f>Returns!A481</f>
        <v>0</v>
      </c>
      <c r="B481" s="1">
        <f>MAX(CumRet!$B$2:$B$481)-CumRet!B481</f>
        <v>0</v>
      </c>
    </row>
    <row r="482" spans="1:2">
      <c r="A482" s="11">
        <f>Returns!A482</f>
        <v>0</v>
      </c>
      <c r="B482" s="1">
        <f>MAX(CumRet!$B$2:$B$482)-CumRet!B482</f>
        <v>0</v>
      </c>
    </row>
    <row r="483" spans="1:2">
      <c r="A483" s="11">
        <f>Returns!A483</f>
        <v>0</v>
      </c>
      <c r="B483" s="1">
        <f>MAX(CumRet!$B$2:$B$483)-CumRet!B483</f>
        <v>0</v>
      </c>
    </row>
    <row r="484" spans="1:2">
      <c r="A484" s="11">
        <f>Returns!A484</f>
        <v>0</v>
      </c>
      <c r="B484" s="1">
        <f>MAX(CumRet!$B$2:$B$484)-CumRet!B484</f>
        <v>0</v>
      </c>
    </row>
    <row r="485" spans="1:2">
      <c r="A485" s="11">
        <f>Returns!A485</f>
        <v>0</v>
      </c>
      <c r="B485" s="1">
        <f>MAX(CumRet!$B$2:$B$485)-CumRet!B485</f>
        <v>0</v>
      </c>
    </row>
    <row r="486" spans="1:2">
      <c r="A486" s="11">
        <f>Returns!A486</f>
        <v>0</v>
      </c>
      <c r="B486" s="1">
        <f>MAX(CumRet!$B$2:$B$486)-CumRet!B486</f>
        <v>0</v>
      </c>
    </row>
    <row r="487" spans="1:2">
      <c r="A487" s="11">
        <f>Returns!A487</f>
        <v>0</v>
      </c>
      <c r="B487" s="1">
        <f>MAX(CumRet!$B$2:$B$487)-CumRet!B487</f>
        <v>0</v>
      </c>
    </row>
    <row r="488" spans="1:2">
      <c r="A488" s="11">
        <f>Returns!A488</f>
        <v>0</v>
      </c>
      <c r="B488" s="1">
        <f>MAX(CumRet!$B$2:$B$488)-CumRet!B488</f>
        <v>0</v>
      </c>
    </row>
    <row r="489" spans="1:2">
      <c r="A489" s="11">
        <f>Returns!A489</f>
        <v>0</v>
      </c>
      <c r="B489" s="1">
        <f>MAX(CumRet!$B$2:$B$489)-CumRet!B489</f>
        <v>0</v>
      </c>
    </row>
    <row r="490" spans="1:2">
      <c r="A490" s="11">
        <f>Returns!A490</f>
        <v>0</v>
      </c>
      <c r="B490" s="1">
        <f>MAX(CumRet!$B$2:$B$490)-CumRet!B490</f>
        <v>0</v>
      </c>
    </row>
    <row r="491" spans="1:2">
      <c r="A491" s="11">
        <f>Returns!A491</f>
        <v>0</v>
      </c>
      <c r="B491" s="1">
        <f>MAX(CumRet!$B$2:$B$491)-CumRet!B491</f>
        <v>0</v>
      </c>
    </row>
    <row r="492" spans="1:2">
      <c r="A492" s="11">
        <f>Returns!A492</f>
        <v>0</v>
      </c>
      <c r="B492" s="1">
        <f>MAX(CumRet!$B$2:$B$492)-CumRet!B492</f>
        <v>0</v>
      </c>
    </row>
    <row r="493" spans="1:2">
      <c r="A493" s="11">
        <f>Returns!A493</f>
        <v>0</v>
      </c>
      <c r="B493" s="1">
        <f>MAX(CumRet!$B$2:$B$493)-CumRet!B493</f>
        <v>0</v>
      </c>
    </row>
    <row r="494" spans="1:2">
      <c r="A494" s="11">
        <f>Returns!A494</f>
        <v>0</v>
      </c>
      <c r="B494" s="1">
        <f>MAX(CumRet!$B$2:$B$494)-CumRet!B494</f>
        <v>0</v>
      </c>
    </row>
    <row r="495" spans="1:2">
      <c r="A495" s="11">
        <f>Returns!A495</f>
        <v>0</v>
      </c>
      <c r="B495" s="1">
        <f>MAX(CumRet!$B$2:$B$495)-CumRet!B495</f>
        <v>0</v>
      </c>
    </row>
    <row r="496" spans="1:2">
      <c r="A496" s="11">
        <f>Returns!A496</f>
        <v>0</v>
      </c>
      <c r="B496" s="1">
        <f>MAX(CumRet!$B$2:$B$496)-CumRet!B496</f>
        <v>0</v>
      </c>
    </row>
    <row r="497" spans="1:2">
      <c r="A497" s="11">
        <f>Returns!A497</f>
        <v>0</v>
      </c>
      <c r="B497" s="1">
        <f>MAX(CumRet!$B$2:$B$497)-CumRet!B497</f>
        <v>0</v>
      </c>
    </row>
    <row r="498" spans="1:2">
      <c r="A498" s="11">
        <f>Returns!A498</f>
        <v>0</v>
      </c>
      <c r="B498" s="1">
        <f>MAX(CumRet!$B$2:$B$498)-CumRet!B498</f>
        <v>0</v>
      </c>
    </row>
    <row r="499" spans="1:2">
      <c r="A499" s="11">
        <f>Returns!A499</f>
        <v>0</v>
      </c>
      <c r="B499" s="1">
        <f>MAX(CumRet!$B$2:$B$499)-CumRet!B499</f>
        <v>0</v>
      </c>
    </row>
    <row r="500" spans="1:2">
      <c r="A500" s="11">
        <f>Returns!A500</f>
        <v>0</v>
      </c>
      <c r="B500" s="1">
        <f>MAX(CumRet!$B$2:$B$500)-CumRet!B500</f>
        <v>0</v>
      </c>
    </row>
    <row r="501" spans="1:2">
      <c r="A501" s="11">
        <f>Returns!A501</f>
        <v>0</v>
      </c>
      <c r="B501" s="1">
        <f>MAX(CumRet!$B$2:$B$501)-CumRet!B501</f>
        <v>0</v>
      </c>
    </row>
    <row r="502" spans="1:2">
      <c r="A502" s="11">
        <f>Returns!A502</f>
        <v>0</v>
      </c>
      <c r="B502" s="1">
        <f>MAX(CumRet!$B$2:$B$502)-CumRet!B502</f>
        <v>0</v>
      </c>
    </row>
    <row r="503" spans="1:2">
      <c r="A503" s="11">
        <f>Returns!A503</f>
        <v>0</v>
      </c>
      <c r="B503" s="1">
        <f>MAX(CumRet!$B$2:$B$503)-CumRet!B503</f>
        <v>0</v>
      </c>
    </row>
    <row r="504" spans="1:2">
      <c r="A504" s="11">
        <f>Returns!A504</f>
        <v>0</v>
      </c>
      <c r="B504" s="1">
        <f>MAX(CumRet!$B$2:$B$504)-CumRet!B504</f>
        <v>0</v>
      </c>
    </row>
    <row r="505" spans="1:2">
      <c r="A505" s="11">
        <f>Returns!A505</f>
        <v>0</v>
      </c>
      <c r="B505" s="1">
        <f>MAX(CumRet!$B$2:$B$505)-CumRet!B505</f>
        <v>0</v>
      </c>
    </row>
    <row r="506" spans="1:2">
      <c r="A506" s="11">
        <f>Returns!A506</f>
        <v>0</v>
      </c>
      <c r="B506" s="1">
        <f>MAX(CumRet!$B$2:$B$506)-CumRet!B506</f>
        <v>0</v>
      </c>
    </row>
    <row r="507" spans="1:2">
      <c r="A507" s="11">
        <f>Returns!A507</f>
        <v>0</v>
      </c>
      <c r="B507" s="1">
        <f>MAX(CumRet!$B$2:$B$507)-CumRet!B507</f>
        <v>0</v>
      </c>
    </row>
    <row r="508" spans="1:2">
      <c r="A508" s="11">
        <f>Returns!A508</f>
        <v>0</v>
      </c>
      <c r="B508" s="1">
        <f>MAX(CumRet!$B$2:$B$508)-CumRet!B508</f>
        <v>0</v>
      </c>
    </row>
    <row r="509" spans="1:2">
      <c r="A509" s="11">
        <f>Returns!A509</f>
        <v>0</v>
      </c>
      <c r="B509" s="1">
        <f>MAX(CumRet!$B$2:$B$509)-CumRet!B509</f>
        <v>0</v>
      </c>
    </row>
    <row r="510" spans="1:2">
      <c r="A510" s="11">
        <f>Returns!A510</f>
        <v>0</v>
      </c>
      <c r="B510" s="1">
        <f>MAX(CumRet!$B$2:$B$510)-CumRet!B510</f>
        <v>0</v>
      </c>
    </row>
    <row r="511" spans="1:2">
      <c r="A511" s="11">
        <f>Returns!A511</f>
        <v>0</v>
      </c>
      <c r="B511" s="1">
        <f>MAX(CumRet!$B$2:$B$511)-CumRet!B511</f>
        <v>0</v>
      </c>
    </row>
    <row r="512" spans="1:2">
      <c r="A512" s="11">
        <f>Returns!A512</f>
        <v>0</v>
      </c>
      <c r="B512" s="1">
        <f>MAX(CumRet!$B$2:$B$512)-CumRet!B512</f>
        <v>0</v>
      </c>
    </row>
    <row r="513" spans="1:2">
      <c r="A513" s="11">
        <f>Returns!A513</f>
        <v>0</v>
      </c>
      <c r="B513" s="1">
        <f>MAX(CumRet!$B$2:$B$513)-CumRet!B513</f>
        <v>0</v>
      </c>
    </row>
    <row r="514" spans="1:2">
      <c r="A514" s="11">
        <f>Returns!A514</f>
        <v>0</v>
      </c>
      <c r="B514" s="1">
        <f>MAX(CumRet!$B$2:$B$514)-CumRet!B514</f>
        <v>0</v>
      </c>
    </row>
    <row r="515" spans="1:2">
      <c r="A515" s="11">
        <f>Returns!A515</f>
        <v>0</v>
      </c>
      <c r="B515" s="1">
        <f>MAX(CumRet!$B$2:$B$515)-CumRet!B515</f>
        <v>0</v>
      </c>
    </row>
    <row r="516" spans="1:2">
      <c r="A516" s="11">
        <f>Returns!A516</f>
        <v>0</v>
      </c>
      <c r="B516" s="1">
        <f>MAX(CumRet!$B$2:$B$516)-CumRet!B516</f>
        <v>0</v>
      </c>
    </row>
    <row r="517" spans="1:2">
      <c r="A517" s="11">
        <f>Returns!A517</f>
        <v>0</v>
      </c>
      <c r="B517" s="1">
        <f>MAX(CumRet!$B$2:$B$517)-CumRet!B517</f>
        <v>0</v>
      </c>
    </row>
    <row r="518" spans="1:2">
      <c r="A518" s="11">
        <f>Returns!A518</f>
        <v>0</v>
      </c>
      <c r="B518" s="1">
        <f>MAX(CumRet!$B$2:$B$518)-CumRet!B518</f>
        <v>0</v>
      </c>
    </row>
    <row r="519" spans="1:2">
      <c r="A519" s="11">
        <f>Returns!A519</f>
        <v>0</v>
      </c>
      <c r="B519" s="1">
        <f>MAX(CumRet!$B$2:$B$519)-CumRet!B519</f>
        <v>0</v>
      </c>
    </row>
    <row r="520" spans="1:2">
      <c r="A520" s="11">
        <f>Returns!A520</f>
        <v>0</v>
      </c>
      <c r="B520" s="1">
        <f>MAX(CumRet!$B$2:$B$520)-CumRet!B520</f>
        <v>0</v>
      </c>
    </row>
    <row r="521" spans="1:2">
      <c r="A521" s="11">
        <f>Returns!A521</f>
        <v>0</v>
      </c>
      <c r="B521" s="1">
        <f>MAX(CumRet!$B$2:$B$521)-CumRet!B521</f>
        <v>0</v>
      </c>
    </row>
    <row r="522" spans="1:2">
      <c r="A522" s="11">
        <f>Returns!A522</f>
        <v>0</v>
      </c>
      <c r="B522" s="1">
        <f>MAX(CumRet!$B$2:$B$522)-CumRet!B522</f>
        <v>0</v>
      </c>
    </row>
    <row r="523" spans="1:2">
      <c r="A523" s="11">
        <f>Returns!A523</f>
        <v>0</v>
      </c>
      <c r="B523" s="1">
        <f>MAX(CumRet!$B$2:$B$523)-CumRet!B523</f>
        <v>0</v>
      </c>
    </row>
    <row r="524" spans="1:2">
      <c r="A524" s="11">
        <f>Returns!A524</f>
        <v>0</v>
      </c>
      <c r="B524" s="1">
        <f>MAX(CumRet!$B$2:$B$524)-CumRet!B524</f>
        <v>0</v>
      </c>
    </row>
    <row r="525" spans="1:2">
      <c r="A525" s="11">
        <f>Returns!A525</f>
        <v>0</v>
      </c>
      <c r="B525" s="1">
        <f>MAX(CumRet!$B$2:$B$525)-CumRet!B525</f>
        <v>0</v>
      </c>
    </row>
    <row r="526" spans="1:2">
      <c r="A526" s="11">
        <f>Returns!A526</f>
        <v>0</v>
      </c>
      <c r="B526" s="1">
        <f>MAX(CumRet!$B$2:$B$526)-CumRet!B526</f>
        <v>0</v>
      </c>
    </row>
    <row r="527" spans="1:2">
      <c r="A527" s="11">
        <f>Returns!A527</f>
        <v>0</v>
      </c>
      <c r="B527" s="1">
        <f>MAX(CumRet!$B$2:$B$527)-CumRet!B527</f>
        <v>0</v>
      </c>
    </row>
    <row r="528" spans="1:2">
      <c r="A528" s="11">
        <f>Returns!A528</f>
        <v>0</v>
      </c>
      <c r="B528" s="1">
        <f>MAX(CumRet!$B$2:$B$528)-CumRet!B528</f>
        <v>0</v>
      </c>
    </row>
    <row r="529" spans="1:2">
      <c r="A529" s="11">
        <f>Returns!A529</f>
        <v>0</v>
      </c>
      <c r="B529" s="1">
        <f>MAX(CumRet!$B$2:$B$529)-CumRet!B529</f>
        <v>0</v>
      </c>
    </row>
    <row r="530" spans="1:2">
      <c r="A530" s="11">
        <f>Returns!A530</f>
        <v>0</v>
      </c>
      <c r="B530" s="1">
        <f>MAX(CumRet!$B$2:$B$530)-CumRet!B530</f>
        <v>0</v>
      </c>
    </row>
    <row r="531" spans="1:2">
      <c r="A531" s="11">
        <f>Returns!A531</f>
        <v>0</v>
      </c>
      <c r="B531" s="1">
        <f>MAX(CumRet!$B$2:$B$531)-CumRet!B531</f>
        <v>0</v>
      </c>
    </row>
    <row r="532" spans="1:2">
      <c r="A532" s="11">
        <f>Returns!A532</f>
        <v>0</v>
      </c>
      <c r="B532" s="1">
        <f>MAX(CumRet!$B$2:$B$532)-CumRet!B532</f>
        <v>0</v>
      </c>
    </row>
    <row r="533" spans="1:2">
      <c r="A533" s="11">
        <f>Returns!A533</f>
        <v>0</v>
      </c>
      <c r="B533" s="1">
        <f>MAX(CumRet!$B$2:$B$533)-CumRet!B533</f>
        <v>0</v>
      </c>
    </row>
    <row r="534" spans="1:2">
      <c r="A534" s="11">
        <f>Returns!A534</f>
        <v>0</v>
      </c>
      <c r="B534" s="1">
        <f>MAX(CumRet!$B$2:$B$534)-CumRet!B534</f>
        <v>0</v>
      </c>
    </row>
    <row r="535" spans="1:2">
      <c r="A535" s="11">
        <f>Returns!A535</f>
        <v>0</v>
      </c>
      <c r="B535" s="1">
        <f>MAX(CumRet!$B$2:$B$535)-CumRet!B535</f>
        <v>0</v>
      </c>
    </row>
    <row r="536" spans="1:2">
      <c r="A536" s="11">
        <f>Returns!A536</f>
        <v>0</v>
      </c>
      <c r="B536" s="1">
        <f>MAX(CumRet!$B$2:$B$536)-CumRet!B536</f>
        <v>0</v>
      </c>
    </row>
    <row r="537" spans="1:2">
      <c r="A537" s="11">
        <f>Returns!A537</f>
        <v>0</v>
      </c>
      <c r="B537" s="1">
        <f>MAX(CumRet!$B$2:$B$537)-CumRet!B537</f>
        <v>0</v>
      </c>
    </row>
    <row r="538" spans="1:2">
      <c r="A538" s="11">
        <f>Returns!A538</f>
        <v>0</v>
      </c>
      <c r="B538" s="1">
        <f>MAX(CumRet!$B$2:$B$538)-CumRet!B538</f>
        <v>0</v>
      </c>
    </row>
    <row r="539" spans="1:2">
      <c r="A539" s="11">
        <f>Returns!A539</f>
        <v>0</v>
      </c>
      <c r="B539" s="1">
        <f>MAX(CumRet!$B$2:$B$539)-CumRet!B539</f>
        <v>0</v>
      </c>
    </row>
    <row r="540" spans="1:2">
      <c r="A540" s="11">
        <f>Returns!A540</f>
        <v>0</v>
      </c>
      <c r="B540" s="1">
        <f>MAX(CumRet!$B$2:$B$540)-CumRet!B540</f>
        <v>0</v>
      </c>
    </row>
    <row r="541" spans="1:2">
      <c r="A541" s="11">
        <f>Returns!A541</f>
        <v>0</v>
      </c>
      <c r="B541" s="1">
        <f>MAX(CumRet!$B$2:$B$541)-CumRet!B541</f>
        <v>0</v>
      </c>
    </row>
    <row r="542" spans="1:2">
      <c r="A542" s="11">
        <f>Returns!A542</f>
        <v>0</v>
      </c>
      <c r="B542" s="1">
        <f>MAX(CumRet!$B$2:$B$542)-CumRet!B542</f>
        <v>0</v>
      </c>
    </row>
    <row r="543" spans="1:2">
      <c r="A543" s="11">
        <f>Returns!A543</f>
        <v>0</v>
      </c>
      <c r="B543" s="1">
        <f>MAX(CumRet!$B$2:$B$543)-CumRet!B543</f>
        <v>0</v>
      </c>
    </row>
    <row r="544" spans="1:2">
      <c r="A544" s="11">
        <f>Returns!A544</f>
        <v>0</v>
      </c>
      <c r="B544" s="1">
        <f>MAX(CumRet!$B$2:$B$544)-CumRet!B544</f>
        <v>0</v>
      </c>
    </row>
    <row r="545" spans="1:2">
      <c r="A545" s="11">
        <f>Returns!A545</f>
        <v>0</v>
      </c>
      <c r="B545" s="1">
        <f>MAX(CumRet!$B$2:$B$545)-CumRet!B545</f>
        <v>0</v>
      </c>
    </row>
    <row r="546" spans="1:2">
      <c r="A546" s="11">
        <f>Returns!A546</f>
        <v>0</v>
      </c>
      <c r="B546" s="1">
        <f>MAX(CumRet!$B$2:$B$546)-CumRet!B546</f>
        <v>0</v>
      </c>
    </row>
    <row r="547" spans="1:2">
      <c r="A547" s="11">
        <f>Returns!A547</f>
        <v>0</v>
      </c>
      <c r="B547" s="1">
        <f>MAX(CumRet!$B$2:$B$547)-CumRet!B547</f>
        <v>0</v>
      </c>
    </row>
    <row r="548" spans="1:2">
      <c r="A548" s="11">
        <f>Returns!A548</f>
        <v>0</v>
      </c>
      <c r="B548" s="1">
        <f>MAX(CumRet!$B$2:$B$548)-CumRet!B548</f>
        <v>0</v>
      </c>
    </row>
    <row r="549" spans="1:2">
      <c r="A549" s="11">
        <f>Returns!A549</f>
        <v>0</v>
      </c>
      <c r="B549" s="1">
        <f>MAX(CumRet!$B$2:$B$549)-CumRet!B549</f>
        <v>0</v>
      </c>
    </row>
    <row r="550" spans="1:2">
      <c r="A550" s="11">
        <f>Returns!A550</f>
        <v>0</v>
      </c>
      <c r="B550" s="1">
        <f>MAX(CumRet!$B$2:$B$550)-CumRet!B550</f>
        <v>0</v>
      </c>
    </row>
    <row r="551" spans="1:2">
      <c r="A551" s="11">
        <f>Returns!A551</f>
        <v>0</v>
      </c>
      <c r="B551" s="1">
        <f>MAX(CumRet!$B$2:$B$551)-CumRet!B551</f>
        <v>0</v>
      </c>
    </row>
    <row r="552" spans="1:2">
      <c r="A552" s="11">
        <f>Returns!A552</f>
        <v>0</v>
      </c>
      <c r="B552" s="1">
        <f>MAX(CumRet!$B$2:$B$552)-CumRet!B552</f>
        <v>0</v>
      </c>
    </row>
    <row r="553" spans="1:2">
      <c r="A553" s="11">
        <f>Returns!A553</f>
        <v>0</v>
      </c>
      <c r="B553" s="1">
        <f>MAX(CumRet!$B$2:$B$553)-CumRet!B553</f>
        <v>0</v>
      </c>
    </row>
    <row r="554" spans="1:2">
      <c r="A554" s="11">
        <f>Returns!A554</f>
        <v>0</v>
      </c>
      <c r="B554" s="1">
        <f>MAX(CumRet!$B$2:$B$554)-CumRet!B554</f>
        <v>0</v>
      </c>
    </row>
    <row r="555" spans="1:2">
      <c r="A555" s="11">
        <f>Returns!A555</f>
        <v>0</v>
      </c>
      <c r="B555" s="1">
        <f>MAX(CumRet!$B$2:$B$555)-CumRet!B555</f>
        <v>0</v>
      </c>
    </row>
    <row r="556" spans="1:2">
      <c r="A556" s="11">
        <f>Returns!A556</f>
        <v>0</v>
      </c>
      <c r="B556" s="1">
        <f>MAX(CumRet!$B$2:$B$556)-CumRet!B556</f>
        <v>0</v>
      </c>
    </row>
    <row r="557" spans="1:2">
      <c r="A557" s="11">
        <f>Returns!A557</f>
        <v>0</v>
      </c>
      <c r="B557" s="1">
        <f>MAX(CumRet!$B$2:$B$557)-CumRet!B557</f>
        <v>0</v>
      </c>
    </row>
    <row r="558" spans="1:2">
      <c r="A558" s="11">
        <f>Returns!A558</f>
        <v>0</v>
      </c>
      <c r="B558" s="1">
        <f>MAX(CumRet!$B$2:$B$558)-CumRet!B558</f>
        <v>0</v>
      </c>
    </row>
    <row r="559" spans="1:2">
      <c r="A559" s="11">
        <f>Returns!A559</f>
        <v>0</v>
      </c>
      <c r="B559" s="1">
        <f>MAX(CumRet!$B$2:$B$559)-CumRet!B559</f>
        <v>0</v>
      </c>
    </row>
    <row r="560" spans="1:2">
      <c r="A560" s="11">
        <f>Returns!A560</f>
        <v>0</v>
      </c>
      <c r="B560" s="1">
        <f>MAX(CumRet!$B$2:$B$560)-CumRet!B560</f>
        <v>0</v>
      </c>
    </row>
    <row r="561" spans="1:2">
      <c r="A561" s="11">
        <f>Returns!A561</f>
        <v>0</v>
      </c>
      <c r="B561" s="1">
        <f>MAX(CumRet!$B$2:$B$561)-CumRet!B561</f>
        <v>0</v>
      </c>
    </row>
    <row r="562" spans="1:2">
      <c r="A562" s="11">
        <f>Returns!A562</f>
        <v>0</v>
      </c>
      <c r="B562" s="1">
        <f>MAX(CumRet!$B$2:$B$562)-CumRet!B562</f>
        <v>0</v>
      </c>
    </row>
    <row r="563" spans="1:2">
      <c r="A563" s="11">
        <f>Returns!A563</f>
        <v>0</v>
      </c>
      <c r="B563" s="1">
        <f>MAX(CumRet!$B$2:$B$563)-CumRet!B563</f>
        <v>0</v>
      </c>
    </row>
    <row r="564" spans="1:2">
      <c r="A564" s="11">
        <f>Returns!A564</f>
        <v>0</v>
      </c>
      <c r="B564" s="1">
        <f>MAX(CumRet!$B$2:$B$564)-CumRet!B564</f>
        <v>0</v>
      </c>
    </row>
    <row r="565" spans="1:2">
      <c r="A565" s="11">
        <f>Returns!A565</f>
        <v>0</v>
      </c>
      <c r="B565" s="1">
        <f>MAX(CumRet!$B$2:$B$565)-CumRet!B565</f>
        <v>0</v>
      </c>
    </row>
    <row r="566" spans="1:2">
      <c r="A566" s="11">
        <f>Returns!A566</f>
        <v>0</v>
      </c>
      <c r="B566" s="1">
        <f>MAX(CumRet!$B$2:$B$566)-CumRet!B566</f>
        <v>0</v>
      </c>
    </row>
    <row r="567" spans="1:2">
      <c r="A567" s="11">
        <f>Returns!A567</f>
        <v>0</v>
      </c>
      <c r="B567" s="1">
        <f>MAX(CumRet!$B$2:$B$567)-CumRet!B567</f>
        <v>0</v>
      </c>
    </row>
    <row r="568" spans="1:2">
      <c r="A568" s="11">
        <f>Returns!A568</f>
        <v>0</v>
      </c>
      <c r="B568" s="1">
        <f>MAX(CumRet!$B$2:$B$568)-CumRet!B568</f>
        <v>0</v>
      </c>
    </row>
    <row r="569" spans="1:2">
      <c r="A569" s="11">
        <f>Returns!A569</f>
        <v>0</v>
      </c>
      <c r="B569" s="1">
        <f>MAX(CumRet!$B$2:$B$569)-CumRet!B569</f>
        <v>0</v>
      </c>
    </row>
    <row r="570" spans="1:2">
      <c r="A570" s="11">
        <f>Returns!A570</f>
        <v>0</v>
      </c>
      <c r="B570" s="1">
        <f>MAX(CumRet!$B$2:$B$570)-CumRet!B570</f>
        <v>0</v>
      </c>
    </row>
    <row r="571" spans="1:2">
      <c r="A571" s="11">
        <f>Returns!A571</f>
        <v>0</v>
      </c>
      <c r="B571" s="1">
        <f>MAX(CumRet!$B$2:$B$571)-CumRet!B571</f>
        <v>0</v>
      </c>
    </row>
    <row r="572" spans="1:2">
      <c r="A572" s="11">
        <f>Returns!A572</f>
        <v>0</v>
      </c>
      <c r="B572" s="1">
        <f>MAX(CumRet!$B$2:$B$572)-CumRet!B572</f>
        <v>0</v>
      </c>
    </row>
    <row r="573" spans="1:2">
      <c r="A573" s="11">
        <f>Returns!A573</f>
        <v>0</v>
      </c>
      <c r="B573" s="1">
        <f>MAX(CumRet!$B$2:$B$573)-CumRet!B573</f>
        <v>0</v>
      </c>
    </row>
    <row r="574" spans="1:2">
      <c r="A574" s="11">
        <f>Returns!A574</f>
        <v>0</v>
      </c>
      <c r="B574" s="1">
        <f>MAX(CumRet!$B$2:$B$574)-CumRet!B574</f>
        <v>0</v>
      </c>
    </row>
    <row r="575" spans="1:2">
      <c r="A575" s="11">
        <f>Returns!A575</f>
        <v>0</v>
      </c>
      <c r="B575" s="1">
        <f>MAX(CumRet!$B$2:$B$575)-CumRet!B575</f>
        <v>0</v>
      </c>
    </row>
    <row r="576" spans="1:2">
      <c r="A576" s="11">
        <f>Returns!A576</f>
        <v>0</v>
      </c>
      <c r="B576" s="1">
        <f>MAX(CumRet!$B$2:$B$576)-CumRet!B576</f>
        <v>0</v>
      </c>
    </row>
    <row r="577" spans="1:2">
      <c r="A577" s="11">
        <f>Returns!A577</f>
        <v>0</v>
      </c>
      <c r="B577" s="1">
        <f>MAX(CumRet!$B$2:$B$577)-CumRet!B577</f>
        <v>0</v>
      </c>
    </row>
    <row r="578" spans="1:2">
      <c r="A578" s="11">
        <f>Returns!A578</f>
        <v>0</v>
      </c>
      <c r="B578" s="1">
        <f>MAX(CumRet!$B$2:$B$578)-CumRet!B578</f>
        <v>0</v>
      </c>
    </row>
    <row r="579" spans="1:2">
      <c r="A579" s="11">
        <f>Returns!A579</f>
        <v>0</v>
      </c>
      <c r="B579" s="1">
        <f>MAX(CumRet!$B$2:$B$579)-CumRet!B579</f>
        <v>0</v>
      </c>
    </row>
    <row r="580" spans="1:2">
      <c r="A580" s="11">
        <f>Returns!A580</f>
        <v>0</v>
      </c>
      <c r="B580" s="1">
        <f>MAX(CumRet!$B$2:$B$580)-CumRet!B580</f>
        <v>0</v>
      </c>
    </row>
    <row r="581" spans="1:2">
      <c r="A581" s="11">
        <f>Returns!A581</f>
        <v>0</v>
      </c>
      <c r="B581" s="1">
        <f>MAX(CumRet!$B$2:$B$581)-CumRet!B581</f>
        <v>0</v>
      </c>
    </row>
    <row r="582" spans="1:2">
      <c r="A582" s="11">
        <f>Returns!A582</f>
        <v>0</v>
      </c>
      <c r="B582" s="1">
        <f>MAX(CumRet!$B$2:$B$582)-CumRet!B582</f>
        <v>0</v>
      </c>
    </row>
    <row r="583" spans="1:2">
      <c r="A583" s="11">
        <f>Returns!A583</f>
        <v>0</v>
      </c>
      <c r="B583" s="1">
        <f>MAX(CumRet!$B$2:$B$583)-CumRet!B583</f>
        <v>0</v>
      </c>
    </row>
    <row r="584" spans="1:2">
      <c r="A584" s="11">
        <f>Returns!A584</f>
        <v>0</v>
      </c>
      <c r="B584" s="1">
        <f>MAX(CumRet!$B$2:$B$584)-CumRet!B584</f>
        <v>0</v>
      </c>
    </row>
    <row r="585" spans="1:2">
      <c r="A585" s="11">
        <f>Returns!A585</f>
        <v>0</v>
      </c>
      <c r="B585" s="1">
        <f>MAX(CumRet!$B$2:$B$585)-CumRet!B585</f>
        <v>0</v>
      </c>
    </row>
    <row r="586" spans="1:2">
      <c r="A586" s="11">
        <f>Returns!A586</f>
        <v>0</v>
      </c>
      <c r="B586" s="1">
        <f>MAX(CumRet!$B$2:$B$586)-CumRet!B586</f>
        <v>0</v>
      </c>
    </row>
    <row r="587" spans="1:2">
      <c r="A587" s="11">
        <f>Returns!A587</f>
        <v>0</v>
      </c>
      <c r="B587" s="1">
        <f>MAX(CumRet!$B$2:$B$587)-CumRet!B587</f>
        <v>0</v>
      </c>
    </row>
    <row r="588" spans="1:2">
      <c r="A588" s="11">
        <f>Returns!A588</f>
        <v>0</v>
      </c>
      <c r="B588" s="1">
        <f>MAX(CumRet!$B$2:$B$588)-CumRet!B588</f>
        <v>0</v>
      </c>
    </row>
    <row r="589" spans="1:2">
      <c r="A589" s="11">
        <f>Returns!A589</f>
        <v>0</v>
      </c>
      <c r="B589" s="1">
        <f>MAX(CumRet!$B$2:$B$589)-CumRet!B589</f>
        <v>0</v>
      </c>
    </row>
    <row r="590" spans="1:2">
      <c r="A590" s="11">
        <f>Returns!A590</f>
        <v>0</v>
      </c>
      <c r="B590" s="1">
        <f>MAX(CumRet!$B$2:$B$590)-CumRet!B590</f>
        <v>0</v>
      </c>
    </row>
    <row r="591" spans="1:2">
      <c r="A591" s="11">
        <f>Returns!A591</f>
        <v>0</v>
      </c>
      <c r="B591" s="1">
        <f>MAX(CumRet!$B$2:$B$591)-CumRet!B591</f>
        <v>0</v>
      </c>
    </row>
    <row r="592" spans="1:2">
      <c r="A592" s="11">
        <f>Returns!A592</f>
        <v>0</v>
      </c>
      <c r="B592" s="1">
        <f>MAX(CumRet!$B$2:$B$592)-CumRet!B592</f>
        <v>0</v>
      </c>
    </row>
    <row r="593" spans="1:2">
      <c r="A593" s="11">
        <f>Returns!A593</f>
        <v>0</v>
      </c>
      <c r="B593" s="1">
        <f>MAX(CumRet!$B$2:$B$593)-CumRet!B593</f>
        <v>0</v>
      </c>
    </row>
    <row r="594" spans="1:2">
      <c r="A594" s="11">
        <f>Returns!A594</f>
        <v>0</v>
      </c>
      <c r="B594" s="1">
        <f>MAX(CumRet!$B$2:$B$594)-CumRet!B594</f>
        <v>0</v>
      </c>
    </row>
    <row r="595" spans="1:2">
      <c r="A595" s="11">
        <f>Returns!A595</f>
        <v>0</v>
      </c>
      <c r="B595" s="1">
        <f>MAX(CumRet!$B$2:$B$595)-CumRet!B595</f>
        <v>0</v>
      </c>
    </row>
    <row r="596" spans="1:2">
      <c r="A596" s="11">
        <f>Returns!A596</f>
        <v>0</v>
      </c>
      <c r="B596" s="1">
        <f>MAX(CumRet!$B$2:$B$596)-CumRet!B596</f>
        <v>0</v>
      </c>
    </row>
    <row r="597" spans="1:2">
      <c r="A597" s="11">
        <f>Returns!A597</f>
        <v>0</v>
      </c>
      <c r="B597" s="1">
        <f>MAX(CumRet!$B$2:$B$597)-CumRet!B597</f>
        <v>0</v>
      </c>
    </row>
    <row r="598" spans="1:2">
      <c r="A598" s="11">
        <f>Returns!A598</f>
        <v>0</v>
      </c>
      <c r="B598" s="1">
        <f>MAX(CumRet!$B$2:$B$598)-CumRet!B598</f>
        <v>0</v>
      </c>
    </row>
    <row r="599" spans="1:2">
      <c r="A599" s="11">
        <f>Returns!A599</f>
        <v>0</v>
      </c>
      <c r="B599" s="1">
        <f>MAX(CumRet!$B$2:$B$599)-CumRet!B599</f>
        <v>0</v>
      </c>
    </row>
    <row r="600" spans="1:2">
      <c r="A600" s="11">
        <f>Returns!A600</f>
        <v>0</v>
      </c>
      <c r="B600" s="1">
        <f>MAX(CumRet!$B$2:$B$600)-CumRet!B600</f>
        <v>0</v>
      </c>
    </row>
    <row r="601" spans="1:2">
      <c r="A601" s="11">
        <f>Returns!A601</f>
        <v>0</v>
      </c>
      <c r="B601" s="1">
        <f>MAX(CumRet!$B$2:$B$601)-CumRet!B601</f>
        <v>0</v>
      </c>
    </row>
    <row r="602" spans="1:2">
      <c r="A602" s="11">
        <f>Returns!A602</f>
        <v>0</v>
      </c>
      <c r="B602" s="1">
        <f>MAX(CumRet!$B$2:$B$602)-CumRet!B602</f>
        <v>0</v>
      </c>
    </row>
    <row r="603" spans="1:2">
      <c r="A603" s="11">
        <f>Returns!A603</f>
        <v>0</v>
      </c>
      <c r="B603" s="1">
        <f>MAX(CumRet!$B$2:$B$603)-CumRet!B603</f>
        <v>0</v>
      </c>
    </row>
    <row r="604" spans="1:2">
      <c r="A604" s="11">
        <f>Returns!A604</f>
        <v>0</v>
      </c>
      <c r="B604" s="1">
        <f>MAX(CumRet!$B$2:$B$604)-CumRet!B604</f>
        <v>0</v>
      </c>
    </row>
    <row r="605" spans="1:2">
      <c r="A605" s="11">
        <f>Returns!A605</f>
        <v>0</v>
      </c>
      <c r="B605" s="1">
        <f>MAX(CumRet!$B$2:$B$605)-CumRet!B605</f>
        <v>0</v>
      </c>
    </row>
    <row r="606" spans="1:2">
      <c r="A606" s="11">
        <f>Returns!A606</f>
        <v>0</v>
      </c>
      <c r="B606" s="1">
        <f>MAX(CumRet!$B$2:$B$606)-CumRet!B606</f>
        <v>0</v>
      </c>
    </row>
    <row r="607" spans="1:2">
      <c r="A607" s="11">
        <f>Returns!A607</f>
        <v>0</v>
      </c>
      <c r="B607" s="1">
        <f>MAX(CumRet!$B$2:$B$607)-CumRet!B607</f>
        <v>0</v>
      </c>
    </row>
    <row r="608" spans="1:2">
      <c r="A608" s="11">
        <f>Returns!A608</f>
        <v>0</v>
      </c>
      <c r="B608" s="1">
        <f>MAX(CumRet!$B$2:$B$608)-CumRet!B608</f>
        <v>0</v>
      </c>
    </row>
    <row r="609" spans="1:2">
      <c r="A609" s="11">
        <f>Returns!A609</f>
        <v>0</v>
      </c>
      <c r="B609" s="1">
        <f>MAX(CumRet!$B$2:$B$609)-CumRet!B609</f>
        <v>0</v>
      </c>
    </row>
    <row r="610" spans="1:2">
      <c r="A610" s="11">
        <f>Returns!A610</f>
        <v>0</v>
      </c>
      <c r="B610" s="1">
        <f>MAX(CumRet!$B$2:$B$610)-CumRet!B610</f>
        <v>0</v>
      </c>
    </row>
    <row r="611" spans="1:2">
      <c r="A611" s="11">
        <f>Returns!A611</f>
        <v>0</v>
      </c>
      <c r="B611" s="1">
        <f>MAX(CumRet!$B$2:$B$611)-CumRet!B611</f>
        <v>0</v>
      </c>
    </row>
    <row r="612" spans="1:2">
      <c r="A612" s="11">
        <f>Returns!A612</f>
        <v>0</v>
      </c>
      <c r="B612" s="1">
        <f>MAX(CumRet!$B$2:$B$612)-CumRet!B612</f>
        <v>0</v>
      </c>
    </row>
    <row r="613" spans="1:2">
      <c r="A613" s="11">
        <f>Returns!A613</f>
        <v>0</v>
      </c>
      <c r="B613" s="1">
        <f>MAX(CumRet!$B$2:$B$613)-CumRet!B613</f>
        <v>0</v>
      </c>
    </row>
    <row r="614" spans="1:2">
      <c r="A614" s="11">
        <f>Returns!A614</f>
        <v>0</v>
      </c>
      <c r="B614" s="1">
        <f>MAX(CumRet!$B$2:$B$614)-CumRet!B614</f>
        <v>0</v>
      </c>
    </row>
    <row r="615" spans="1:2">
      <c r="A615" s="11">
        <f>Returns!A615</f>
        <v>0</v>
      </c>
      <c r="B615" s="1">
        <f>MAX(CumRet!$B$2:$B$615)-CumRet!B615</f>
        <v>0</v>
      </c>
    </row>
    <row r="616" spans="1:2">
      <c r="A616" s="11">
        <f>Returns!A616</f>
        <v>0</v>
      </c>
      <c r="B616" s="1">
        <f>MAX(CumRet!$B$2:$B$616)-CumRet!B616</f>
        <v>0</v>
      </c>
    </row>
    <row r="617" spans="1:2">
      <c r="A617" s="11">
        <f>Returns!A617</f>
        <v>0</v>
      </c>
      <c r="B617" s="1">
        <f>MAX(CumRet!$B$2:$B$617)-CumRet!B617</f>
        <v>0</v>
      </c>
    </row>
    <row r="618" spans="1:2">
      <c r="A618" s="11">
        <f>Returns!A618</f>
        <v>0</v>
      </c>
      <c r="B618" s="1">
        <f>MAX(CumRet!$B$2:$B$618)-CumRet!B618</f>
        <v>0</v>
      </c>
    </row>
    <row r="619" spans="1:2">
      <c r="A619" s="11">
        <f>Returns!A619</f>
        <v>0</v>
      </c>
      <c r="B619" s="1">
        <f>MAX(CumRet!$B$2:$B$619)-CumRet!B619</f>
        <v>0</v>
      </c>
    </row>
    <row r="620" spans="1:2">
      <c r="A620" s="11">
        <f>Returns!A620</f>
        <v>0</v>
      </c>
      <c r="B620" s="1">
        <f>MAX(CumRet!$B$2:$B$620)-CumRet!B620</f>
        <v>0</v>
      </c>
    </row>
    <row r="621" spans="1:2">
      <c r="A621" s="11">
        <f>Returns!A621</f>
        <v>0</v>
      </c>
      <c r="B621" s="1">
        <f>MAX(CumRet!$B$2:$B$621)-CumRet!B621</f>
        <v>0</v>
      </c>
    </row>
    <row r="622" spans="1:2">
      <c r="A622" s="11">
        <f>Returns!A622</f>
        <v>0</v>
      </c>
      <c r="B622" s="1">
        <f>MAX(CumRet!$B$2:$B$622)-CumRet!B622</f>
        <v>0</v>
      </c>
    </row>
    <row r="623" spans="1:2">
      <c r="A623" s="11">
        <f>Returns!A623</f>
        <v>0</v>
      </c>
      <c r="B623" s="1">
        <f>MAX(CumRet!$B$2:$B$623)-CumRet!B623</f>
        <v>0</v>
      </c>
    </row>
    <row r="624" spans="1:2">
      <c r="A624" s="11">
        <f>Returns!A624</f>
        <v>0</v>
      </c>
      <c r="B624" s="1">
        <f>MAX(CumRet!$B$2:$B$624)-CumRet!B624</f>
        <v>0</v>
      </c>
    </row>
    <row r="625" spans="1:2">
      <c r="A625" s="11">
        <f>Returns!A625</f>
        <v>0</v>
      </c>
      <c r="B625" s="1">
        <f>MAX(CumRet!$B$2:$B$625)-CumRet!B625</f>
        <v>0</v>
      </c>
    </row>
    <row r="626" spans="1:2">
      <c r="A626" s="11">
        <f>Returns!A626</f>
        <v>0</v>
      </c>
      <c r="B626" s="1">
        <f>MAX(CumRet!$B$2:$B$626)-CumRet!B626</f>
        <v>0</v>
      </c>
    </row>
    <row r="627" spans="1:2">
      <c r="A627" s="11">
        <f>Returns!A627</f>
        <v>0</v>
      </c>
      <c r="B627" s="1">
        <f>MAX(CumRet!$B$2:$B$627)-CumRet!B627</f>
        <v>0</v>
      </c>
    </row>
    <row r="628" spans="1:2">
      <c r="A628" s="11">
        <f>Returns!A628</f>
        <v>0</v>
      </c>
      <c r="B628" s="1">
        <f>MAX(CumRet!$B$2:$B$628)-CumRet!B628</f>
        <v>0</v>
      </c>
    </row>
    <row r="629" spans="1:2">
      <c r="A629" s="11">
        <f>Returns!A629</f>
        <v>0</v>
      </c>
      <c r="B629" s="1">
        <f>MAX(CumRet!$B$2:$B$629)-CumRet!B629</f>
        <v>0</v>
      </c>
    </row>
    <row r="630" spans="1:2">
      <c r="A630" s="11">
        <f>Returns!A630</f>
        <v>0</v>
      </c>
      <c r="B630" s="1">
        <f>MAX(CumRet!$B$2:$B$630)-CumRet!B630</f>
        <v>0</v>
      </c>
    </row>
    <row r="631" spans="1:2">
      <c r="A631" s="11">
        <f>Returns!A631</f>
        <v>0</v>
      </c>
      <c r="B631" s="1">
        <f>MAX(CumRet!$B$2:$B$631)-CumRet!B631</f>
        <v>0</v>
      </c>
    </row>
    <row r="632" spans="1:2">
      <c r="A632" s="11">
        <f>Returns!A632</f>
        <v>0</v>
      </c>
      <c r="B632" s="1">
        <f>MAX(CumRet!$B$2:$B$632)-CumRet!B632</f>
        <v>0</v>
      </c>
    </row>
    <row r="633" spans="1:2">
      <c r="A633" s="11">
        <f>Returns!A633</f>
        <v>0</v>
      </c>
      <c r="B633" s="1">
        <f>MAX(CumRet!$B$2:$B$633)-CumRet!B633</f>
        <v>0</v>
      </c>
    </row>
    <row r="634" spans="1:2">
      <c r="A634" s="11">
        <f>Returns!A634</f>
        <v>0</v>
      </c>
      <c r="B634" s="1">
        <f>MAX(CumRet!$B$2:$B$634)-CumRet!B634</f>
        <v>0</v>
      </c>
    </row>
    <row r="635" spans="1:2">
      <c r="A635" s="11">
        <f>Returns!A635</f>
        <v>0</v>
      </c>
      <c r="B635" s="1">
        <f>MAX(CumRet!$B$2:$B$635)-CumRet!B635</f>
        <v>0</v>
      </c>
    </row>
    <row r="636" spans="1:2">
      <c r="A636" s="11">
        <f>Returns!A636</f>
        <v>0</v>
      </c>
      <c r="B636" s="1">
        <f>MAX(CumRet!$B$2:$B$636)-CumRet!B636</f>
        <v>0</v>
      </c>
    </row>
    <row r="637" spans="1:2">
      <c r="A637" s="11">
        <f>Returns!A637</f>
        <v>0</v>
      </c>
      <c r="B637" s="1">
        <f>MAX(CumRet!$B$2:$B$637)-CumRet!B637</f>
        <v>0</v>
      </c>
    </row>
    <row r="638" spans="1:2">
      <c r="A638" s="11">
        <f>Returns!A638</f>
        <v>0</v>
      </c>
      <c r="B638" s="1">
        <f>MAX(CumRet!$B$2:$B$638)-CumRet!B638</f>
        <v>0</v>
      </c>
    </row>
    <row r="639" spans="1:2">
      <c r="A639" s="11">
        <f>Returns!A639</f>
        <v>0</v>
      </c>
      <c r="B639" s="1">
        <f>MAX(CumRet!$B$2:$B$639)-CumRet!B639</f>
        <v>0</v>
      </c>
    </row>
    <row r="640" spans="1:2">
      <c r="A640" s="11">
        <f>Returns!A640</f>
        <v>0</v>
      </c>
      <c r="B640" s="1">
        <f>MAX(CumRet!$B$2:$B$640)-CumRet!B640</f>
        <v>0</v>
      </c>
    </row>
    <row r="641" spans="1:2">
      <c r="A641" s="11">
        <f>Returns!A641</f>
        <v>0</v>
      </c>
      <c r="B641" s="1">
        <f>MAX(CumRet!$B$2:$B$641)-CumRet!B641</f>
        <v>0</v>
      </c>
    </row>
    <row r="642" spans="1:2">
      <c r="A642" s="11">
        <f>Returns!A642</f>
        <v>0</v>
      </c>
      <c r="B642" s="1">
        <f>MAX(CumRet!$B$2:$B$642)-CumRet!B642</f>
        <v>0</v>
      </c>
    </row>
    <row r="643" spans="1:2">
      <c r="A643" s="11">
        <f>Returns!A643</f>
        <v>0</v>
      </c>
      <c r="B643" s="1">
        <f>MAX(CumRet!$B$2:$B$643)-CumRet!B643</f>
        <v>0</v>
      </c>
    </row>
    <row r="644" spans="1:2">
      <c r="A644" s="11">
        <f>Returns!A644</f>
        <v>0</v>
      </c>
      <c r="B644" s="1">
        <f>MAX(CumRet!$B$2:$B$644)-CumRet!B644</f>
        <v>0</v>
      </c>
    </row>
    <row r="645" spans="1:2">
      <c r="A645" s="11">
        <f>Returns!A645</f>
        <v>0</v>
      </c>
      <c r="B645" s="1">
        <f>MAX(CumRet!$B$2:$B$645)-CumRet!B645</f>
        <v>0</v>
      </c>
    </row>
    <row r="646" spans="1:2">
      <c r="A646" s="11">
        <f>Returns!A646</f>
        <v>0</v>
      </c>
      <c r="B646" s="1">
        <f>MAX(CumRet!$B$2:$B$646)-CumRet!B646</f>
        <v>0</v>
      </c>
    </row>
    <row r="647" spans="1:2">
      <c r="A647" s="11">
        <f>Returns!A647</f>
        <v>0</v>
      </c>
      <c r="B647" s="1">
        <f>MAX(CumRet!$B$2:$B$647)-CumRet!B647</f>
        <v>0</v>
      </c>
    </row>
    <row r="648" spans="1:2">
      <c r="A648" s="11">
        <f>Returns!A648</f>
        <v>0</v>
      </c>
      <c r="B648" s="1">
        <f>MAX(CumRet!$B$2:$B$648)-CumRet!B648</f>
        <v>0</v>
      </c>
    </row>
    <row r="649" spans="1:2">
      <c r="A649" s="11">
        <f>Returns!A649</f>
        <v>0</v>
      </c>
      <c r="B649" s="1">
        <f>MAX(CumRet!$B$2:$B$649)-CumRet!B649</f>
        <v>0</v>
      </c>
    </row>
    <row r="650" spans="1:2">
      <c r="A650" s="11">
        <f>Returns!A650</f>
        <v>0</v>
      </c>
      <c r="B650" s="1">
        <f>MAX(CumRet!$B$2:$B$650)-CumRet!B650</f>
        <v>0</v>
      </c>
    </row>
    <row r="651" spans="1:2">
      <c r="A651" s="11">
        <f>Returns!A651</f>
        <v>0</v>
      </c>
      <c r="B651" s="1">
        <f>MAX(CumRet!$B$2:$B$651)-CumRet!B651</f>
        <v>0</v>
      </c>
    </row>
    <row r="652" spans="1:2">
      <c r="A652" s="11">
        <f>Returns!A652</f>
        <v>0</v>
      </c>
      <c r="B652" s="1">
        <f>MAX(CumRet!$B$2:$B$652)-CumRet!B652</f>
        <v>0</v>
      </c>
    </row>
    <row r="653" spans="1:2">
      <c r="A653" s="11">
        <f>Returns!A653</f>
        <v>0</v>
      </c>
      <c r="B653" s="1">
        <f>MAX(CumRet!$B$2:$B$653)-CumRet!B653</f>
        <v>0</v>
      </c>
    </row>
    <row r="654" spans="1:2">
      <c r="A654" s="11">
        <f>Returns!A654</f>
        <v>0</v>
      </c>
      <c r="B654" s="1">
        <f>MAX(CumRet!$B$2:$B$654)-CumRet!B654</f>
        <v>0</v>
      </c>
    </row>
    <row r="655" spans="1:2">
      <c r="A655" s="11">
        <f>Returns!A655</f>
        <v>0</v>
      </c>
      <c r="B655" s="1">
        <f>MAX(CumRet!$B$2:$B$655)-CumRet!B655</f>
        <v>0</v>
      </c>
    </row>
    <row r="656" spans="1:2">
      <c r="A656" s="11">
        <f>Returns!A656</f>
        <v>0</v>
      </c>
      <c r="B656" s="1">
        <f>MAX(CumRet!$B$2:$B$656)-CumRet!B656</f>
        <v>0</v>
      </c>
    </row>
    <row r="657" spans="1:2">
      <c r="A657" s="11">
        <f>Returns!A657</f>
        <v>0</v>
      </c>
      <c r="B657" s="1">
        <f>MAX(CumRet!$B$2:$B$657)-CumRet!B657</f>
        <v>0</v>
      </c>
    </row>
    <row r="658" spans="1:2">
      <c r="A658" s="11">
        <f>Returns!A658</f>
        <v>0</v>
      </c>
      <c r="B658" s="1">
        <f>MAX(CumRet!$B$2:$B$658)-CumRet!B658</f>
        <v>0</v>
      </c>
    </row>
    <row r="659" spans="1:2">
      <c r="A659" s="11">
        <f>Returns!A659</f>
        <v>0</v>
      </c>
      <c r="B659" s="1">
        <f>MAX(CumRet!$B$2:$B$659)-CumRet!B659</f>
        <v>0</v>
      </c>
    </row>
    <row r="660" spans="1:2">
      <c r="A660" s="11">
        <f>Returns!A660</f>
        <v>0</v>
      </c>
      <c r="B660" s="1">
        <f>MAX(CumRet!$B$2:$B$660)-CumRet!B660</f>
        <v>0</v>
      </c>
    </row>
    <row r="661" spans="1:2">
      <c r="A661" s="11">
        <f>Returns!A661</f>
        <v>0</v>
      </c>
      <c r="B661" s="1">
        <f>MAX(CumRet!$B$2:$B$661)-CumRet!B661</f>
        <v>0</v>
      </c>
    </row>
    <row r="662" spans="1:2">
      <c r="A662" s="11">
        <f>Returns!A662</f>
        <v>0</v>
      </c>
      <c r="B662" s="1">
        <f>MAX(CumRet!$B$2:$B$662)-CumRet!B662</f>
        <v>0</v>
      </c>
    </row>
    <row r="663" spans="1:2">
      <c r="A663" s="11">
        <f>Returns!A663</f>
        <v>0</v>
      </c>
      <c r="B663" s="1">
        <f>MAX(CumRet!$B$2:$B$663)-CumRet!B663</f>
        <v>0</v>
      </c>
    </row>
    <row r="664" spans="1:2">
      <c r="A664" s="11">
        <f>Returns!A664</f>
        <v>0</v>
      </c>
      <c r="B664" s="1">
        <f>MAX(CumRet!$B$2:$B$664)-CumRet!B664</f>
        <v>0</v>
      </c>
    </row>
    <row r="665" spans="1:2">
      <c r="A665" s="11">
        <f>Returns!A665</f>
        <v>0</v>
      </c>
      <c r="B665" s="1">
        <f>MAX(CumRet!$B$2:$B$665)-CumRet!B665</f>
        <v>0</v>
      </c>
    </row>
    <row r="666" spans="1:2">
      <c r="A666" s="11">
        <f>Returns!A666</f>
        <v>0</v>
      </c>
      <c r="B666" s="1">
        <f>MAX(CumRet!$B$2:$B$666)-CumRet!B666</f>
        <v>0</v>
      </c>
    </row>
    <row r="667" spans="1:2">
      <c r="A667" s="11">
        <f>Returns!A667</f>
        <v>0</v>
      </c>
      <c r="B667" s="1">
        <f>MAX(CumRet!$B$2:$B$667)-CumRet!B667</f>
        <v>0</v>
      </c>
    </row>
    <row r="668" spans="1:2">
      <c r="A668" s="11">
        <f>Returns!A668</f>
        <v>0</v>
      </c>
      <c r="B668" s="1">
        <f>MAX(CumRet!$B$2:$B$668)-CumRet!B668</f>
        <v>0</v>
      </c>
    </row>
    <row r="669" spans="1:2">
      <c r="A669" s="11">
        <f>Returns!A669</f>
        <v>0</v>
      </c>
      <c r="B669" s="1">
        <f>MAX(CumRet!$B$2:$B$669)-CumRet!B669</f>
        <v>0</v>
      </c>
    </row>
    <row r="670" spans="1:2">
      <c r="A670" s="11">
        <f>Returns!A670</f>
        <v>0</v>
      </c>
      <c r="B670" s="1">
        <f>MAX(CumRet!$B$2:$B$670)-CumRet!B670</f>
        <v>0</v>
      </c>
    </row>
    <row r="671" spans="1:2">
      <c r="A671" s="11">
        <f>Returns!A671</f>
        <v>0</v>
      </c>
      <c r="B671" s="1">
        <f>MAX(CumRet!$B$2:$B$671)-CumRet!B671</f>
        <v>0</v>
      </c>
    </row>
    <row r="672" spans="1:2">
      <c r="A672" s="11">
        <f>Returns!A672</f>
        <v>0</v>
      </c>
      <c r="B672" s="1">
        <f>MAX(CumRet!$B$2:$B$672)-CumRet!B672</f>
        <v>0</v>
      </c>
    </row>
    <row r="673" spans="1:2">
      <c r="A673" s="11">
        <f>Returns!A673</f>
        <v>0</v>
      </c>
      <c r="B673" s="1">
        <f>MAX(CumRet!$B$2:$B$673)-CumRet!B673</f>
        <v>0</v>
      </c>
    </row>
    <row r="674" spans="1:2">
      <c r="A674" s="11">
        <f>Returns!A674</f>
        <v>0</v>
      </c>
      <c r="B674" s="1">
        <f>MAX(CumRet!$B$2:$B$674)-CumRet!B674</f>
        <v>0</v>
      </c>
    </row>
    <row r="675" spans="1:2">
      <c r="A675" s="11">
        <f>Returns!A675</f>
        <v>0</v>
      </c>
      <c r="B675" s="1">
        <f>MAX(CumRet!$B$2:$B$675)-CumRet!B675</f>
        <v>0</v>
      </c>
    </row>
    <row r="676" spans="1:2">
      <c r="A676" s="11">
        <f>Returns!A676</f>
        <v>0</v>
      </c>
      <c r="B676" s="1">
        <f>MAX(CumRet!$B$2:$B$676)-CumRet!B676</f>
        <v>0</v>
      </c>
    </row>
    <row r="677" spans="1:2">
      <c r="A677" s="11">
        <f>Returns!A677</f>
        <v>0</v>
      </c>
      <c r="B677" s="1">
        <f>MAX(CumRet!$B$2:$B$677)-CumRet!B677</f>
        <v>0</v>
      </c>
    </row>
    <row r="678" spans="1:2">
      <c r="A678" s="11">
        <f>Returns!A678</f>
        <v>0</v>
      </c>
      <c r="B678" s="1">
        <f>MAX(CumRet!$B$2:$B$678)-CumRet!B678</f>
        <v>0</v>
      </c>
    </row>
    <row r="679" spans="1:2">
      <c r="A679" s="11">
        <f>Returns!A679</f>
        <v>0</v>
      </c>
      <c r="B679" s="1">
        <f>MAX(CumRet!$B$2:$B$679)-CumRet!B679</f>
        <v>0</v>
      </c>
    </row>
    <row r="680" spans="1:2">
      <c r="A680" s="11">
        <f>Returns!A680</f>
        <v>0</v>
      </c>
      <c r="B680" s="1">
        <f>MAX(CumRet!$B$2:$B$680)-CumRet!B680</f>
        <v>0</v>
      </c>
    </row>
    <row r="681" spans="1:2">
      <c r="A681" s="11">
        <f>Returns!A681</f>
        <v>0</v>
      </c>
      <c r="B681" s="1">
        <f>MAX(CumRet!$B$2:$B$681)-CumRet!B681</f>
        <v>0</v>
      </c>
    </row>
    <row r="682" spans="1:2">
      <c r="A682" s="11">
        <f>Returns!A682</f>
        <v>0</v>
      </c>
      <c r="B682" s="1">
        <f>MAX(CumRet!$B$2:$B$682)-CumRet!B682</f>
        <v>0</v>
      </c>
    </row>
    <row r="683" spans="1:2">
      <c r="A683" s="11">
        <f>Returns!A683</f>
        <v>0</v>
      </c>
      <c r="B683" s="1">
        <f>MAX(CumRet!$B$2:$B$683)-CumRet!B683</f>
        <v>0</v>
      </c>
    </row>
    <row r="684" spans="1:2">
      <c r="A684" s="11">
        <f>Returns!A684</f>
        <v>0</v>
      </c>
      <c r="B684" s="1">
        <f>MAX(CumRet!$B$2:$B$684)-CumRet!B684</f>
        <v>0</v>
      </c>
    </row>
    <row r="685" spans="1:2">
      <c r="A685" s="11">
        <f>Returns!A685</f>
        <v>0</v>
      </c>
      <c r="B685" s="1">
        <f>MAX(CumRet!$B$2:$B$685)-CumRet!B685</f>
        <v>0</v>
      </c>
    </row>
    <row r="686" spans="1:2">
      <c r="A686" s="11">
        <f>Returns!A686</f>
        <v>0</v>
      </c>
      <c r="B686" s="1">
        <f>MAX(CumRet!$B$2:$B$686)-CumRet!B686</f>
        <v>0</v>
      </c>
    </row>
    <row r="687" spans="1:2">
      <c r="A687" s="11">
        <f>Returns!A687</f>
        <v>0</v>
      </c>
      <c r="B687" s="1">
        <f>MAX(CumRet!$B$2:$B$687)-CumRet!B687</f>
        <v>0</v>
      </c>
    </row>
    <row r="688" spans="1:2">
      <c r="A688" s="11">
        <f>Returns!A688</f>
        <v>0</v>
      </c>
      <c r="B688" s="1">
        <f>MAX(CumRet!$B$2:$B$688)-CumRet!B688</f>
        <v>0</v>
      </c>
    </row>
    <row r="689" spans="1:2">
      <c r="A689" s="11">
        <f>Returns!A689</f>
        <v>0</v>
      </c>
      <c r="B689" s="1">
        <f>MAX(CumRet!$B$2:$B$689)-CumRet!B689</f>
        <v>0</v>
      </c>
    </row>
    <row r="690" spans="1:2">
      <c r="A690" s="11">
        <f>Returns!A690</f>
        <v>0</v>
      </c>
      <c r="B690" s="1">
        <f>MAX(CumRet!$B$2:$B$690)-CumRet!B690</f>
        <v>0</v>
      </c>
    </row>
    <row r="691" spans="1:2">
      <c r="A691" s="11">
        <f>Returns!A691</f>
        <v>0</v>
      </c>
      <c r="B691" s="1">
        <f>MAX(CumRet!$B$2:$B$691)-CumRet!B691</f>
        <v>0</v>
      </c>
    </row>
    <row r="692" spans="1:2">
      <c r="A692" s="11">
        <f>Returns!A692</f>
        <v>0</v>
      </c>
      <c r="B692" s="1">
        <f>MAX(CumRet!$B$2:$B$692)-CumRet!B692</f>
        <v>0</v>
      </c>
    </row>
    <row r="693" spans="1:2">
      <c r="A693" s="11">
        <f>Returns!A693</f>
        <v>0</v>
      </c>
      <c r="B693" s="1">
        <f>MAX(CumRet!$B$2:$B$693)-CumRet!B693</f>
        <v>0</v>
      </c>
    </row>
    <row r="694" spans="1:2">
      <c r="A694" s="11">
        <f>Returns!A694</f>
        <v>0</v>
      </c>
      <c r="B694" s="1">
        <f>MAX(CumRet!$B$2:$B$694)-CumRet!B694</f>
        <v>0</v>
      </c>
    </row>
    <row r="695" spans="1:2">
      <c r="A695" s="11">
        <f>Returns!A695</f>
        <v>0</v>
      </c>
      <c r="B695" s="1">
        <f>MAX(CumRet!$B$2:$B$695)-CumRet!B695</f>
        <v>0</v>
      </c>
    </row>
    <row r="696" spans="1:2">
      <c r="A696" s="11">
        <f>Returns!A696</f>
        <v>0</v>
      </c>
      <c r="B696" s="1">
        <f>MAX(CumRet!$B$2:$B$696)-CumRet!B696</f>
        <v>0</v>
      </c>
    </row>
    <row r="697" spans="1:2">
      <c r="A697" s="11">
        <f>Returns!A697</f>
        <v>0</v>
      </c>
      <c r="B697" s="1">
        <f>MAX(CumRet!$B$2:$B$697)-CumRet!B697</f>
        <v>0</v>
      </c>
    </row>
    <row r="698" spans="1:2">
      <c r="A698" s="11">
        <f>Returns!A698</f>
        <v>0</v>
      </c>
      <c r="B698" s="1">
        <f>MAX(CumRet!$B$2:$B$698)-CumRet!B698</f>
        <v>0</v>
      </c>
    </row>
    <row r="699" spans="1:2">
      <c r="A699" s="11">
        <f>Returns!A699</f>
        <v>0</v>
      </c>
      <c r="B699" s="1">
        <f>MAX(CumRet!$B$2:$B$699)-CumRet!B699</f>
        <v>0</v>
      </c>
    </row>
    <row r="700" spans="1:2">
      <c r="A700" s="11">
        <f>Returns!A700</f>
        <v>0</v>
      </c>
      <c r="B700" s="1">
        <f>MAX(CumRet!$B$2:$B$700)-CumRet!B700</f>
        <v>0</v>
      </c>
    </row>
    <row r="701" spans="1:2">
      <c r="A701" s="11">
        <f>Returns!A701</f>
        <v>0</v>
      </c>
      <c r="B701" s="1">
        <f>MAX(CumRet!$B$2:$B$701)-CumRet!B701</f>
        <v>0</v>
      </c>
    </row>
    <row r="702" spans="1:2">
      <c r="A702" s="11">
        <f>Returns!A702</f>
        <v>0</v>
      </c>
      <c r="B702" s="1">
        <f>MAX(CumRet!$B$2:$B$702)-CumRet!B702</f>
        <v>0</v>
      </c>
    </row>
    <row r="703" spans="1:2">
      <c r="A703" s="11">
        <f>Returns!A703</f>
        <v>0</v>
      </c>
      <c r="B703" s="1">
        <f>MAX(CumRet!$B$2:$B$703)-CumRet!B703</f>
        <v>0</v>
      </c>
    </row>
    <row r="704" spans="1:2">
      <c r="A704" s="11">
        <f>Returns!A704</f>
        <v>0</v>
      </c>
      <c r="B704" s="1">
        <f>MAX(CumRet!$B$2:$B$704)-CumRet!B704</f>
        <v>0</v>
      </c>
    </row>
    <row r="705" spans="1:2">
      <c r="A705" s="11">
        <f>Returns!A705</f>
        <v>0</v>
      </c>
      <c r="B705" s="1">
        <f>MAX(CumRet!$B$2:$B$705)-CumRet!B705</f>
        <v>0</v>
      </c>
    </row>
    <row r="706" spans="1:2">
      <c r="A706" s="11">
        <f>Returns!A706</f>
        <v>0</v>
      </c>
      <c r="B706" s="1">
        <f>MAX(CumRet!$B$2:$B$706)-CumRet!B706</f>
        <v>0</v>
      </c>
    </row>
    <row r="707" spans="1:2">
      <c r="A707" s="11">
        <f>Returns!A707</f>
        <v>0</v>
      </c>
      <c r="B707" s="1">
        <f>MAX(CumRet!$B$2:$B$707)-CumRet!B707</f>
        <v>0</v>
      </c>
    </row>
    <row r="708" spans="1:2">
      <c r="A708" s="11">
        <f>Returns!A708</f>
        <v>0</v>
      </c>
      <c r="B708" s="1">
        <f>MAX(CumRet!$B$2:$B$708)-CumRet!B708</f>
        <v>0</v>
      </c>
    </row>
    <row r="709" spans="1:2">
      <c r="A709" s="11">
        <f>Returns!A709</f>
        <v>0</v>
      </c>
      <c r="B709" s="1">
        <f>MAX(CumRet!$B$2:$B$709)-CumRet!B709</f>
        <v>0</v>
      </c>
    </row>
    <row r="710" spans="1:2">
      <c r="A710" s="11">
        <f>Returns!A710</f>
        <v>0</v>
      </c>
      <c r="B710" s="1">
        <f>MAX(CumRet!$B$2:$B$710)-CumRet!B710</f>
        <v>0</v>
      </c>
    </row>
    <row r="711" spans="1:2">
      <c r="A711" s="11">
        <f>Returns!A711</f>
        <v>0</v>
      </c>
      <c r="B711" s="1">
        <f>MAX(CumRet!$B$2:$B$711)-CumRet!B711</f>
        <v>0</v>
      </c>
    </row>
    <row r="712" spans="1:2">
      <c r="A712" s="11">
        <f>Returns!A712</f>
        <v>0</v>
      </c>
      <c r="B712" s="1">
        <f>MAX(CumRet!$B$2:$B$712)-CumRet!B712</f>
        <v>0</v>
      </c>
    </row>
    <row r="713" spans="1:2">
      <c r="A713" s="11">
        <f>Returns!A713</f>
        <v>0</v>
      </c>
      <c r="B713" s="1">
        <f>MAX(CumRet!$B$2:$B$713)-CumRet!B713</f>
        <v>0</v>
      </c>
    </row>
    <row r="714" spans="1:2">
      <c r="A714" s="11">
        <f>Returns!A714</f>
        <v>0</v>
      </c>
      <c r="B714" s="1">
        <f>MAX(CumRet!$B$2:$B$714)-CumRet!B714</f>
        <v>0</v>
      </c>
    </row>
    <row r="715" spans="1:2">
      <c r="A715" s="11">
        <f>Returns!A715</f>
        <v>0</v>
      </c>
      <c r="B715" s="1">
        <f>MAX(CumRet!$B$2:$B$715)-CumRet!B715</f>
        <v>0</v>
      </c>
    </row>
    <row r="716" spans="1:2">
      <c r="A716" s="11">
        <f>Returns!A716</f>
        <v>0</v>
      </c>
      <c r="B716" s="1">
        <f>MAX(CumRet!$B$2:$B$716)-CumRet!B716</f>
        <v>0</v>
      </c>
    </row>
    <row r="717" spans="1:2">
      <c r="A717" s="11">
        <f>Returns!A717</f>
        <v>0</v>
      </c>
      <c r="B717" s="1">
        <f>MAX(CumRet!$B$2:$B$717)-CumRet!B717</f>
        <v>0</v>
      </c>
    </row>
    <row r="718" spans="1:2">
      <c r="A718" s="11">
        <f>Returns!A718</f>
        <v>0</v>
      </c>
      <c r="B718" s="1">
        <f>MAX(CumRet!$B$2:$B$718)-CumRet!B718</f>
        <v>0</v>
      </c>
    </row>
    <row r="719" spans="1:2">
      <c r="A719" s="11">
        <f>Returns!A719</f>
        <v>0</v>
      </c>
      <c r="B719" s="1">
        <f>MAX(CumRet!$B$2:$B$719)-CumRet!B719</f>
        <v>0</v>
      </c>
    </row>
    <row r="720" spans="1:2">
      <c r="A720" s="11">
        <f>Returns!A720</f>
        <v>0</v>
      </c>
      <c r="B720" s="1">
        <f>MAX(CumRet!$B$2:$B$720)-CumRet!B720</f>
        <v>0</v>
      </c>
    </row>
    <row r="721" spans="1:2">
      <c r="A721" s="11">
        <f>Returns!A721</f>
        <v>0</v>
      </c>
      <c r="B721" s="1">
        <f>MAX(CumRet!$B$2:$B$721)-CumRet!B721</f>
        <v>0</v>
      </c>
    </row>
    <row r="722" spans="1:2">
      <c r="A722" s="11">
        <f>Returns!A722</f>
        <v>0</v>
      </c>
      <c r="B722" s="1">
        <f>MAX(CumRet!$B$2:$B$722)-CumRet!B722</f>
        <v>0</v>
      </c>
    </row>
    <row r="723" spans="1:2">
      <c r="A723" s="11">
        <f>Returns!A723</f>
        <v>0</v>
      </c>
      <c r="B723" s="1">
        <f>MAX(CumRet!$B$2:$B$723)-CumRet!B723</f>
        <v>0</v>
      </c>
    </row>
    <row r="724" spans="1:2">
      <c r="A724" s="11">
        <f>Returns!A724</f>
        <v>0</v>
      </c>
      <c r="B724" s="1">
        <f>MAX(CumRet!$B$2:$B$724)-CumRet!B724</f>
        <v>0</v>
      </c>
    </row>
    <row r="725" spans="1:2">
      <c r="A725" s="11">
        <f>Returns!A725</f>
        <v>0</v>
      </c>
      <c r="B725" s="1">
        <f>MAX(CumRet!$B$2:$B$725)-CumRet!B725</f>
        <v>0</v>
      </c>
    </row>
    <row r="726" spans="1:2">
      <c r="A726" s="11">
        <f>Returns!A726</f>
        <v>0</v>
      </c>
      <c r="B726" s="1">
        <f>MAX(CumRet!$B$2:$B$726)-CumRet!B726</f>
        <v>0</v>
      </c>
    </row>
    <row r="727" spans="1:2">
      <c r="A727" s="11">
        <f>Returns!A727</f>
        <v>0</v>
      </c>
      <c r="B727" s="1">
        <f>MAX(CumRet!$B$2:$B$727)-CumRet!B727</f>
        <v>0</v>
      </c>
    </row>
    <row r="728" spans="1:2">
      <c r="A728" s="11">
        <f>Returns!A728</f>
        <v>0</v>
      </c>
      <c r="B728" s="1">
        <f>MAX(CumRet!$B$2:$B$728)-CumRet!B728</f>
        <v>0</v>
      </c>
    </row>
    <row r="729" spans="1:2">
      <c r="A729" s="11">
        <f>Returns!A729</f>
        <v>0</v>
      </c>
      <c r="B729" s="1">
        <f>MAX(CumRet!$B$2:$B$729)-CumRet!B729</f>
        <v>0</v>
      </c>
    </row>
    <row r="730" spans="1:2">
      <c r="A730" s="11">
        <f>Returns!A730</f>
        <v>0</v>
      </c>
      <c r="B730" s="1">
        <f>MAX(CumRet!$B$2:$B$730)-CumRet!B730</f>
        <v>0</v>
      </c>
    </row>
    <row r="731" spans="1:2">
      <c r="A731" s="11">
        <f>Returns!A731</f>
        <v>0</v>
      </c>
      <c r="B731" s="1">
        <f>MAX(CumRet!$B$2:$B$731)-CumRet!B731</f>
        <v>0</v>
      </c>
    </row>
    <row r="732" spans="1:2">
      <c r="A732" s="11">
        <f>Returns!A732</f>
        <v>0</v>
      </c>
      <c r="B732" s="1">
        <f>MAX(CumRet!$B$2:$B$732)-CumRet!B732</f>
        <v>0</v>
      </c>
    </row>
    <row r="733" spans="1:2">
      <c r="A733" s="11">
        <f>Returns!A733</f>
        <v>0</v>
      </c>
      <c r="B733" s="1">
        <f>MAX(CumRet!$B$2:$B$733)-CumRet!B733</f>
        <v>0</v>
      </c>
    </row>
    <row r="734" spans="1:2">
      <c r="A734" s="11">
        <f>Returns!A734</f>
        <v>0</v>
      </c>
      <c r="B734" s="1">
        <f>MAX(CumRet!$B$2:$B$734)-CumRet!B734</f>
        <v>0</v>
      </c>
    </row>
    <row r="735" spans="1:2">
      <c r="A735" s="11">
        <f>Returns!A735</f>
        <v>0</v>
      </c>
      <c r="B735" s="1">
        <f>MAX(CumRet!$B$2:$B$735)-CumRet!B735</f>
        <v>0</v>
      </c>
    </row>
    <row r="736" spans="1:2">
      <c r="A736" s="11">
        <f>Returns!A736</f>
        <v>0</v>
      </c>
      <c r="B736" s="1">
        <f>MAX(CumRet!$B$2:$B$736)-CumRet!B736</f>
        <v>0</v>
      </c>
    </row>
    <row r="737" spans="1:2">
      <c r="A737" s="11">
        <f>Returns!A737</f>
        <v>0</v>
      </c>
      <c r="B737" s="1">
        <f>MAX(CumRet!$B$2:$B$737)-CumRet!B737</f>
        <v>0</v>
      </c>
    </row>
    <row r="738" spans="1:2">
      <c r="A738" s="11">
        <f>Returns!A738</f>
        <v>0</v>
      </c>
      <c r="B738" s="1">
        <f>MAX(CumRet!$B$2:$B$738)-CumRet!B738</f>
        <v>0</v>
      </c>
    </row>
    <row r="739" spans="1:2">
      <c r="A739" s="11">
        <f>Returns!A739</f>
        <v>0</v>
      </c>
      <c r="B739" s="1">
        <f>MAX(CumRet!$B$2:$B$739)-CumRet!B739</f>
        <v>0</v>
      </c>
    </row>
    <row r="740" spans="1:2">
      <c r="A740" s="11">
        <f>Returns!A740</f>
        <v>0</v>
      </c>
      <c r="B740" s="1">
        <f>MAX(CumRet!$B$2:$B$740)-CumRet!B740</f>
        <v>0</v>
      </c>
    </row>
    <row r="741" spans="1:2">
      <c r="A741" s="11">
        <f>Returns!A741</f>
        <v>0</v>
      </c>
      <c r="B741" s="1">
        <f>MAX(CumRet!$B$2:$B$741)-CumRet!B741</f>
        <v>0</v>
      </c>
    </row>
    <row r="742" spans="1:2">
      <c r="A742" s="11">
        <f>Returns!A742</f>
        <v>0</v>
      </c>
      <c r="B742" s="1">
        <f>MAX(CumRet!$B$2:$B$742)-CumRet!B742</f>
        <v>0</v>
      </c>
    </row>
    <row r="743" spans="1:2">
      <c r="A743" s="11">
        <f>Returns!A743</f>
        <v>0</v>
      </c>
      <c r="B743" s="1">
        <f>MAX(CumRet!$B$2:$B$743)-CumRet!B743</f>
        <v>0</v>
      </c>
    </row>
    <row r="744" spans="1:2">
      <c r="A744" s="11">
        <f>Returns!A744</f>
        <v>0</v>
      </c>
      <c r="B744" s="1">
        <f>MAX(CumRet!$B$2:$B$744)-CumRet!B744</f>
        <v>0</v>
      </c>
    </row>
    <row r="745" spans="1:2">
      <c r="A745" s="11">
        <f>Returns!A745</f>
        <v>0</v>
      </c>
      <c r="B745" s="1">
        <f>MAX(CumRet!$B$2:$B$745)-CumRet!B745</f>
        <v>0</v>
      </c>
    </row>
    <row r="746" spans="1:2">
      <c r="A746" s="11">
        <f>Returns!A746</f>
        <v>0</v>
      </c>
      <c r="B746" s="1">
        <f>MAX(CumRet!$B$2:$B$746)-CumRet!B746</f>
        <v>0</v>
      </c>
    </row>
    <row r="747" spans="1:2">
      <c r="A747" s="11">
        <f>Returns!A747</f>
        <v>0</v>
      </c>
      <c r="B747" s="1">
        <f>MAX(CumRet!$B$2:$B$747)-CumRet!B747</f>
        <v>0</v>
      </c>
    </row>
    <row r="748" spans="1:2">
      <c r="A748" s="11">
        <f>Returns!A748</f>
        <v>0</v>
      </c>
      <c r="B748" s="1">
        <f>MAX(CumRet!$B$2:$B$748)-CumRet!B748</f>
        <v>0</v>
      </c>
    </row>
    <row r="749" spans="1:2">
      <c r="A749" s="11">
        <f>Returns!A749</f>
        <v>0</v>
      </c>
      <c r="B749" s="1">
        <f>MAX(CumRet!$B$2:$B$749)-CumRet!B749</f>
        <v>0</v>
      </c>
    </row>
    <row r="750" spans="1:2">
      <c r="A750" s="11">
        <f>Returns!A750</f>
        <v>0</v>
      </c>
      <c r="B750" s="1">
        <f>MAX(CumRet!$B$2:$B$750)-CumRet!B750</f>
        <v>0</v>
      </c>
    </row>
    <row r="751" spans="1:2">
      <c r="A751" s="11">
        <f>Returns!A751</f>
        <v>0</v>
      </c>
      <c r="B751" s="1">
        <f>MAX(CumRet!$B$2:$B$751)-CumRet!B751</f>
        <v>0</v>
      </c>
    </row>
    <row r="752" spans="1:2">
      <c r="A752" s="11">
        <f>Returns!A752</f>
        <v>0</v>
      </c>
      <c r="B752" s="1">
        <f>MAX(CumRet!$B$2:$B$752)-CumRet!B752</f>
        <v>0</v>
      </c>
    </row>
    <row r="753" spans="1:2">
      <c r="A753" s="11">
        <f>Returns!A753</f>
        <v>0</v>
      </c>
      <c r="B753" s="1">
        <f>MAX(CumRet!$B$2:$B$753)-CumRet!B753</f>
        <v>0</v>
      </c>
    </row>
    <row r="754" spans="1:2">
      <c r="A754" s="11">
        <f>Returns!A754</f>
        <v>0</v>
      </c>
      <c r="B754" s="1">
        <f>MAX(CumRet!$B$2:$B$754)-CumRet!B754</f>
        <v>0</v>
      </c>
    </row>
    <row r="755" spans="1:2">
      <c r="A755" s="11">
        <f>Returns!A755</f>
        <v>0</v>
      </c>
      <c r="B755" s="1">
        <f>MAX(CumRet!$B$2:$B$755)-CumRet!B755</f>
        <v>0</v>
      </c>
    </row>
    <row r="756" spans="1:2">
      <c r="A756" s="11">
        <f>Returns!A756</f>
        <v>0</v>
      </c>
      <c r="B756" s="1">
        <f>MAX(CumRet!$B$2:$B$756)-CumRet!B756</f>
        <v>0</v>
      </c>
    </row>
    <row r="757" spans="1:2">
      <c r="A757" s="11">
        <f>Returns!A757</f>
        <v>0</v>
      </c>
      <c r="B757" s="1">
        <f>MAX(CumRet!$B$2:$B$757)-CumRet!B757</f>
        <v>0</v>
      </c>
    </row>
    <row r="758" spans="1:2">
      <c r="A758" s="11">
        <f>Returns!A758</f>
        <v>0</v>
      </c>
      <c r="B758" s="1">
        <f>MAX(CumRet!$B$2:$B$758)-CumRet!B758</f>
        <v>0</v>
      </c>
    </row>
    <row r="759" spans="1:2">
      <c r="A759" s="11">
        <f>Returns!A759</f>
        <v>0</v>
      </c>
      <c r="B759" s="1">
        <f>MAX(CumRet!$B$2:$B$759)-CumRet!B759</f>
        <v>0</v>
      </c>
    </row>
    <row r="760" spans="1:2">
      <c r="A760" s="11">
        <f>Returns!A760</f>
        <v>0</v>
      </c>
      <c r="B760" s="1">
        <f>MAX(CumRet!$B$2:$B$760)-CumRet!B760</f>
        <v>0</v>
      </c>
    </row>
    <row r="761" spans="1:2">
      <c r="A761" s="11">
        <f>Returns!A761</f>
        <v>0</v>
      </c>
      <c r="B761" s="1">
        <f>MAX(CumRet!$B$2:$B$761)-CumRet!B761</f>
        <v>0</v>
      </c>
    </row>
    <row r="762" spans="1:2">
      <c r="A762" s="11">
        <f>Returns!A762</f>
        <v>0</v>
      </c>
      <c r="B762" s="1">
        <f>MAX(CumRet!$B$2:$B$762)-CumRet!B762</f>
        <v>0</v>
      </c>
    </row>
    <row r="763" spans="1:2">
      <c r="A763" s="11">
        <f>Returns!A763</f>
        <v>0</v>
      </c>
      <c r="B763" s="1">
        <f>MAX(CumRet!$B$2:$B$763)-CumRet!B763</f>
        <v>0</v>
      </c>
    </row>
    <row r="764" spans="1:2">
      <c r="A764" s="11">
        <f>Returns!A764</f>
        <v>0</v>
      </c>
      <c r="B764" s="1">
        <f>MAX(CumRet!$B$2:$B$764)-CumRet!B764</f>
        <v>0</v>
      </c>
    </row>
    <row r="765" spans="1:2">
      <c r="A765" s="11">
        <f>Returns!A765</f>
        <v>0</v>
      </c>
      <c r="B765" s="1">
        <f>MAX(CumRet!$B$2:$B$765)-CumRet!B765</f>
        <v>0</v>
      </c>
    </row>
    <row r="766" spans="1:2">
      <c r="A766" s="11">
        <f>Returns!A766</f>
        <v>0</v>
      </c>
      <c r="B766" s="1">
        <f>MAX(CumRet!$B$2:$B$766)-CumRet!B766</f>
        <v>0</v>
      </c>
    </row>
    <row r="767" spans="1:2">
      <c r="A767" s="11">
        <f>Returns!A767</f>
        <v>0</v>
      </c>
      <c r="B767" s="1">
        <f>MAX(CumRet!$B$2:$B$767)-CumRet!B767</f>
        <v>0</v>
      </c>
    </row>
    <row r="768" spans="1:2">
      <c r="A768" s="11">
        <f>Returns!A768</f>
        <v>0</v>
      </c>
      <c r="B768" s="1">
        <f>MAX(CumRet!$B$2:$B$768)-CumRet!B768</f>
        <v>0</v>
      </c>
    </row>
    <row r="769" spans="1:2">
      <c r="A769" s="11">
        <f>Returns!A769</f>
        <v>0</v>
      </c>
      <c r="B769" s="1">
        <f>MAX(CumRet!$B$2:$B$769)-CumRet!B769</f>
        <v>0</v>
      </c>
    </row>
    <row r="770" spans="1:2">
      <c r="A770" s="11">
        <f>Returns!A770</f>
        <v>0</v>
      </c>
      <c r="B770" s="1">
        <f>MAX(CumRet!$B$2:$B$770)-CumRet!B770</f>
        <v>0</v>
      </c>
    </row>
    <row r="771" spans="1:2">
      <c r="A771" s="11">
        <f>Returns!A771</f>
        <v>0</v>
      </c>
      <c r="B771" s="1">
        <f>MAX(CumRet!$B$2:$B$771)-CumRet!B771</f>
        <v>0</v>
      </c>
    </row>
    <row r="772" spans="1:2">
      <c r="A772" s="11">
        <f>Returns!A772</f>
        <v>0</v>
      </c>
      <c r="B772" s="1">
        <f>MAX(CumRet!$B$2:$B$772)-CumRet!B772</f>
        <v>0</v>
      </c>
    </row>
    <row r="773" spans="1:2">
      <c r="A773" s="11">
        <f>Returns!A773</f>
        <v>0</v>
      </c>
      <c r="B773" s="1">
        <f>MAX(CumRet!$B$2:$B$773)-CumRet!B773</f>
        <v>0</v>
      </c>
    </row>
    <row r="774" spans="1:2">
      <c r="A774" s="11">
        <f>Returns!A774</f>
        <v>0</v>
      </c>
      <c r="B774" s="1">
        <f>MAX(CumRet!$B$2:$B$774)-CumRet!B774</f>
        <v>0</v>
      </c>
    </row>
    <row r="775" spans="1:2">
      <c r="A775" s="11">
        <f>Returns!A775</f>
        <v>0</v>
      </c>
      <c r="B775" s="1">
        <f>MAX(CumRet!$B$2:$B$775)-CumRet!B775</f>
        <v>0</v>
      </c>
    </row>
    <row r="776" spans="1:2">
      <c r="A776" s="11">
        <f>Returns!A776</f>
        <v>0</v>
      </c>
      <c r="B776" s="1">
        <f>MAX(CumRet!$B$2:$B$776)-CumRet!B776</f>
        <v>0</v>
      </c>
    </row>
    <row r="777" spans="1:2">
      <c r="A777" s="11">
        <f>Returns!A777</f>
        <v>0</v>
      </c>
      <c r="B777" s="1">
        <f>MAX(CumRet!$B$2:$B$777)-CumRet!B777</f>
        <v>0</v>
      </c>
    </row>
    <row r="778" spans="1:2">
      <c r="A778" s="11">
        <f>Returns!A778</f>
        <v>0</v>
      </c>
      <c r="B778" s="1">
        <f>MAX(CumRet!$B$2:$B$778)-CumRet!B778</f>
        <v>0</v>
      </c>
    </row>
    <row r="779" spans="1:2">
      <c r="A779" s="11">
        <f>Returns!A779</f>
        <v>0</v>
      </c>
      <c r="B779" s="1">
        <f>MAX(CumRet!$B$2:$B$779)-CumRet!B779</f>
        <v>0</v>
      </c>
    </row>
    <row r="780" spans="1:2">
      <c r="A780" s="11">
        <f>Returns!A780</f>
        <v>0</v>
      </c>
      <c r="B780" s="1">
        <f>MAX(CumRet!$B$2:$B$780)-CumRet!B780</f>
        <v>0</v>
      </c>
    </row>
    <row r="781" spans="1:2">
      <c r="A781" s="11">
        <f>Returns!A781</f>
        <v>0</v>
      </c>
      <c r="B781" s="1">
        <f>MAX(CumRet!$B$2:$B$781)-CumRet!B781</f>
        <v>0</v>
      </c>
    </row>
    <row r="782" spans="1:2">
      <c r="A782" s="11">
        <f>Returns!A782</f>
        <v>0</v>
      </c>
      <c r="B782" s="1">
        <f>MAX(CumRet!$B$2:$B$782)-CumRet!B782</f>
        <v>0</v>
      </c>
    </row>
    <row r="783" spans="1:2">
      <c r="A783" s="11">
        <f>Returns!A783</f>
        <v>0</v>
      </c>
      <c r="B783" s="1">
        <f>MAX(CumRet!$B$2:$B$783)-CumRet!B783</f>
        <v>0</v>
      </c>
    </row>
    <row r="784" spans="1:2">
      <c r="A784" s="11">
        <f>Returns!A784</f>
        <v>0</v>
      </c>
      <c r="B784" s="1">
        <f>MAX(CumRet!$B$2:$B$784)-CumRet!B784</f>
        <v>0</v>
      </c>
    </row>
    <row r="785" spans="1:2">
      <c r="A785" s="11">
        <f>Returns!A785</f>
        <v>0</v>
      </c>
      <c r="B785" s="1">
        <f>MAX(CumRet!$B$2:$B$785)-CumRet!B785</f>
        <v>0</v>
      </c>
    </row>
    <row r="786" spans="1:2">
      <c r="A786" s="11">
        <f>Returns!A786</f>
        <v>0</v>
      </c>
      <c r="B786" s="1">
        <f>MAX(CumRet!$B$2:$B$786)-CumRet!B786</f>
        <v>0</v>
      </c>
    </row>
    <row r="787" spans="1:2">
      <c r="A787" s="11">
        <f>Returns!A787</f>
        <v>0</v>
      </c>
      <c r="B787" s="1">
        <f>MAX(CumRet!$B$2:$B$787)-CumRet!B787</f>
        <v>0</v>
      </c>
    </row>
    <row r="788" spans="1:2">
      <c r="A788" s="11">
        <f>Returns!A788</f>
        <v>0</v>
      </c>
      <c r="B788" s="1">
        <f>MAX(CumRet!$B$2:$B$788)-CumRet!B788</f>
        <v>0</v>
      </c>
    </row>
    <row r="789" spans="1:2">
      <c r="A789" s="11">
        <f>Returns!A789</f>
        <v>0</v>
      </c>
      <c r="B789" s="1">
        <f>MAX(CumRet!$B$2:$B$789)-CumRet!B789</f>
        <v>0</v>
      </c>
    </row>
    <row r="790" spans="1:2">
      <c r="A790" s="11">
        <f>Returns!A790</f>
        <v>0</v>
      </c>
      <c r="B790" s="1">
        <f>MAX(CumRet!$B$2:$B$790)-CumRet!B790</f>
        <v>0</v>
      </c>
    </row>
    <row r="791" spans="1:2">
      <c r="A791" s="11">
        <f>Returns!A791</f>
        <v>0</v>
      </c>
      <c r="B791" s="1">
        <f>MAX(CumRet!$B$2:$B$791)-CumRet!B791</f>
        <v>0</v>
      </c>
    </row>
    <row r="792" spans="1:2">
      <c r="A792" s="11">
        <f>Returns!A792</f>
        <v>0</v>
      </c>
      <c r="B792" s="1">
        <f>MAX(CumRet!$B$2:$B$792)-CumRet!B792</f>
        <v>0</v>
      </c>
    </row>
    <row r="793" spans="1:2">
      <c r="A793" s="11">
        <f>Returns!A793</f>
        <v>0</v>
      </c>
      <c r="B793" s="1">
        <f>MAX(CumRet!$B$2:$B$793)-CumRet!B793</f>
        <v>0</v>
      </c>
    </row>
    <row r="794" spans="1:2">
      <c r="A794" s="11">
        <f>Returns!A794</f>
        <v>0</v>
      </c>
      <c r="B794" s="1">
        <f>MAX(CumRet!$B$2:$B$794)-CumRet!B794</f>
        <v>0</v>
      </c>
    </row>
    <row r="795" spans="1:2">
      <c r="A795" s="11">
        <f>Returns!A795</f>
        <v>0</v>
      </c>
      <c r="B795" s="1">
        <f>MAX(CumRet!$B$2:$B$795)-CumRet!B795</f>
        <v>0</v>
      </c>
    </row>
    <row r="796" spans="1:2">
      <c r="A796" s="11">
        <f>Returns!A796</f>
        <v>0</v>
      </c>
      <c r="B796" s="1">
        <f>MAX(CumRet!$B$2:$B$796)-CumRet!B796</f>
        <v>0</v>
      </c>
    </row>
    <row r="797" spans="1:2">
      <c r="A797" s="11">
        <f>Returns!A797</f>
        <v>0</v>
      </c>
      <c r="B797" s="1">
        <f>MAX(CumRet!$B$2:$B$797)-CumRet!B797</f>
        <v>0</v>
      </c>
    </row>
    <row r="798" spans="1:2">
      <c r="A798" s="11">
        <f>Returns!A798</f>
        <v>0</v>
      </c>
      <c r="B798" s="1">
        <f>MAX(CumRet!$B$2:$B$798)-CumRet!B798</f>
        <v>0</v>
      </c>
    </row>
    <row r="799" spans="1:2">
      <c r="A799" s="11">
        <f>Returns!A799</f>
        <v>0</v>
      </c>
      <c r="B799" s="1">
        <f>MAX(CumRet!$B$2:$B$799)-CumRet!B799</f>
        <v>0</v>
      </c>
    </row>
    <row r="800" spans="1:2">
      <c r="A800" s="11">
        <f>Returns!A800</f>
        <v>0</v>
      </c>
      <c r="B800" s="1">
        <f>MAX(CumRet!$B$2:$B$800)-CumRet!B800</f>
        <v>0</v>
      </c>
    </row>
    <row r="801" spans="1:2">
      <c r="A801" s="11">
        <f>Returns!A801</f>
        <v>0</v>
      </c>
      <c r="B801" s="1">
        <f>MAX(CumRet!$B$2:$B$801)-CumRet!B801</f>
        <v>0</v>
      </c>
    </row>
    <row r="802" spans="1:2">
      <c r="A802" s="11">
        <f>Returns!A802</f>
        <v>0</v>
      </c>
      <c r="B802" s="1">
        <f>MAX(CumRet!$B$2:$B$802)-CumRet!B802</f>
        <v>0</v>
      </c>
    </row>
    <row r="803" spans="1:2">
      <c r="A803" s="11">
        <f>Returns!A803</f>
        <v>0</v>
      </c>
      <c r="B803" s="1">
        <f>MAX(CumRet!$B$2:$B$803)-CumRet!B803</f>
        <v>0</v>
      </c>
    </row>
    <row r="804" spans="1:2">
      <c r="A804" s="11">
        <f>Returns!A804</f>
        <v>0</v>
      </c>
      <c r="B804" s="1">
        <f>MAX(CumRet!$B$2:$B$804)-CumRet!B804</f>
        <v>0</v>
      </c>
    </row>
    <row r="805" spans="1:2">
      <c r="A805" s="11">
        <f>Returns!A805</f>
        <v>0</v>
      </c>
      <c r="B805" s="1">
        <f>MAX(CumRet!$B$2:$B$805)-CumRet!B805</f>
        <v>0</v>
      </c>
    </row>
    <row r="806" spans="1:2">
      <c r="A806" s="11">
        <f>Returns!A806</f>
        <v>0</v>
      </c>
      <c r="B806" s="1">
        <f>MAX(CumRet!$B$2:$B$806)-CumRet!B806</f>
        <v>0</v>
      </c>
    </row>
    <row r="807" spans="1:2">
      <c r="A807" s="11">
        <f>Returns!A807</f>
        <v>0</v>
      </c>
      <c r="B807" s="1">
        <f>MAX(CumRet!$B$2:$B$807)-CumRet!B807</f>
        <v>0</v>
      </c>
    </row>
    <row r="808" spans="1:2">
      <c r="A808" s="11">
        <f>Returns!A808</f>
        <v>0</v>
      </c>
      <c r="B808" s="1">
        <f>MAX(CumRet!$B$2:$B$808)-CumRet!B808</f>
        <v>0</v>
      </c>
    </row>
    <row r="809" spans="1:2">
      <c r="A809" s="11">
        <f>Returns!A809</f>
        <v>0</v>
      </c>
      <c r="B809" s="1">
        <f>MAX(CumRet!$B$2:$B$809)-CumRet!B809</f>
        <v>0</v>
      </c>
    </row>
    <row r="810" spans="1:2">
      <c r="A810" s="11">
        <f>Returns!A810</f>
        <v>0</v>
      </c>
      <c r="B810" s="1">
        <f>MAX(CumRet!$B$2:$B$810)-CumRet!B810</f>
        <v>0</v>
      </c>
    </row>
    <row r="811" spans="1:2">
      <c r="A811" s="11">
        <f>Returns!A811</f>
        <v>0</v>
      </c>
      <c r="B811" s="1">
        <f>MAX(CumRet!$B$2:$B$811)-CumRet!B811</f>
        <v>0</v>
      </c>
    </row>
    <row r="812" spans="1:2">
      <c r="A812" s="11">
        <f>Returns!A812</f>
        <v>0</v>
      </c>
      <c r="B812" s="1">
        <f>MAX(CumRet!$B$2:$B$812)-CumRet!B812</f>
        <v>0</v>
      </c>
    </row>
    <row r="813" spans="1:2">
      <c r="A813" s="11">
        <f>Returns!A813</f>
        <v>0</v>
      </c>
      <c r="B813" s="1">
        <f>MAX(CumRet!$B$2:$B$813)-CumRet!B813</f>
        <v>0</v>
      </c>
    </row>
    <row r="814" spans="1:2">
      <c r="A814" s="11">
        <f>Returns!A814</f>
        <v>0</v>
      </c>
      <c r="B814" s="1">
        <f>MAX(CumRet!$B$2:$B$814)-CumRet!B814</f>
        <v>0</v>
      </c>
    </row>
    <row r="815" spans="1:2">
      <c r="A815" s="11">
        <f>Returns!A815</f>
        <v>0</v>
      </c>
      <c r="B815" s="1">
        <f>MAX(CumRet!$B$2:$B$815)-CumRet!B815</f>
        <v>0</v>
      </c>
    </row>
    <row r="816" spans="1:2">
      <c r="A816" s="11">
        <f>Returns!A816</f>
        <v>0</v>
      </c>
      <c r="B816" s="1">
        <f>MAX(CumRet!$B$2:$B$816)-CumRet!B816</f>
        <v>0</v>
      </c>
    </row>
    <row r="817" spans="1:2">
      <c r="A817" s="11">
        <f>Returns!A817</f>
        <v>0</v>
      </c>
      <c r="B817" s="1">
        <f>MAX(CumRet!$B$2:$B$817)-CumRet!B817</f>
        <v>0</v>
      </c>
    </row>
    <row r="818" spans="1:2">
      <c r="A818" s="11">
        <f>Returns!A818</f>
        <v>0</v>
      </c>
      <c r="B818" s="1">
        <f>MAX(CumRet!$B$2:$B$818)-CumRet!B818</f>
        <v>0</v>
      </c>
    </row>
    <row r="819" spans="1:2">
      <c r="A819" s="11">
        <f>Returns!A819</f>
        <v>0</v>
      </c>
      <c r="B819" s="1">
        <f>MAX(CumRet!$B$2:$B$819)-CumRet!B819</f>
        <v>0</v>
      </c>
    </row>
    <row r="820" spans="1:2">
      <c r="A820" s="11">
        <f>Returns!A820</f>
        <v>0</v>
      </c>
      <c r="B820" s="1">
        <f>MAX(CumRet!$B$2:$B$820)-CumRet!B820</f>
        <v>0</v>
      </c>
    </row>
    <row r="821" spans="1:2">
      <c r="A821" s="11">
        <f>Returns!A821</f>
        <v>0</v>
      </c>
      <c r="B821" s="1">
        <f>MAX(CumRet!$B$2:$B$821)-CumRet!B821</f>
        <v>0</v>
      </c>
    </row>
    <row r="822" spans="1:2">
      <c r="A822" s="11">
        <f>Returns!A822</f>
        <v>0</v>
      </c>
      <c r="B822" s="1">
        <f>MAX(CumRet!$B$2:$B$822)-CumRet!B822</f>
        <v>0</v>
      </c>
    </row>
    <row r="823" spans="1:2">
      <c r="A823" s="11">
        <f>Returns!A823</f>
        <v>0</v>
      </c>
      <c r="B823" s="1">
        <f>MAX(CumRet!$B$2:$B$823)-CumRet!B823</f>
        <v>0</v>
      </c>
    </row>
    <row r="824" spans="1:2">
      <c r="A824" s="11">
        <f>Returns!A824</f>
        <v>0</v>
      </c>
      <c r="B824" s="1">
        <f>MAX(CumRet!$B$2:$B$824)-CumRet!B824</f>
        <v>0</v>
      </c>
    </row>
    <row r="825" spans="1:2">
      <c r="A825" s="11">
        <f>Returns!A825</f>
        <v>0</v>
      </c>
      <c r="B825" s="1">
        <f>MAX(CumRet!$B$2:$B$825)-CumRet!B825</f>
        <v>0</v>
      </c>
    </row>
    <row r="826" spans="1:2">
      <c r="A826" s="11">
        <f>Returns!A826</f>
        <v>0</v>
      </c>
      <c r="B826" s="1">
        <f>MAX(CumRet!$B$2:$B$826)-CumRet!B826</f>
        <v>0</v>
      </c>
    </row>
    <row r="827" spans="1:2">
      <c r="A827" s="11">
        <f>Returns!A827</f>
        <v>0</v>
      </c>
      <c r="B827" s="1">
        <f>MAX(CumRet!$B$2:$B$827)-CumRet!B827</f>
        <v>0</v>
      </c>
    </row>
    <row r="828" spans="1:2">
      <c r="A828" s="11">
        <f>Returns!A828</f>
        <v>0</v>
      </c>
      <c r="B828" s="1">
        <f>MAX(CumRet!$B$2:$B$828)-CumRet!B828</f>
        <v>0</v>
      </c>
    </row>
    <row r="829" spans="1:2">
      <c r="A829" s="11">
        <f>Returns!A829</f>
        <v>0</v>
      </c>
      <c r="B829" s="1">
        <f>MAX(CumRet!$B$2:$B$829)-CumRet!B829</f>
        <v>0</v>
      </c>
    </row>
    <row r="830" spans="1:2">
      <c r="A830" s="11">
        <f>Returns!A830</f>
        <v>0</v>
      </c>
      <c r="B830" s="1">
        <f>MAX(CumRet!$B$2:$B$830)-CumRet!B830</f>
        <v>0</v>
      </c>
    </row>
    <row r="831" spans="1:2">
      <c r="A831" s="11">
        <f>Returns!A831</f>
        <v>0</v>
      </c>
      <c r="B831" s="1">
        <f>MAX(CumRet!$B$2:$B$831)-CumRet!B831</f>
        <v>0</v>
      </c>
    </row>
    <row r="832" spans="1:2">
      <c r="A832" s="11">
        <f>Returns!A832</f>
        <v>0</v>
      </c>
      <c r="B832" s="1">
        <f>MAX(CumRet!$B$2:$B$832)-CumRet!B832</f>
        <v>0</v>
      </c>
    </row>
    <row r="833" spans="1:2">
      <c r="A833" s="11">
        <f>Returns!A833</f>
        <v>0</v>
      </c>
      <c r="B833" s="1">
        <f>MAX(CumRet!$B$2:$B$833)-CumRet!B833</f>
        <v>0</v>
      </c>
    </row>
    <row r="834" spans="1:2">
      <c r="A834" s="11">
        <f>Returns!A834</f>
        <v>0</v>
      </c>
      <c r="B834" s="1">
        <f>MAX(CumRet!$B$2:$B$834)-CumRet!B834</f>
        <v>0</v>
      </c>
    </row>
    <row r="835" spans="1:2">
      <c r="A835" s="11">
        <f>Returns!A835</f>
        <v>0</v>
      </c>
      <c r="B835" s="1">
        <f>MAX(CumRet!$B$2:$B$835)-CumRet!B835</f>
        <v>0</v>
      </c>
    </row>
    <row r="836" spans="1:2">
      <c r="A836" s="11">
        <f>Returns!A836</f>
        <v>0</v>
      </c>
      <c r="B836" s="1">
        <f>MAX(CumRet!$B$2:$B$836)-CumRet!B836</f>
        <v>0</v>
      </c>
    </row>
    <row r="837" spans="1:2">
      <c r="A837" s="11">
        <f>Returns!A837</f>
        <v>0</v>
      </c>
      <c r="B837" s="1">
        <f>MAX(CumRet!$B$2:$B$837)-CumRet!B837</f>
        <v>0</v>
      </c>
    </row>
    <row r="838" spans="1:2">
      <c r="A838" s="11">
        <f>Returns!A838</f>
        <v>0</v>
      </c>
      <c r="B838" s="1">
        <f>MAX(CumRet!$B$2:$B$838)-CumRet!B838</f>
        <v>0</v>
      </c>
    </row>
    <row r="839" spans="1:2">
      <c r="A839" s="11">
        <f>Returns!A839</f>
        <v>0</v>
      </c>
      <c r="B839" s="1">
        <f>MAX(CumRet!$B$2:$B$839)-CumRet!B839</f>
        <v>0</v>
      </c>
    </row>
    <row r="840" spans="1:2">
      <c r="A840" s="11">
        <f>Returns!A840</f>
        <v>0</v>
      </c>
      <c r="B840" s="1">
        <f>MAX(CumRet!$B$2:$B$840)-CumRet!B840</f>
        <v>0</v>
      </c>
    </row>
    <row r="841" spans="1:2">
      <c r="A841" s="11">
        <f>Returns!A841</f>
        <v>0</v>
      </c>
      <c r="B841" s="1">
        <f>MAX(CumRet!$B$2:$B$841)-CumRet!B841</f>
        <v>0</v>
      </c>
    </row>
    <row r="842" spans="1:2">
      <c r="A842" s="11">
        <f>Returns!A842</f>
        <v>0</v>
      </c>
      <c r="B842" s="1">
        <f>MAX(CumRet!$B$2:$B$842)-CumRet!B842</f>
        <v>0</v>
      </c>
    </row>
    <row r="843" spans="1:2">
      <c r="A843" s="11">
        <f>Returns!A843</f>
        <v>0</v>
      </c>
      <c r="B843" s="1">
        <f>MAX(CumRet!$B$2:$B$843)-CumRet!B843</f>
        <v>0</v>
      </c>
    </row>
    <row r="844" spans="1:2">
      <c r="A844" s="11">
        <f>Returns!A844</f>
        <v>0</v>
      </c>
      <c r="B844" s="1">
        <f>MAX(CumRet!$B$2:$B$844)-CumRet!B844</f>
        <v>0</v>
      </c>
    </row>
    <row r="845" spans="1:2">
      <c r="A845" s="11">
        <f>Returns!A845</f>
        <v>0</v>
      </c>
      <c r="B845" s="1">
        <f>MAX(CumRet!$B$2:$B$845)-CumRet!B845</f>
        <v>0</v>
      </c>
    </row>
    <row r="846" spans="1:2">
      <c r="A846" s="11">
        <f>Returns!A846</f>
        <v>0</v>
      </c>
      <c r="B846" s="1">
        <f>MAX(CumRet!$B$2:$B$846)-CumRet!B846</f>
        <v>0</v>
      </c>
    </row>
    <row r="847" spans="1:2">
      <c r="A847" s="11">
        <f>Returns!A847</f>
        <v>0</v>
      </c>
      <c r="B847" s="1">
        <f>MAX(CumRet!$B$2:$B$847)-CumRet!B847</f>
        <v>0</v>
      </c>
    </row>
    <row r="848" spans="1:2">
      <c r="A848" s="11">
        <f>Returns!A848</f>
        <v>0</v>
      </c>
      <c r="B848" s="1">
        <f>MAX(CumRet!$B$2:$B$848)-CumRet!B848</f>
        <v>0</v>
      </c>
    </row>
    <row r="849" spans="1:2">
      <c r="A849" s="11">
        <f>Returns!A849</f>
        <v>0</v>
      </c>
      <c r="B849" s="1">
        <f>MAX(CumRet!$B$2:$B$849)-CumRet!B849</f>
        <v>0</v>
      </c>
    </row>
    <row r="850" spans="1:2">
      <c r="A850" s="11">
        <f>Returns!A850</f>
        <v>0</v>
      </c>
      <c r="B850" s="1">
        <f>MAX(CumRet!$B$2:$B$850)-CumRet!B850</f>
        <v>0</v>
      </c>
    </row>
    <row r="851" spans="1:2">
      <c r="A851" s="11">
        <f>Returns!A851</f>
        <v>0</v>
      </c>
      <c r="B851" s="1">
        <f>MAX(CumRet!$B$2:$B$851)-CumRet!B851</f>
        <v>0</v>
      </c>
    </row>
    <row r="852" spans="1:2">
      <c r="A852" s="11">
        <f>Returns!A852</f>
        <v>0</v>
      </c>
      <c r="B852" s="1">
        <f>MAX(CumRet!$B$2:$B$852)-CumRet!B852</f>
        <v>0</v>
      </c>
    </row>
    <row r="853" spans="1:2">
      <c r="A853" s="11">
        <f>Returns!A853</f>
        <v>0</v>
      </c>
      <c r="B853" s="1">
        <f>MAX(CumRet!$B$2:$B$853)-CumRet!B853</f>
        <v>0</v>
      </c>
    </row>
    <row r="854" spans="1:2">
      <c r="A854" s="11">
        <f>Returns!A854</f>
        <v>0</v>
      </c>
      <c r="B854" s="1">
        <f>MAX(CumRet!$B$2:$B$854)-CumRet!B854</f>
        <v>0</v>
      </c>
    </row>
    <row r="855" spans="1:2">
      <c r="A855" s="11">
        <f>Returns!A855</f>
        <v>0</v>
      </c>
      <c r="B855" s="1">
        <f>MAX(CumRet!$B$2:$B$855)-CumRet!B855</f>
        <v>0</v>
      </c>
    </row>
    <row r="856" spans="1:2">
      <c r="A856" s="11">
        <f>Returns!A856</f>
        <v>0</v>
      </c>
      <c r="B856" s="1">
        <f>MAX(CumRet!$B$2:$B$856)-CumRet!B856</f>
        <v>0</v>
      </c>
    </row>
    <row r="857" spans="1:2">
      <c r="A857" s="11">
        <f>Returns!A857</f>
        <v>0</v>
      </c>
      <c r="B857" s="1">
        <f>MAX(CumRet!$B$2:$B$857)-CumRet!B857</f>
        <v>0</v>
      </c>
    </row>
    <row r="858" spans="1:2">
      <c r="A858" s="11">
        <f>Returns!A858</f>
        <v>0</v>
      </c>
      <c r="B858" s="1">
        <f>MAX(CumRet!$B$2:$B$858)-CumRet!B858</f>
        <v>0</v>
      </c>
    </row>
    <row r="859" spans="1:2">
      <c r="A859" s="11">
        <f>Returns!A859</f>
        <v>0</v>
      </c>
      <c r="B859" s="1">
        <f>MAX(CumRet!$B$2:$B$859)-CumRet!B859</f>
        <v>0</v>
      </c>
    </row>
    <row r="860" spans="1:2">
      <c r="A860" s="11">
        <f>Returns!A860</f>
        <v>0</v>
      </c>
      <c r="B860" s="1">
        <f>MAX(CumRet!$B$2:$B$860)-CumRet!B860</f>
        <v>0</v>
      </c>
    </row>
    <row r="861" spans="1:2">
      <c r="A861" s="11">
        <f>Returns!A861</f>
        <v>0</v>
      </c>
      <c r="B861" s="1">
        <f>MAX(CumRet!$B$2:$B$861)-CumRet!B861</f>
        <v>0</v>
      </c>
    </row>
    <row r="862" spans="1:2">
      <c r="A862" s="11">
        <f>Returns!A862</f>
        <v>0</v>
      </c>
      <c r="B862" s="1">
        <f>MAX(CumRet!$B$2:$B$862)-CumRet!B862</f>
        <v>0</v>
      </c>
    </row>
    <row r="863" spans="1:2">
      <c r="A863" s="11">
        <f>Returns!A863</f>
        <v>0</v>
      </c>
      <c r="B863" s="1">
        <f>MAX(CumRet!$B$2:$B$863)-CumRet!B863</f>
        <v>0</v>
      </c>
    </row>
    <row r="864" spans="1:2">
      <c r="A864" s="11">
        <f>Returns!A864</f>
        <v>0</v>
      </c>
      <c r="B864" s="1">
        <f>MAX(CumRet!$B$2:$B$864)-CumRet!B864</f>
        <v>0</v>
      </c>
    </row>
    <row r="865" spans="1:2">
      <c r="A865" s="11">
        <f>Returns!A865</f>
        <v>0</v>
      </c>
      <c r="B865" s="1">
        <f>MAX(CumRet!$B$2:$B$865)-CumRet!B865</f>
        <v>0</v>
      </c>
    </row>
    <row r="866" spans="1:2">
      <c r="A866" s="11">
        <f>Returns!A866</f>
        <v>0</v>
      </c>
      <c r="B866" s="1">
        <f>MAX(CumRet!$B$2:$B$866)-CumRet!B866</f>
        <v>0</v>
      </c>
    </row>
    <row r="867" spans="1:2">
      <c r="A867" s="11">
        <f>Returns!A867</f>
        <v>0</v>
      </c>
      <c r="B867" s="1">
        <f>MAX(CumRet!$B$2:$B$867)-CumRet!B867</f>
        <v>0</v>
      </c>
    </row>
    <row r="868" spans="1:2">
      <c r="A868" s="11">
        <f>Returns!A868</f>
        <v>0</v>
      </c>
      <c r="B868" s="1">
        <f>MAX(CumRet!$B$2:$B$868)-CumRet!B868</f>
        <v>0</v>
      </c>
    </row>
    <row r="869" spans="1:2">
      <c r="A869" s="11">
        <f>Returns!A869</f>
        <v>0</v>
      </c>
      <c r="B869" s="1">
        <f>MAX(CumRet!$B$2:$B$869)-CumRet!B869</f>
        <v>0</v>
      </c>
    </row>
    <row r="870" spans="1:2">
      <c r="A870" s="11">
        <f>Returns!A870</f>
        <v>0</v>
      </c>
      <c r="B870" s="1">
        <f>MAX(CumRet!$B$2:$B$870)-CumRet!B870</f>
        <v>0</v>
      </c>
    </row>
    <row r="871" spans="1:2">
      <c r="A871" s="11">
        <f>Returns!A871</f>
        <v>0</v>
      </c>
      <c r="B871" s="1">
        <f>MAX(CumRet!$B$2:$B$871)-CumRet!B871</f>
        <v>0</v>
      </c>
    </row>
    <row r="872" spans="1:2">
      <c r="A872" s="11">
        <f>Returns!A872</f>
        <v>0</v>
      </c>
      <c r="B872" s="1">
        <f>MAX(CumRet!$B$2:$B$872)-CumRet!B872</f>
        <v>0</v>
      </c>
    </row>
    <row r="873" spans="1:2">
      <c r="A873" s="11">
        <f>Returns!A873</f>
        <v>0</v>
      </c>
      <c r="B873" s="1">
        <f>MAX(CumRet!$B$2:$B$873)-CumRet!B873</f>
        <v>0</v>
      </c>
    </row>
    <row r="874" spans="1:2">
      <c r="A874" s="11">
        <f>Returns!A874</f>
        <v>0</v>
      </c>
      <c r="B874" s="1">
        <f>MAX(CumRet!$B$2:$B$874)-CumRet!B874</f>
        <v>0</v>
      </c>
    </row>
    <row r="875" spans="1:2">
      <c r="A875" s="11">
        <f>Returns!A875</f>
        <v>0</v>
      </c>
      <c r="B875" s="1">
        <f>MAX(CumRet!$B$2:$B$875)-CumRet!B875</f>
        <v>0</v>
      </c>
    </row>
    <row r="876" spans="1:2">
      <c r="A876" s="11">
        <f>Returns!A876</f>
        <v>0</v>
      </c>
      <c r="B876" s="1">
        <f>MAX(CumRet!$B$2:$B$876)-CumRet!B876</f>
        <v>0</v>
      </c>
    </row>
    <row r="877" spans="1:2">
      <c r="A877" s="11">
        <f>Returns!A877</f>
        <v>0</v>
      </c>
      <c r="B877" s="1">
        <f>MAX(CumRet!$B$2:$B$877)-CumRet!B877</f>
        <v>0</v>
      </c>
    </row>
    <row r="878" spans="1:2">
      <c r="A878" s="11">
        <f>Returns!A878</f>
        <v>0</v>
      </c>
      <c r="B878" s="1">
        <f>MAX(CumRet!$B$2:$B$878)-CumRet!B878</f>
        <v>0</v>
      </c>
    </row>
    <row r="879" spans="1:2">
      <c r="A879" s="11">
        <f>Returns!A879</f>
        <v>0</v>
      </c>
      <c r="B879" s="1">
        <f>MAX(CumRet!$B$2:$B$879)-CumRet!B879</f>
        <v>0</v>
      </c>
    </row>
    <row r="880" spans="1:2">
      <c r="A880" s="11">
        <f>Returns!A880</f>
        <v>0</v>
      </c>
      <c r="B880" s="1">
        <f>MAX(CumRet!$B$2:$B$880)-CumRet!B880</f>
        <v>0</v>
      </c>
    </row>
    <row r="881" spans="1:2">
      <c r="A881" s="11">
        <f>Returns!A881</f>
        <v>0</v>
      </c>
      <c r="B881" s="1">
        <f>MAX(CumRet!$B$2:$B$881)-CumRet!B881</f>
        <v>0</v>
      </c>
    </row>
    <row r="882" spans="1:2">
      <c r="A882" s="11">
        <f>Returns!A882</f>
        <v>0</v>
      </c>
      <c r="B882" s="1">
        <f>MAX(CumRet!$B$2:$B$882)-CumRet!B882</f>
        <v>0</v>
      </c>
    </row>
    <row r="883" spans="1:2">
      <c r="A883" s="11">
        <f>Returns!A883</f>
        <v>0</v>
      </c>
      <c r="B883" s="1">
        <f>MAX(CumRet!$B$2:$B$883)-CumRet!B883</f>
        <v>0</v>
      </c>
    </row>
    <row r="884" spans="1:2">
      <c r="A884" s="11">
        <f>Returns!A884</f>
        <v>0</v>
      </c>
      <c r="B884" s="1">
        <f>MAX(CumRet!$B$2:$B$884)-CumRet!B884</f>
        <v>0</v>
      </c>
    </row>
    <row r="885" spans="1:2">
      <c r="A885" s="11">
        <f>Returns!A885</f>
        <v>0</v>
      </c>
      <c r="B885" s="1">
        <f>MAX(CumRet!$B$2:$B$885)-CumRet!B885</f>
        <v>0</v>
      </c>
    </row>
    <row r="886" spans="1:2">
      <c r="A886" s="11">
        <f>Returns!A886</f>
        <v>0</v>
      </c>
      <c r="B886" s="1">
        <f>MAX(CumRet!$B$2:$B$886)-CumRet!B886</f>
        <v>0</v>
      </c>
    </row>
    <row r="887" spans="1:2">
      <c r="A887" s="11">
        <f>Returns!A887</f>
        <v>0</v>
      </c>
      <c r="B887" s="1">
        <f>MAX(CumRet!$B$2:$B$887)-CumRet!B887</f>
        <v>0</v>
      </c>
    </row>
    <row r="888" spans="1:2">
      <c r="A888" s="11">
        <f>Returns!A888</f>
        <v>0</v>
      </c>
      <c r="B888" s="1">
        <f>MAX(CumRet!$B$2:$B$888)-CumRet!B888</f>
        <v>0</v>
      </c>
    </row>
    <row r="889" spans="1:2">
      <c r="A889" s="11">
        <f>Returns!A889</f>
        <v>0</v>
      </c>
      <c r="B889" s="1">
        <f>MAX(CumRet!$B$2:$B$889)-CumRet!B889</f>
        <v>0</v>
      </c>
    </row>
    <row r="890" spans="1:2">
      <c r="A890" s="11">
        <f>Returns!A890</f>
        <v>0</v>
      </c>
      <c r="B890" s="1">
        <f>MAX(CumRet!$B$2:$B$890)-CumRet!B890</f>
        <v>0</v>
      </c>
    </row>
    <row r="891" spans="1:2">
      <c r="A891" s="11">
        <f>Returns!A891</f>
        <v>0</v>
      </c>
      <c r="B891" s="1">
        <f>MAX(CumRet!$B$2:$B$891)-CumRet!B891</f>
        <v>0</v>
      </c>
    </row>
    <row r="892" spans="1:2">
      <c r="A892" s="11">
        <f>Returns!A892</f>
        <v>0</v>
      </c>
      <c r="B892" s="1">
        <f>MAX(CumRet!$B$2:$B$892)-CumRet!B892</f>
        <v>0</v>
      </c>
    </row>
    <row r="893" spans="1:2">
      <c r="A893" s="11">
        <f>Returns!A893</f>
        <v>0</v>
      </c>
      <c r="B893" s="1">
        <f>MAX(CumRet!$B$2:$B$893)-CumRet!B893</f>
        <v>0</v>
      </c>
    </row>
    <row r="894" spans="1:2">
      <c r="A894" s="11">
        <f>Returns!A894</f>
        <v>0</v>
      </c>
      <c r="B894" s="1">
        <f>MAX(CumRet!$B$2:$B$894)-CumRet!B894</f>
        <v>0</v>
      </c>
    </row>
    <row r="895" spans="1:2">
      <c r="A895" s="11">
        <f>Returns!A895</f>
        <v>0</v>
      </c>
      <c r="B895" s="1">
        <f>MAX(CumRet!$B$2:$B$895)-CumRet!B895</f>
        <v>0</v>
      </c>
    </row>
    <row r="896" spans="1:2">
      <c r="A896" s="11">
        <f>Returns!A896</f>
        <v>0</v>
      </c>
      <c r="B896" s="1">
        <f>MAX(CumRet!$B$2:$B$896)-CumRet!B896</f>
        <v>0</v>
      </c>
    </row>
    <row r="897" spans="1:2">
      <c r="A897" s="11">
        <f>Returns!A897</f>
        <v>0</v>
      </c>
      <c r="B897" s="1">
        <f>MAX(CumRet!$B$2:$B$897)-CumRet!B897</f>
        <v>0</v>
      </c>
    </row>
    <row r="898" spans="1:2">
      <c r="A898" s="11">
        <f>Returns!A898</f>
        <v>0</v>
      </c>
      <c r="B898" s="1">
        <f>MAX(CumRet!$B$2:$B$898)-CumRet!B898</f>
        <v>0</v>
      </c>
    </row>
    <row r="899" spans="1:2">
      <c r="A899" s="11">
        <f>Returns!A899</f>
        <v>0</v>
      </c>
      <c r="B899" s="1">
        <f>MAX(CumRet!$B$2:$B$899)-CumRet!B899</f>
        <v>0</v>
      </c>
    </row>
    <row r="900" spans="1:2">
      <c r="A900" s="11">
        <f>Returns!A900</f>
        <v>0</v>
      </c>
      <c r="B900" s="1">
        <f>MAX(CumRet!$B$2:$B$900)-CumRet!B900</f>
        <v>0</v>
      </c>
    </row>
    <row r="901" spans="1:2">
      <c r="A901" s="11">
        <f>Returns!A901</f>
        <v>0</v>
      </c>
      <c r="B901" s="1">
        <f>MAX(CumRet!$B$2:$B$901)-CumRet!B901</f>
        <v>0</v>
      </c>
    </row>
    <row r="902" spans="1:2">
      <c r="A902" s="11">
        <f>Returns!A902</f>
        <v>0</v>
      </c>
      <c r="B902" s="1">
        <f>MAX(CumRet!$B$2:$B$902)-CumRet!B902</f>
        <v>0</v>
      </c>
    </row>
    <row r="903" spans="1:2">
      <c r="A903" s="11">
        <f>Returns!A903</f>
        <v>0</v>
      </c>
      <c r="B903" s="1">
        <f>MAX(CumRet!$B$2:$B$903)-CumRet!B903</f>
        <v>0</v>
      </c>
    </row>
    <row r="904" spans="1:2">
      <c r="A904" s="11">
        <f>Returns!A904</f>
        <v>0</v>
      </c>
      <c r="B904" s="1">
        <f>MAX(CumRet!$B$2:$B$904)-CumRet!B904</f>
        <v>0</v>
      </c>
    </row>
    <row r="905" spans="1:2">
      <c r="A905" s="11">
        <f>Returns!A905</f>
        <v>0</v>
      </c>
      <c r="B905" s="1">
        <f>MAX(CumRet!$B$2:$B$905)-CumRet!B905</f>
        <v>0</v>
      </c>
    </row>
    <row r="906" spans="1:2">
      <c r="A906" s="11">
        <f>Returns!A906</f>
        <v>0</v>
      </c>
      <c r="B906" s="1">
        <f>MAX(CumRet!$B$2:$B$906)-CumRet!B906</f>
        <v>0</v>
      </c>
    </row>
    <row r="907" spans="1:2">
      <c r="A907" s="11">
        <f>Returns!A907</f>
        <v>0</v>
      </c>
      <c r="B907" s="1">
        <f>MAX(CumRet!$B$2:$B$907)-CumRet!B907</f>
        <v>0</v>
      </c>
    </row>
    <row r="908" spans="1:2">
      <c r="A908" s="11">
        <f>Returns!A908</f>
        <v>0</v>
      </c>
      <c r="B908" s="1">
        <f>MAX(CumRet!$B$2:$B$908)-CumRet!B908</f>
        <v>0</v>
      </c>
    </row>
    <row r="909" spans="1:2">
      <c r="A909" s="11">
        <f>Returns!A909</f>
        <v>0</v>
      </c>
      <c r="B909" s="1">
        <f>MAX(CumRet!$B$2:$B$909)-CumRet!B909</f>
        <v>0</v>
      </c>
    </row>
    <row r="910" spans="1:2">
      <c r="A910" s="11">
        <f>Returns!A910</f>
        <v>0</v>
      </c>
      <c r="B910" s="1">
        <f>MAX(CumRet!$B$2:$B$910)-CumRet!B910</f>
        <v>0</v>
      </c>
    </row>
    <row r="911" spans="1:2">
      <c r="A911" s="11">
        <f>Returns!A911</f>
        <v>0</v>
      </c>
      <c r="B911" s="1">
        <f>MAX(CumRet!$B$2:$B$911)-CumRet!B911</f>
        <v>0</v>
      </c>
    </row>
    <row r="912" spans="1:2">
      <c r="A912" s="11">
        <f>Returns!A912</f>
        <v>0</v>
      </c>
      <c r="B912" s="1">
        <f>MAX(CumRet!$B$2:$B$912)-CumRet!B912</f>
        <v>0</v>
      </c>
    </row>
    <row r="913" spans="1:2">
      <c r="A913" s="11">
        <f>Returns!A913</f>
        <v>0</v>
      </c>
      <c r="B913" s="1">
        <f>MAX(CumRet!$B$2:$B$913)-CumRet!B913</f>
        <v>0</v>
      </c>
    </row>
    <row r="914" spans="1:2">
      <c r="A914" s="11">
        <f>Returns!A914</f>
        <v>0</v>
      </c>
      <c r="B914" s="1">
        <f>MAX(CumRet!$B$2:$B$914)-CumRet!B914</f>
        <v>0</v>
      </c>
    </row>
    <row r="915" spans="1:2">
      <c r="A915" s="11">
        <f>Returns!A915</f>
        <v>0</v>
      </c>
      <c r="B915" s="1">
        <f>MAX(CumRet!$B$2:$B$915)-CumRet!B915</f>
        <v>0</v>
      </c>
    </row>
    <row r="916" spans="1:2">
      <c r="A916" s="11">
        <f>Returns!A916</f>
        <v>0</v>
      </c>
      <c r="B916" s="1">
        <f>MAX(CumRet!$B$2:$B$916)-CumRet!B916</f>
        <v>0</v>
      </c>
    </row>
    <row r="917" spans="1:2">
      <c r="A917" s="11">
        <f>Returns!A917</f>
        <v>0</v>
      </c>
      <c r="B917" s="1">
        <f>MAX(CumRet!$B$2:$B$917)-CumRet!B917</f>
        <v>0</v>
      </c>
    </row>
    <row r="918" spans="1:2">
      <c r="A918" s="11">
        <f>Returns!A918</f>
        <v>0</v>
      </c>
      <c r="B918" s="1">
        <f>MAX(CumRet!$B$2:$B$918)-CumRet!B918</f>
        <v>0</v>
      </c>
    </row>
    <row r="919" spans="1:2">
      <c r="A919" s="11">
        <f>Returns!A919</f>
        <v>0</v>
      </c>
      <c r="B919" s="1">
        <f>MAX(CumRet!$B$2:$B$919)-CumRet!B919</f>
        <v>0</v>
      </c>
    </row>
    <row r="920" spans="1:2">
      <c r="A920" s="11">
        <f>Returns!A920</f>
        <v>0</v>
      </c>
      <c r="B920" s="1">
        <f>MAX(CumRet!$B$2:$B$920)-CumRet!B920</f>
        <v>0</v>
      </c>
    </row>
    <row r="921" spans="1:2">
      <c r="A921" s="11">
        <f>Returns!A921</f>
        <v>0</v>
      </c>
      <c r="B921" s="1">
        <f>MAX(CumRet!$B$2:$B$921)-CumRet!B921</f>
        <v>0</v>
      </c>
    </row>
    <row r="922" spans="1:2">
      <c r="A922" s="11">
        <f>Returns!A922</f>
        <v>0</v>
      </c>
      <c r="B922" s="1">
        <f>MAX(CumRet!$B$2:$B$922)-CumRet!B922</f>
        <v>0</v>
      </c>
    </row>
    <row r="923" spans="1:2">
      <c r="A923" s="11">
        <f>Returns!A923</f>
        <v>0</v>
      </c>
      <c r="B923" s="1">
        <f>MAX(CumRet!$B$2:$B$923)-CumRet!B923</f>
        <v>0</v>
      </c>
    </row>
    <row r="924" spans="1:2">
      <c r="A924" s="11">
        <f>Returns!A924</f>
        <v>0</v>
      </c>
      <c r="B924" s="1">
        <f>MAX(CumRet!$B$2:$B$924)-CumRet!B924</f>
        <v>0</v>
      </c>
    </row>
    <row r="925" spans="1:2">
      <c r="A925" s="11">
        <f>Returns!A925</f>
        <v>0</v>
      </c>
      <c r="B925" s="1">
        <f>MAX(CumRet!$B$2:$B$925)-CumRet!B925</f>
        <v>0</v>
      </c>
    </row>
    <row r="926" spans="1:2">
      <c r="A926" s="11">
        <f>Returns!A926</f>
        <v>0</v>
      </c>
      <c r="B926" s="1">
        <f>MAX(CumRet!$B$2:$B$926)-CumRet!B926</f>
        <v>0</v>
      </c>
    </row>
    <row r="927" spans="1:2">
      <c r="A927" s="11">
        <f>Returns!A927</f>
        <v>0</v>
      </c>
      <c r="B927" s="1">
        <f>MAX(CumRet!$B$2:$B$927)-CumRet!B927</f>
        <v>0</v>
      </c>
    </row>
    <row r="928" spans="1:2">
      <c r="A928" s="11">
        <f>Returns!A928</f>
        <v>0</v>
      </c>
      <c r="B928" s="1">
        <f>MAX(CumRet!$B$2:$B$928)-CumRet!B928</f>
        <v>0</v>
      </c>
    </row>
    <row r="929" spans="1:2">
      <c r="A929" s="11">
        <f>Returns!A929</f>
        <v>0</v>
      </c>
      <c r="B929" s="1">
        <f>MAX(CumRet!$B$2:$B$929)-CumRet!B929</f>
        <v>0</v>
      </c>
    </row>
    <row r="930" spans="1:2">
      <c r="A930" s="11">
        <f>Returns!A930</f>
        <v>0</v>
      </c>
      <c r="B930" s="1">
        <f>MAX(CumRet!$B$2:$B$930)-CumRet!B930</f>
        <v>0</v>
      </c>
    </row>
    <row r="931" spans="1:2">
      <c r="A931" s="11">
        <f>Returns!A931</f>
        <v>0</v>
      </c>
      <c r="B931" s="1">
        <f>MAX(CumRet!$B$2:$B$931)-CumRet!B931</f>
        <v>0</v>
      </c>
    </row>
    <row r="932" spans="1:2">
      <c r="A932" s="11">
        <f>Returns!A932</f>
        <v>0</v>
      </c>
      <c r="B932" s="1">
        <f>MAX(CumRet!$B$2:$B$932)-CumRet!B932</f>
        <v>0</v>
      </c>
    </row>
    <row r="933" spans="1:2">
      <c r="A933" s="11">
        <f>Returns!A933</f>
        <v>0</v>
      </c>
      <c r="B933" s="1">
        <f>MAX(CumRet!$B$2:$B$933)-CumRet!B933</f>
        <v>0</v>
      </c>
    </row>
    <row r="934" spans="1:2">
      <c r="A934" s="11">
        <f>Returns!A934</f>
        <v>0</v>
      </c>
      <c r="B934" s="1">
        <f>MAX(CumRet!$B$2:$B$934)-CumRet!B934</f>
        <v>0</v>
      </c>
    </row>
    <row r="935" spans="1:2">
      <c r="A935" s="11">
        <f>Returns!A935</f>
        <v>0</v>
      </c>
      <c r="B935" s="1">
        <f>MAX(CumRet!$B$2:$B$935)-CumRet!B935</f>
        <v>0</v>
      </c>
    </row>
    <row r="936" spans="1:2">
      <c r="A936" s="11">
        <f>Returns!A936</f>
        <v>0</v>
      </c>
      <c r="B936" s="1">
        <f>MAX(CumRet!$B$2:$B$936)-CumRet!B936</f>
        <v>0</v>
      </c>
    </row>
    <row r="937" spans="1:2">
      <c r="A937" s="11">
        <f>Returns!A937</f>
        <v>0</v>
      </c>
      <c r="B937" s="1">
        <f>MAX(CumRet!$B$2:$B$937)-CumRet!B937</f>
        <v>0</v>
      </c>
    </row>
    <row r="938" spans="1:2">
      <c r="A938" s="11">
        <f>Returns!A938</f>
        <v>0</v>
      </c>
      <c r="B938" s="1">
        <f>MAX(CumRet!$B$2:$B$938)-CumRet!B938</f>
        <v>0</v>
      </c>
    </row>
    <row r="939" spans="1:2">
      <c r="A939" s="11">
        <f>Returns!A939</f>
        <v>0</v>
      </c>
      <c r="B939" s="1">
        <f>MAX(CumRet!$B$2:$B$939)-CumRet!B939</f>
        <v>0</v>
      </c>
    </row>
    <row r="940" spans="1:2">
      <c r="A940" s="11">
        <f>Returns!A940</f>
        <v>0</v>
      </c>
      <c r="B940" s="1">
        <f>MAX(CumRet!$B$2:$B$940)-CumRet!B940</f>
        <v>0</v>
      </c>
    </row>
    <row r="941" spans="1:2">
      <c r="A941" s="11">
        <f>Returns!A941</f>
        <v>0</v>
      </c>
      <c r="B941" s="1">
        <f>MAX(CumRet!$B$2:$B$941)-CumRet!B941</f>
        <v>0</v>
      </c>
    </row>
    <row r="942" spans="1:2">
      <c r="A942" s="11">
        <f>Returns!A942</f>
        <v>0</v>
      </c>
      <c r="B942" s="1">
        <f>MAX(CumRet!$B$2:$B$942)-CumRet!B942</f>
        <v>0</v>
      </c>
    </row>
    <row r="943" spans="1:2">
      <c r="A943" s="11">
        <f>Returns!A943</f>
        <v>0</v>
      </c>
      <c r="B943" s="1">
        <f>MAX(CumRet!$B$2:$B$943)-CumRet!B943</f>
        <v>0</v>
      </c>
    </row>
    <row r="944" spans="1:2">
      <c r="A944" s="11">
        <f>Returns!A944</f>
        <v>0</v>
      </c>
      <c r="B944" s="1">
        <f>MAX(CumRet!$B$2:$B$944)-CumRet!B944</f>
        <v>0</v>
      </c>
    </row>
    <row r="945" spans="1:2">
      <c r="A945" s="11">
        <f>Returns!A945</f>
        <v>0</v>
      </c>
      <c r="B945" s="1">
        <f>MAX(CumRet!$B$2:$B$945)-CumRet!B945</f>
        <v>0</v>
      </c>
    </row>
    <row r="946" spans="1:2">
      <c r="A946" s="11">
        <f>Returns!A946</f>
        <v>0</v>
      </c>
      <c r="B946" s="1">
        <f>MAX(CumRet!$B$2:$B$946)-CumRet!B946</f>
        <v>0</v>
      </c>
    </row>
    <row r="947" spans="1:2">
      <c r="A947" s="11">
        <f>Returns!A947</f>
        <v>0</v>
      </c>
      <c r="B947" s="1">
        <f>MAX(CumRet!$B$2:$B$947)-CumRet!B947</f>
        <v>0</v>
      </c>
    </row>
    <row r="948" spans="1:2">
      <c r="A948" s="11">
        <f>Returns!A948</f>
        <v>0</v>
      </c>
      <c r="B948" s="1">
        <f>MAX(CumRet!$B$2:$B$948)-CumRet!B948</f>
        <v>0</v>
      </c>
    </row>
    <row r="949" spans="1:2">
      <c r="A949" s="11">
        <f>Returns!A949</f>
        <v>0</v>
      </c>
      <c r="B949" s="1">
        <f>MAX(CumRet!$B$2:$B$949)-CumRet!B949</f>
        <v>0</v>
      </c>
    </row>
    <row r="950" spans="1:2">
      <c r="A950" s="11">
        <f>Returns!A950</f>
        <v>0</v>
      </c>
      <c r="B950" s="1">
        <f>MAX(CumRet!$B$2:$B$950)-CumRet!B950</f>
        <v>0</v>
      </c>
    </row>
    <row r="951" spans="1:2">
      <c r="A951" s="11">
        <f>Returns!A951</f>
        <v>0</v>
      </c>
      <c r="B951" s="1">
        <f>MAX(CumRet!$B$2:$B$951)-CumRet!B951</f>
        <v>0</v>
      </c>
    </row>
    <row r="952" spans="1:2">
      <c r="A952" s="11">
        <f>Returns!A952</f>
        <v>0</v>
      </c>
      <c r="B952" s="1">
        <f>MAX(CumRet!$B$2:$B$952)-CumRet!B952</f>
        <v>0</v>
      </c>
    </row>
    <row r="953" spans="1:2">
      <c r="A953" s="11">
        <f>Returns!A953</f>
        <v>0</v>
      </c>
      <c r="B953" s="1">
        <f>MAX(CumRet!$B$2:$B$953)-CumRet!B953</f>
        <v>0</v>
      </c>
    </row>
    <row r="954" spans="1:2">
      <c r="A954" s="11">
        <f>Returns!A954</f>
        <v>0</v>
      </c>
      <c r="B954" s="1">
        <f>MAX(CumRet!$B$2:$B$954)-CumRet!B954</f>
        <v>0</v>
      </c>
    </row>
    <row r="955" spans="1:2">
      <c r="A955" s="11">
        <f>Returns!A955</f>
        <v>0</v>
      </c>
      <c r="B955" s="1">
        <f>MAX(CumRet!$B$2:$B$955)-CumRet!B955</f>
        <v>0</v>
      </c>
    </row>
    <row r="956" spans="1:2">
      <c r="A956" s="11">
        <f>Returns!A956</f>
        <v>0</v>
      </c>
      <c r="B956" s="1">
        <f>MAX(CumRet!$B$2:$B$956)-CumRet!B956</f>
        <v>0</v>
      </c>
    </row>
    <row r="957" spans="1:2">
      <c r="A957" s="11">
        <f>Returns!A957</f>
        <v>0</v>
      </c>
      <c r="B957" s="1">
        <f>MAX(CumRet!$B$2:$B$957)-CumRet!B957</f>
        <v>0</v>
      </c>
    </row>
    <row r="958" spans="1:2">
      <c r="A958" s="11">
        <f>Returns!A958</f>
        <v>0</v>
      </c>
      <c r="B958" s="1">
        <f>MAX(CumRet!$B$2:$B$958)-CumRet!B958</f>
        <v>0</v>
      </c>
    </row>
    <row r="959" spans="1:2">
      <c r="A959" s="11">
        <f>Returns!A959</f>
        <v>0</v>
      </c>
      <c r="B959" s="1">
        <f>MAX(CumRet!$B$2:$B$959)-CumRet!B959</f>
        <v>0</v>
      </c>
    </row>
    <row r="960" spans="1:2">
      <c r="A960" s="11">
        <f>Returns!A960</f>
        <v>0</v>
      </c>
      <c r="B960" s="1">
        <f>MAX(CumRet!$B$2:$B$960)-CumRet!B960</f>
        <v>0</v>
      </c>
    </row>
    <row r="961" spans="1:2">
      <c r="A961" s="11">
        <f>Returns!A961</f>
        <v>0</v>
      </c>
      <c r="B961" s="1">
        <f>MAX(CumRet!$B$2:$B$961)-CumRet!B961</f>
        <v>0</v>
      </c>
    </row>
    <row r="962" spans="1:2">
      <c r="A962" s="11">
        <f>Returns!A962</f>
        <v>0</v>
      </c>
      <c r="B962" s="1">
        <f>MAX(CumRet!$B$2:$B$962)-CumRet!B962</f>
        <v>0</v>
      </c>
    </row>
    <row r="963" spans="1:2">
      <c r="A963" s="11">
        <f>Returns!A963</f>
        <v>0</v>
      </c>
      <c r="B963" s="1">
        <f>MAX(CumRet!$B$2:$B$963)-CumRet!B963</f>
        <v>0</v>
      </c>
    </row>
    <row r="964" spans="1:2">
      <c r="A964" s="11">
        <f>Returns!A964</f>
        <v>0</v>
      </c>
      <c r="B964" s="1">
        <f>MAX(CumRet!$B$2:$B$964)-CumRet!B964</f>
        <v>0</v>
      </c>
    </row>
    <row r="965" spans="1:2">
      <c r="A965" s="11">
        <f>Returns!A965</f>
        <v>0</v>
      </c>
      <c r="B965" s="1">
        <f>MAX(CumRet!$B$2:$B$965)-CumRet!B965</f>
        <v>0</v>
      </c>
    </row>
    <row r="966" spans="1:2">
      <c r="A966" s="11">
        <f>Returns!A966</f>
        <v>0</v>
      </c>
      <c r="B966" s="1">
        <f>MAX(CumRet!$B$2:$B$966)-CumRet!B966</f>
        <v>0</v>
      </c>
    </row>
    <row r="967" spans="1:2">
      <c r="A967" s="11">
        <f>Returns!A967</f>
        <v>0</v>
      </c>
      <c r="B967" s="1">
        <f>MAX(CumRet!$B$2:$B$967)-CumRet!B967</f>
        <v>0</v>
      </c>
    </row>
    <row r="968" spans="1:2">
      <c r="A968" s="11">
        <f>Returns!A968</f>
        <v>0</v>
      </c>
      <c r="B968" s="1">
        <f>MAX(CumRet!$B$2:$B$968)-CumRet!B968</f>
        <v>0</v>
      </c>
    </row>
    <row r="969" spans="1:2">
      <c r="A969" s="11">
        <f>Returns!A969</f>
        <v>0</v>
      </c>
      <c r="B969" s="1">
        <f>MAX(CumRet!$B$2:$B$969)-CumRet!B969</f>
        <v>0</v>
      </c>
    </row>
    <row r="970" spans="1:2">
      <c r="A970" s="11">
        <f>Returns!A970</f>
        <v>0</v>
      </c>
      <c r="B970" s="1">
        <f>MAX(CumRet!$B$2:$B$970)-CumRet!B970</f>
        <v>0</v>
      </c>
    </row>
    <row r="971" spans="1:2">
      <c r="A971" s="11">
        <f>Returns!A971</f>
        <v>0</v>
      </c>
      <c r="B971" s="1">
        <f>MAX(CumRet!$B$2:$B$971)-CumRet!B971</f>
        <v>0</v>
      </c>
    </row>
    <row r="972" spans="1:2">
      <c r="A972" s="11">
        <f>Returns!A972</f>
        <v>0</v>
      </c>
      <c r="B972" s="1">
        <f>MAX(CumRet!$B$2:$B$972)-CumRet!B972</f>
        <v>0</v>
      </c>
    </row>
    <row r="973" spans="1:2">
      <c r="A973" s="11">
        <f>Returns!A973</f>
        <v>0</v>
      </c>
      <c r="B973" s="1">
        <f>MAX(CumRet!$B$2:$B$973)-CumRet!B973</f>
        <v>0</v>
      </c>
    </row>
    <row r="974" spans="1:2">
      <c r="A974" s="11">
        <f>Returns!A974</f>
        <v>0</v>
      </c>
      <c r="B974" s="1">
        <f>MAX(CumRet!$B$2:$B$974)-CumRet!B974</f>
        <v>0</v>
      </c>
    </row>
    <row r="975" spans="1:2">
      <c r="A975" s="11">
        <f>Returns!A975</f>
        <v>0</v>
      </c>
      <c r="B975" s="1">
        <f>MAX(CumRet!$B$2:$B$975)-CumRet!B975</f>
        <v>0</v>
      </c>
    </row>
    <row r="976" spans="1:2">
      <c r="A976" s="11">
        <f>Returns!A976</f>
        <v>0</v>
      </c>
      <c r="B976" s="1">
        <f>MAX(CumRet!$B$2:$B$976)-CumRet!B976</f>
        <v>0</v>
      </c>
    </row>
    <row r="977" spans="1:2">
      <c r="A977" s="11">
        <f>Returns!A977</f>
        <v>0</v>
      </c>
      <c r="B977" s="1">
        <f>MAX(CumRet!$B$2:$B$977)-CumRet!B977</f>
        <v>0</v>
      </c>
    </row>
    <row r="978" spans="1:2">
      <c r="A978" s="11">
        <f>Returns!A978</f>
        <v>0</v>
      </c>
      <c r="B978" s="1">
        <f>MAX(CumRet!$B$2:$B$978)-CumRet!B978</f>
        <v>0</v>
      </c>
    </row>
    <row r="979" spans="1:2">
      <c r="A979" s="11">
        <f>Returns!A979</f>
        <v>0</v>
      </c>
      <c r="B979" s="1">
        <f>MAX(CumRet!$B$2:$B$979)-CumRet!B979</f>
        <v>0</v>
      </c>
    </row>
    <row r="980" spans="1:2">
      <c r="A980" s="11">
        <f>Returns!A980</f>
        <v>0</v>
      </c>
      <c r="B980" s="1">
        <f>MAX(CumRet!$B$2:$B$980)-CumRet!B980</f>
        <v>0</v>
      </c>
    </row>
    <row r="981" spans="1:2">
      <c r="A981" s="11">
        <f>Returns!A981</f>
        <v>0</v>
      </c>
      <c r="B981" s="1">
        <f>MAX(CumRet!$B$2:$B$981)-CumRet!B981</f>
        <v>0</v>
      </c>
    </row>
    <row r="982" spans="1:2">
      <c r="A982" s="11">
        <f>Returns!A982</f>
        <v>0</v>
      </c>
      <c r="B982" s="1">
        <f>MAX(CumRet!$B$2:$B$982)-CumRet!B982</f>
        <v>0</v>
      </c>
    </row>
    <row r="983" spans="1:2">
      <c r="A983" s="11">
        <f>Returns!A983</f>
        <v>0</v>
      </c>
      <c r="B983" s="1">
        <f>MAX(CumRet!$B$2:$B$983)-CumRet!B983</f>
        <v>0</v>
      </c>
    </row>
    <row r="984" spans="1:2">
      <c r="A984" s="11">
        <f>Returns!A984</f>
        <v>0</v>
      </c>
      <c r="B984" s="1">
        <f>MAX(CumRet!$B$2:$B$984)-CumRet!B984</f>
        <v>0</v>
      </c>
    </row>
    <row r="985" spans="1:2">
      <c r="A985" s="11">
        <f>Returns!A985</f>
        <v>0</v>
      </c>
      <c r="B985" s="1">
        <f>MAX(CumRet!$B$2:$B$985)-CumRet!B985</f>
        <v>0</v>
      </c>
    </row>
    <row r="986" spans="1:2">
      <c r="A986" s="11">
        <f>Returns!A986</f>
        <v>0</v>
      </c>
      <c r="B986" s="1">
        <f>MAX(CumRet!$B$2:$B$986)-CumRet!B986</f>
        <v>0</v>
      </c>
    </row>
    <row r="987" spans="1:2">
      <c r="A987" s="11">
        <f>Returns!A987</f>
        <v>0</v>
      </c>
      <c r="B987" s="1">
        <f>MAX(CumRet!$B$2:$B$987)-CumRet!B987</f>
        <v>0</v>
      </c>
    </row>
    <row r="988" spans="1:2">
      <c r="A988" s="11">
        <f>Returns!A988</f>
        <v>0</v>
      </c>
      <c r="B988" s="1">
        <f>MAX(CumRet!$B$2:$B$988)-CumRet!B988</f>
        <v>0</v>
      </c>
    </row>
    <row r="989" spans="1:2">
      <c r="A989" s="11">
        <f>Returns!A989</f>
        <v>0</v>
      </c>
      <c r="B989" s="1">
        <f>MAX(CumRet!$B$2:$B$989)-CumRet!B989</f>
        <v>0</v>
      </c>
    </row>
    <row r="990" spans="1:2">
      <c r="A990" s="11">
        <f>Returns!A990</f>
        <v>0</v>
      </c>
      <c r="B990" s="1">
        <f>MAX(CumRet!$B$2:$B$990)-CumRet!B990</f>
        <v>0</v>
      </c>
    </row>
    <row r="991" spans="1:2">
      <c r="A991" s="11">
        <f>Returns!A991</f>
        <v>0</v>
      </c>
      <c r="B991" s="1">
        <f>MAX(CumRet!$B$2:$B$991)-CumRet!B991</f>
        <v>0</v>
      </c>
    </row>
    <row r="992" spans="1:2">
      <c r="A992" s="11">
        <f>Returns!A992</f>
        <v>0</v>
      </c>
      <c r="B992" s="1">
        <f>MAX(CumRet!$B$2:$B$992)-CumRet!B992</f>
        <v>0</v>
      </c>
    </row>
    <row r="993" spans="1:2">
      <c r="A993" s="11">
        <f>Returns!A993</f>
        <v>0</v>
      </c>
      <c r="B993" s="1">
        <f>MAX(CumRet!$B$2:$B$993)-CumRet!B993</f>
        <v>0</v>
      </c>
    </row>
    <row r="994" spans="1:2">
      <c r="A994" s="11">
        <f>Returns!A994</f>
        <v>0</v>
      </c>
      <c r="B994" s="1">
        <f>MAX(CumRet!$B$2:$B$994)-CumRet!B994</f>
        <v>0</v>
      </c>
    </row>
    <row r="995" spans="1:2">
      <c r="A995" s="11">
        <f>Returns!A995</f>
        <v>0</v>
      </c>
      <c r="B995" s="1">
        <f>MAX(CumRet!$B$2:$B$995)-CumRet!B995</f>
        <v>0</v>
      </c>
    </row>
    <row r="996" spans="1:2">
      <c r="A996" s="11">
        <f>Returns!A996</f>
        <v>0</v>
      </c>
      <c r="B996" s="1">
        <f>MAX(CumRet!$B$2:$B$996)-CumRet!B996</f>
        <v>0</v>
      </c>
    </row>
    <row r="997" spans="1:2">
      <c r="A997" s="11">
        <f>Returns!A997</f>
        <v>0</v>
      </c>
      <c r="B997" s="1">
        <f>MAX(CumRet!$B$2:$B$997)-CumRet!B997</f>
        <v>0</v>
      </c>
    </row>
    <row r="998" spans="1:2">
      <c r="A998" s="11">
        <f>Returns!A998</f>
        <v>0</v>
      </c>
      <c r="B998" s="1">
        <f>MAX(CumRet!$B$2:$B$998)-CumRet!B998</f>
        <v>0</v>
      </c>
    </row>
    <row r="999" spans="1:2">
      <c r="A999" s="11">
        <f>Returns!A999</f>
        <v>0</v>
      </c>
      <c r="B999" s="1">
        <f>MAX(CumRet!$B$2:$B$999)-CumRet!B999</f>
        <v>0</v>
      </c>
    </row>
    <row r="1000" spans="1:2">
      <c r="A1000" s="11">
        <f>Returns!A1000</f>
        <v>0</v>
      </c>
      <c r="B1000" s="1">
        <f>MAX(CumRet!$B$2:$B$1000)-CumRet!B1000</f>
        <v>0</v>
      </c>
    </row>
    <row r="1001" spans="1:2">
      <c r="A1001" s="11">
        <f>Returns!A1001</f>
        <v>0</v>
      </c>
      <c r="B1001" s="1">
        <f>MAX(CumRet!$B$2:$B$1001)-CumRet!B1001</f>
        <v>0</v>
      </c>
    </row>
    <row r="1002" spans="1:2">
      <c r="A1002" s="11">
        <f>Returns!A1002</f>
        <v>0</v>
      </c>
      <c r="B1002" s="1">
        <f>MAX(CumRet!$B$2:$B$1002)-CumRet!B1002</f>
        <v>0</v>
      </c>
    </row>
    <row r="1003" spans="1:2">
      <c r="A1003" s="11">
        <f>Returns!A1003</f>
        <v>0</v>
      </c>
      <c r="B1003" s="1">
        <f>MAX(CumRet!$B$2:$B$1003)-CumRet!B1003</f>
        <v>0</v>
      </c>
    </row>
    <row r="1004" spans="1:2">
      <c r="A1004" s="11">
        <f>Returns!A1004</f>
        <v>0</v>
      </c>
      <c r="B1004" s="1">
        <f>MAX(CumRet!$B$2:$B$1004)-CumRet!B1004</f>
        <v>0</v>
      </c>
    </row>
    <row r="1005" spans="1:2">
      <c r="A1005" s="11">
        <f>Returns!A1005</f>
        <v>0</v>
      </c>
      <c r="B1005" s="1">
        <f>MAX(CumRet!$B$2:$B$1005)-CumRet!B1005</f>
        <v>0</v>
      </c>
    </row>
    <row r="1006" spans="1:2">
      <c r="A1006" s="11">
        <f>Returns!A1006</f>
        <v>0</v>
      </c>
      <c r="B1006" s="1">
        <f>MAX(CumRet!$B$2:$B$1006)-CumRet!B1006</f>
        <v>0</v>
      </c>
    </row>
    <row r="1007" spans="1:2">
      <c r="A1007" s="11">
        <f>Returns!A1007</f>
        <v>0</v>
      </c>
      <c r="B1007" s="1">
        <f>MAX(CumRet!$B$2:$B$1007)-CumRet!B1007</f>
        <v>0</v>
      </c>
    </row>
    <row r="1008" spans="1:2">
      <c r="A1008" s="11">
        <f>Returns!A1008</f>
        <v>0</v>
      </c>
      <c r="B1008" s="1">
        <f>MAX(CumRet!$B$2:$B$1008)-CumRet!B1008</f>
        <v>0</v>
      </c>
    </row>
    <row r="1009" spans="1:2">
      <c r="A1009" s="11">
        <f>Returns!A1009</f>
        <v>0</v>
      </c>
      <c r="B1009" s="1">
        <f>MAX(CumRet!$B$2:$B$1009)-CumRet!B1009</f>
        <v>0</v>
      </c>
    </row>
    <row r="1010" spans="1:2">
      <c r="A1010" s="11">
        <f>Returns!A1010</f>
        <v>0</v>
      </c>
      <c r="B1010" s="1">
        <f>MAX(CumRet!$B$2:$B$1010)-CumRet!B1010</f>
        <v>0</v>
      </c>
    </row>
    <row r="1011" spans="1:2">
      <c r="A1011" s="11">
        <f>Returns!A1011</f>
        <v>0</v>
      </c>
      <c r="B1011" s="1">
        <f>MAX(CumRet!$B$2:$B$1011)-CumRet!B1011</f>
        <v>0</v>
      </c>
    </row>
    <row r="1012" spans="1:2">
      <c r="A1012" s="11">
        <f>Returns!A1012</f>
        <v>0</v>
      </c>
      <c r="B1012" s="1">
        <f>MAX(CumRet!$B$2:$B$1012)-CumRet!B1012</f>
        <v>0</v>
      </c>
    </row>
    <row r="1013" spans="1:2">
      <c r="A1013" s="11">
        <f>Returns!A1013</f>
        <v>0</v>
      </c>
      <c r="B1013" s="1">
        <f>MAX(CumRet!$B$2:$B$1013)-CumRet!B1013</f>
        <v>0</v>
      </c>
    </row>
    <row r="1014" spans="1:2">
      <c r="A1014" s="11">
        <f>Returns!A1014</f>
        <v>0</v>
      </c>
      <c r="B1014" s="1">
        <f>MAX(CumRet!$B$2:$B$1014)-CumRet!B1014</f>
        <v>0</v>
      </c>
    </row>
    <row r="1015" spans="1:2">
      <c r="A1015" s="11">
        <f>Returns!A1015</f>
        <v>0</v>
      </c>
      <c r="B1015" s="1">
        <f>MAX(CumRet!$B$2:$B$1015)-CumRet!B1015</f>
        <v>0</v>
      </c>
    </row>
    <row r="1016" spans="1:2">
      <c r="A1016" s="11">
        <f>Returns!A1016</f>
        <v>0</v>
      </c>
      <c r="B1016" s="1">
        <f>MAX(CumRet!$B$2:$B$1016)-CumRet!B1016</f>
        <v>0</v>
      </c>
    </row>
    <row r="1017" spans="1:2">
      <c r="A1017" s="11">
        <f>Returns!A1017</f>
        <v>0</v>
      </c>
      <c r="B1017" s="1">
        <f>MAX(CumRet!$B$2:$B$1017)-CumRet!B1017</f>
        <v>0</v>
      </c>
    </row>
    <row r="1018" spans="1:2">
      <c r="A1018" s="11">
        <f>Returns!A1018</f>
        <v>0</v>
      </c>
      <c r="B1018" s="1">
        <f>MAX(CumRet!$B$2:$B$1018)-CumRet!B1018</f>
        <v>0</v>
      </c>
    </row>
    <row r="1019" spans="1:2">
      <c r="A1019" s="11">
        <f>Returns!A1019</f>
        <v>0</v>
      </c>
      <c r="B1019" s="1">
        <f>MAX(CumRet!$B$2:$B$1019)-CumRet!B1019</f>
        <v>0</v>
      </c>
    </row>
    <row r="1020" spans="1:2">
      <c r="A1020" s="11">
        <f>Returns!A1020</f>
        <v>0</v>
      </c>
      <c r="B1020" s="1">
        <f>MAX(CumRet!$B$2:$B$1020)-CumRet!B1020</f>
        <v>0</v>
      </c>
    </row>
    <row r="1021" spans="1:2">
      <c r="A1021" s="11">
        <f>Returns!A1021</f>
        <v>0</v>
      </c>
      <c r="B1021" s="1">
        <f>MAX(CumRet!$B$2:$B$1021)-CumRet!B1021</f>
        <v>0</v>
      </c>
    </row>
    <row r="1022" spans="1:2">
      <c r="A1022" s="11">
        <f>Returns!A1022</f>
        <v>0</v>
      </c>
      <c r="B1022" s="1">
        <f>MAX(CumRet!$B$2:$B$1022)-CumRet!B1022</f>
        <v>0</v>
      </c>
    </row>
    <row r="1023" spans="1:2">
      <c r="A1023" s="11">
        <f>Returns!A1023</f>
        <v>0</v>
      </c>
      <c r="B1023" s="1">
        <f>MAX(CumRet!$B$2:$B$1023)-CumRet!B1023</f>
        <v>0</v>
      </c>
    </row>
    <row r="1024" spans="1:2">
      <c r="A1024" s="11">
        <f>Returns!A1024</f>
        <v>0</v>
      </c>
      <c r="B1024" s="1">
        <f>MAX(CumRet!$B$2:$B$1024)-CumRet!B1024</f>
        <v>0</v>
      </c>
    </row>
    <row r="1025" spans="1:2">
      <c r="A1025" s="11">
        <f>Returns!A1025</f>
        <v>0</v>
      </c>
      <c r="B1025" s="1">
        <f>MAX(CumRet!$B$2:$B$1025)-CumRet!B1025</f>
        <v>0</v>
      </c>
    </row>
    <row r="1026" spans="1:2">
      <c r="A1026" s="11">
        <f>Returns!A1026</f>
        <v>0</v>
      </c>
      <c r="B1026" s="1">
        <f>MAX(CumRet!$B$2:$B$1026)-CumRet!B1026</f>
        <v>0</v>
      </c>
    </row>
    <row r="1027" spans="1:2">
      <c r="A1027" s="11">
        <f>Returns!A1027</f>
        <v>0</v>
      </c>
      <c r="B1027" s="1">
        <f>MAX(CumRet!$B$2:$B$1027)-CumRet!B1027</f>
        <v>0</v>
      </c>
    </row>
    <row r="1028" spans="1:2">
      <c r="A1028" s="11">
        <f>Returns!A1028</f>
        <v>0</v>
      </c>
      <c r="B1028" s="1">
        <f>MAX(CumRet!$B$2:$B$1028)-CumRet!B1028</f>
        <v>0</v>
      </c>
    </row>
    <row r="1029" spans="1:2">
      <c r="A1029" s="11">
        <f>Returns!A1029</f>
        <v>0</v>
      </c>
      <c r="B1029" s="1">
        <f>MAX(CumRet!$B$2:$B$1029)-CumRet!B1029</f>
        <v>0</v>
      </c>
    </row>
    <row r="1030" spans="1:2">
      <c r="A1030" s="11">
        <f>Returns!A1030</f>
        <v>0</v>
      </c>
      <c r="B1030" s="1">
        <f>MAX(CumRet!$B$2:$B$1030)-CumRet!B1030</f>
        <v>0</v>
      </c>
    </row>
    <row r="1031" spans="1:2">
      <c r="A1031" s="11">
        <f>Returns!A1031</f>
        <v>0</v>
      </c>
      <c r="B1031" s="1">
        <f>MAX(CumRet!$B$2:$B$1031)-CumRet!B1031</f>
        <v>0</v>
      </c>
    </row>
    <row r="1032" spans="1:2">
      <c r="A1032" s="11">
        <f>Returns!A1032</f>
        <v>0</v>
      </c>
      <c r="B1032" s="1">
        <f>MAX(CumRet!$B$2:$B$1032)-CumRet!B1032</f>
        <v>0</v>
      </c>
    </row>
    <row r="1033" spans="1:2">
      <c r="A1033" s="11">
        <f>Returns!A1033</f>
        <v>0</v>
      </c>
      <c r="B1033" s="1">
        <f>MAX(CumRet!$B$2:$B$1033)-CumRet!B1033</f>
        <v>0</v>
      </c>
    </row>
    <row r="1034" spans="1:2">
      <c r="A1034" s="11">
        <f>Returns!A1034</f>
        <v>0</v>
      </c>
      <c r="B1034" s="1">
        <f>MAX(CumRet!$B$2:$B$1034)-CumRet!B1034</f>
        <v>0</v>
      </c>
    </row>
    <row r="1035" spans="1:2">
      <c r="A1035" s="11">
        <f>Returns!A1035</f>
        <v>0</v>
      </c>
      <c r="B1035" s="1">
        <f>MAX(CumRet!$B$2:$B$1035)-CumRet!B1035</f>
        <v>0</v>
      </c>
    </row>
    <row r="1036" spans="1:2">
      <c r="A1036" s="11">
        <f>Returns!A1036</f>
        <v>0</v>
      </c>
      <c r="B1036" s="1">
        <f>MAX(CumRet!$B$2:$B$1036)-CumRet!B1036</f>
        <v>0</v>
      </c>
    </row>
    <row r="1037" spans="1:2">
      <c r="A1037" s="11">
        <f>Returns!A1037</f>
        <v>0</v>
      </c>
      <c r="B1037" s="1">
        <f>MAX(CumRet!$B$2:$B$1037)-CumRet!B1037</f>
        <v>0</v>
      </c>
    </row>
    <row r="1038" spans="1:2">
      <c r="A1038" s="11">
        <f>Returns!A1038</f>
        <v>0</v>
      </c>
      <c r="B1038" s="1">
        <f>MAX(CumRet!$B$2:$B$1038)-CumRet!B1038</f>
        <v>0</v>
      </c>
    </row>
    <row r="1039" spans="1:2">
      <c r="A1039" s="11">
        <f>Returns!A1039</f>
        <v>0</v>
      </c>
      <c r="B1039" s="1">
        <f>MAX(CumRet!$B$2:$B$1039)-CumRet!B1039</f>
        <v>0</v>
      </c>
    </row>
    <row r="1040" spans="1:2">
      <c r="A1040" s="11">
        <f>Returns!A1040</f>
        <v>0</v>
      </c>
      <c r="B1040" s="1">
        <f>MAX(CumRet!$B$2:$B$1040)-CumRet!B1040</f>
        <v>0</v>
      </c>
    </row>
    <row r="1041" spans="1:2">
      <c r="A1041" s="11">
        <f>Returns!A1041</f>
        <v>0</v>
      </c>
      <c r="B1041" s="1">
        <f>MAX(CumRet!$B$2:$B$1041)-CumRet!B1041</f>
        <v>0</v>
      </c>
    </row>
    <row r="1042" spans="1:2">
      <c r="A1042" s="11">
        <f>Returns!A1042</f>
        <v>0</v>
      </c>
      <c r="B1042" s="1">
        <f>MAX(CumRet!$B$2:$B$1042)-CumRet!B1042</f>
        <v>0</v>
      </c>
    </row>
    <row r="1043" spans="1:2">
      <c r="A1043" s="11">
        <f>Returns!A1043</f>
        <v>0</v>
      </c>
      <c r="B1043" s="1">
        <f>MAX(CumRet!$B$2:$B$1043)-CumRet!B1043</f>
        <v>0</v>
      </c>
    </row>
    <row r="1044" spans="1:2">
      <c r="A1044" s="11">
        <f>Returns!A1044</f>
        <v>0</v>
      </c>
      <c r="B1044" s="1">
        <f>MAX(CumRet!$B$2:$B$1044)-CumRet!B1044</f>
        <v>0</v>
      </c>
    </row>
    <row r="1045" spans="1:2">
      <c r="A1045" s="11">
        <f>Returns!A1045</f>
        <v>0</v>
      </c>
      <c r="B1045" s="1">
        <f>MAX(CumRet!$B$2:$B$1045)-CumRet!B1045</f>
        <v>0</v>
      </c>
    </row>
    <row r="1046" spans="1:2">
      <c r="A1046" s="11">
        <f>Returns!A1046</f>
        <v>0</v>
      </c>
      <c r="B1046" s="1">
        <f>MAX(CumRet!$B$2:$B$1046)-CumRet!B1046</f>
        <v>0</v>
      </c>
    </row>
    <row r="1047" spans="1:2">
      <c r="A1047" s="11">
        <f>Returns!A1047</f>
        <v>0</v>
      </c>
      <c r="B1047" s="1">
        <f>MAX(CumRet!$B$2:$B$1047)-CumRet!B1047</f>
        <v>0</v>
      </c>
    </row>
    <row r="1048" spans="1:2">
      <c r="A1048" s="11">
        <f>Returns!A1048</f>
        <v>0</v>
      </c>
      <c r="B1048" s="1">
        <f>MAX(CumRet!$B$2:$B$1048)-CumRet!B1048</f>
        <v>0</v>
      </c>
    </row>
    <row r="1049" spans="1:2">
      <c r="A1049" s="11">
        <f>Returns!A1049</f>
        <v>0</v>
      </c>
      <c r="B1049" s="1">
        <f>MAX(CumRet!$B$2:$B$1049)-CumRet!B1049</f>
        <v>0</v>
      </c>
    </row>
    <row r="1050" spans="1:2">
      <c r="A1050" s="11">
        <f>Returns!A1050</f>
        <v>0</v>
      </c>
      <c r="B1050" s="1">
        <f>MAX(CumRet!$B$2:$B$1050)-CumRet!B1050</f>
        <v>0</v>
      </c>
    </row>
    <row r="1051" spans="1:2">
      <c r="A1051" s="11">
        <f>Returns!A1051</f>
        <v>0</v>
      </c>
      <c r="B1051" s="1">
        <f>MAX(CumRet!$B$2:$B$1051)-CumRet!B1051</f>
        <v>0</v>
      </c>
    </row>
    <row r="1052" spans="1:2">
      <c r="A1052" s="11">
        <f>Returns!A1052</f>
        <v>0</v>
      </c>
      <c r="B1052" s="1">
        <f>MAX(CumRet!$B$2:$B$1052)-CumRet!B1052</f>
        <v>0</v>
      </c>
    </row>
    <row r="1053" spans="1:2">
      <c r="A1053" s="11">
        <f>Returns!A1053</f>
        <v>0</v>
      </c>
      <c r="B1053" s="1">
        <f>MAX(CumRet!$B$2:$B$1053)-CumRet!B1053</f>
        <v>0</v>
      </c>
    </row>
    <row r="1054" spans="1:2">
      <c r="A1054" s="11">
        <f>Returns!A1054</f>
        <v>0</v>
      </c>
      <c r="B1054" s="1">
        <f>MAX(CumRet!$B$2:$B$1054)-CumRet!B1054</f>
        <v>0</v>
      </c>
    </row>
    <row r="1055" spans="1:2">
      <c r="A1055" s="11">
        <f>Returns!A1055</f>
        <v>0</v>
      </c>
      <c r="B1055" s="1">
        <f>MAX(CumRet!$B$2:$B$1055)-CumRet!B1055</f>
        <v>0</v>
      </c>
    </row>
    <row r="1056" spans="1:2">
      <c r="A1056" s="11">
        <f>Returns!A1056</f>
        <v>0</v>
      </c>
      <c r="B1056" s="1">
        <f>MAX(CumRet!$B$2:$B$1056)-CumRet!B1056</f>
        <v>0</v>
      </c>
    </row>
    <row r="1057" spans="1:2">
      <c r="A1057" s="11">
        <f>Returns!A1057</f>
        <v>0</v>
      </c>
      <c r="B1057" s="1">
        <f>MAX(CumRet!$B$2:$B$1057)-CumRet!B1057</f>
        <v>0</v>
      </c>
    </row>
    <row r="1058" spans="1:2">
      <c r="A1058" s="11">
        <f>Returns!A1058</f>
        <v>0</v>
      </c>
      <c r="B1058" s="1">
        <f>MAX(CumRet!$B$2:$B$1058)-CumRet!B1058</f>
        <v>0</v>
      </c>
    </row>
    <row r="1059" spans="1:2">
      <c r="A1059" s="11">
        <f>Returns!A1059</f>
        <v>0</v>
      </c>
      <c r="B1059" s="1">
        <f>MAX(CumRet!$B$2:$B$1059)-CumRet!B1059</f>
        <v>0</v>
      </c>
    </row>
    <row r="1060" spans="1:2">
      <c r="A1060" s="11">
        <f>Returns!A1060</f>
        <v>0</v>
      </c>
      <c r="B1060" s="1">
        <f>MAX(CumRet!$B$2:$B$1060)-CumRet!B1060</f>
        <v>0</v>
      </c>
    </row>
    <row r="1061" spans="1:2">
      <c r="A1061" s="11">
        <f>Returns!A1061</f>
        <v>0</v>
      </c>
      <c r="B1061" s="1">
        <f>MAX(CumRet!$B$2:$B$1061)-CumRet!B1061</f>
        <v>0</v>
      </c>
    </row>
    <row r="1062" spans="1:2">
      <c r="A1062" s="11">
        <f>Returns!A1062</f>
        <v>0</v>
      </c>
      <c r="B1062" s="1">
        <f>MAX(CumRet!$B$2:$B$1062)-CumRet!B1062</f>
        <v>0</v>
      </c>
    </row>
    <row r="1063" spans="1:2">
      <c r="A1063" s="11">
        <f>Returns!A1063</f>
        <v>0</v>
      </c>
      <c r="B1063" s="1">
        <f>MAX(CumRet!$B$2:$B$1063)-CumRet!B1063</f>
        <v>0</v>
      </c>
    </row>
    <row r="1064" spans="1:2">
      <c r="A1064" s="11">
        <f>Returns!A1064</f>
        <v>0</v>
      </c>
      <c r="B1064" s="1">
        <f>MAX(CumRet!$B$2:$B$1064)-CumRet!B1064</f>
        <v>0</v>
      </c>
    </row>
    <row r="1065" spans="1:2">
      <c r="A1065" s="11">
        <f>Returns!A1065</f>
        <v>0</v>
      </c>
      <c r="B1065" s="1">
        <f>MAX(CumRet!$B$2:$B$1065)-CumRet!B1065</f>
        <v>0</v>
      </c>
    </row>
    <row r="1066" spans="1:2">
      <c r="A1066" s="11">
        <f>Returns!A1066</f>
        <v>0</v>
      </c>
      <c r="B1066" s="1">
        <f>MAX(CumRet!$B$2:$B$1066)-CumRet!B1066</f>
        <v>0</v>
      </c>
    </row>
    <row r="1067" spans="1:2">
      <c r="A1067" s="11">
        <f>Returns!A1067</f>
        <v>0</v>
      </c>
      <c r="B1067" s="1">
        <f>MAX(CumRet!$B$2:$B$1067)-CumRet!B1067</f>
        <v>0</v>
      </c>
    </row>
    <row r="1068" spans="1:2">
      <c r="A1068" s="11">
        <f>Returns!A1068</f>
        <v>0</v>
      </c>
      <c r="B1068" s="1">
        <f>MAX(CumRet!$B$2:$B$1068)-CumRet!B1068</f>
        <v>0</v>
      </c>
    </row>
    <row r="1069" spans="1:2">
      <c r="A1069" s="11">
        <f>Returns!A1069</f>
        <v>0</v>
      </c>
      <c r="B1069" s="1">
        <f>MAX(CumRet!$B$2:$B$1069)-CumRet!B1069</f>
        <v>0</v>
      </c>
    </row>
    <row r="1070" spans="1:2">
      <c r="A1070" s="11">
        <f>Returns!A1070</f>
        <v>0</v>
      </c>
      <c r="B1070" s="1">
        <f>MAX(CumRet!$B$2:$B$1070)-CumRet!B1070</f>
        <v>0</v>
      </c>
    </row>
    <row r="1071" spans="1:2">
      <c r="A1071" s="11">
        <f>Returns!A1071</f>
        <v>0</v>
      </c>
      <c r="B1071" s="1">
        <f>MAX(CumRet!$B$2:$B$1071)-CumRet!B1071</f>
        <v>0</v>
      </c>
    </row>
    <row r="1072" spans="1:2">
      <c r="A1072" s="11">
        <f>Returns!A1072</f>
        <v>0</v>
      </c>
      <c r="B1072" s="1">
        <f>MAX(CumRet!$B$2:$B$1072)-CumRet!B1072</f>
        <v>0</v>
      </c>
    </row>
    <row r="1073" spans="1:2">
      <c r="A1073" s="11">
        <f>Returns!A1073</f>
        <v>0</v>
      </c>
      <c r="B1073" s="1">
        <f>MAX(CumRet!$B$2:$B$1073)-CumRet!B1073</f>
        <v>0</v>
      </c>
    </row>
    <row r="1074" spans="1:2">
      <c r="A1074" s="11">
        <f>Returns!A1074</f>
        <v>0</v>
      </c>
      <c r="B1074" s="1">
        <f>MAX(CumRet!$B$2:$B$1074)-CumRet!B1074</f>
        <v>0</v>
      </c>
    </row>
    <row r="1075" spans="1:2">
      <c r="A1075" s="11">
        <f>Returns!A1075</f>
        <v>0</v>
      </c>
      <c r="B1075" s="1">
        <f>MAX(CumRet!$B$2:$B$1075)-CumRet!B1075</f>
        <v>0</v>
      </c>
    </row>
    <row r="1076" spans="1:2">
      <c r="A1076" s="11">
        <f>Returns!A1076</f>
        <v>0</v>
      </c>
      <c r="B1076" s="1">
        <f>MAX(CumRet!$B$2:$B$1076)-CumRet!B1076</f>
        <v>0</v>
      </c>
    </row>
    <row r="1077" spans="1:2">
      <c r="A1077" s="11">
        <f>Returns!A1077</f>
        <v>0</v>
      </c>
      <c r="B1077" s="1">
        <f>MAX(CumRet!$B$2:$B$1077)-CumRet!B1077</f>
        <v>0</v>
      </c>
    </row>
    <row r="1078" spans="1:2">
      <c r="A1078" s="11">
        <f>Returns!A1078</f>
        <v>0</v>
      </c>
      <c r="B1078" s="1">
        <f>MAX(CumRet!$B$2:$B$1078)-CumRet!B1078</f>
        <v>0</v>
      </c>
    </row>
    <row r="1079" spans="1:2">
      <c r="A1079" s="11">
        <f>Returns!A1079</f>
        <v>0</v>
      </c>
      <c r="B1079" s="1">
        <f>MAX(CumRet!$B$2:$B$1079)-CumRet!B1079</f>
        <v>0</v>
      </c>
    </row>
    <row r="1080" spans="1:2">
      <c r="A1080" s="11">
        <f>Returns!A1080</f>
        <v>0</v>
      </c>
      <c r="B1080" s="1">
        <f>MAX(CumRet!$B$2:$B$1080)-CumRet!B1080</f>
        <v>0</v>
      </c>
    </row>
    <row r="1081" spans="1:2">
      <c r="A1081" s="11">
        <f>Returns!A1081</f>
        <v>0</v>
      </c>
      <c r="B1081" s="1">
        <f>MAX(CumRet!$B$2:$B$1081)-CumRet!B1081</f>
        <v>0</v>
      </c>
    </row>
    <row r="1082" spans="1:2">
      <c r="A1082" s="11">
        <f>Returns!A1082</f>
        <v>0</v>
      </c>
      <c r="B1082" s="1">
        <f>MAX(CumRet!$B$2:$B$1082)-CumRet!B1082</f>
        <v>0</v>
      </c>
    </row>
    <row r="1083" spans="1:2">
      <c r="A1083" s="11">
        <f>Returns!A1083</f>
        <v>0</v>
      </c>
      <c r="B1083" s="1">
        <f>MAX(CumRet!$B$2:$B$1083)-CumRet!B1083</f>
        <v>0</v>
      </c>
    </row>
    <row r="1084" spans="1:2">
      <c r="A1084" s="11">
        <f>Returns!A1084</f>
        <v>0</v>
      </c>
      <c r="B1084" s="1">
        <f>MAX(CumRet!$B$2:$B$1084)-CumRet!B1084</f>
        <v>0</v>
      </c>
    </row>
    <row r="1085" spans="1:2">
      <c r="A1085" s="11">
        <f>Returns!A1085</f>
        <v>0</v>
      </c>
      <c r="B1085" s="1">
        <f>MAX(CumRet!$B$2:$B$1085)-CumRet!B1085</f>
        <v>0</v>
      </c>
    </row>
    <row r="1086" spans="1:2">
      <c r="A1086" s="11">
        <f>Returns!A1086</f>
        <v>0</v>
      </c>
      <c r="B1086" s="1">
        <f>MAX(CumRet!$B$2:$B$1086)-CumRet!B1086</f>
        <v>0</v>
      </c>
    </row>
    <row r="1087" spans="1:2">
      <c r="A1087" s="11">
        <f>Returns!A1087</f>
        <v>0</v>
      </c>
      <c r="B1087" s="1">
        <f>MAX(CumRet!$B$2:$B$1087)-CumRet!B1087</f>
        <v>0</v>
      </c>
    </row>
    <row r="1088" spans="1:2">
      <c r="A1088" s="11">
        <f>Returns!A1088</f>
        <v>0</v>
      </c>
      <c r="B1088" s="1">
        <f>MAX(CumRet!$B$2:$B$1088)-CumRet!B1088</f>
        <v>0</v>
      </c>
    </row>
    <row r="1089" spans="1:2">
      <c r="A1089" s="11">
        <f>Returns!A1089</f>
        <v>0</v>
      </c>
      <c r="B1089" s="1">
        <f>MAX(CumRet!$B$2:$B$1089)-CumRet!B1089</f>
        <v>0</v>
      </c>
    </row>
    <row r="1090" spans="1:2">
      <c r="A1090" s="11">
        <f>Returns!A1090</f>
        <v>0</v>
      </c>
      <c r="B1090" s="1">
        <f>MAX(CumRet!$B$2:$B$1090)-CumRet!B1090</f>
        <v>0</v>
      </c>
    </row>
    <row r="1091" spans="1:2">
      <c r="A1091" s="11">
        <f>Returns!A1091</f>
        <v>0</v>
      </c>
      <c r="B1091" s="1">
        <f>MAX(CumRet!$B$2:$B$1091)-CumRet!B1091</f>
        <v>0</v>
      </c>
    </row>
    <row r="1092" spans="1:2">
      <c r="A1092" s="11">
        <f>Returns!A1092</f>
        <v>0</v>
      </c>
      <c r="B1092" s="1">
        <f>MAX(CumRet!$B$2:$B$1092)-CumRet!B1092</f>
        <v>0</v>
      </c>
    </row>
    <row r="1093" spans="1:2">
      <c r="A1093" s="11">
        <f>Returns!A1093</f>
        <v>0</v>
      </c>
      <c r="B1093" s="1">
        <f>MAX(CumRet!$B$2:$B$1093)-CumRet!B1093</f>
        <v>0</v>
      </c>
    </row>
    <row r="1094" spans="1:2">
      <c r="A1094" s="11">
        <f>Returns!A1094</f>
        <v>0</v>
      </c>
      <c r="B1094" s="1">
        <f>MAX(CumRet!$B$2:$B$1094)-CumRet!B1094</f>
        <v>0</v>
      </c>
    </row>
    <row r="1095" spans="1:2">
      <c r="A1095" s="11">
        <f>Returns!A1095</f>
        <v>0</v>
      </c>
      <c r="B1095" s="1">
        <f>MAX(CumRet!$B$2:$B$1095)-CumRet!B1095</f>
        <v>0</v>
      </c>
    </row>
    <row r="1096" spans="1:2">
      <c r="A1096" s="11">
        <f>Returns!A1096</f>
        <v>0</v>
      </c>
      <c r="B1096" s="1">
        <f>MAX(CumRet!$B$2:$B$1096)-CumRet!B1096</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96"/>
  <sheetViews>
    <sheetView showGridLines="0" workbookViewId="0"/>
  </sheetViews>
  <sheetFormatPr defaultRowHeight="15"/>
  <cols>
    <col min="1" max="1" width="10.7109375" style="10" customWidth="1"/>
  </cols>
  <sheetData>
    <row r="1" spans="1:2">
      <c r="A1" s="5" t="s">
        <v>59</v>
      </c>
      <c r="B1" s="5" t="s">
        <v>85</v>
      </c>
    </row>
    <row r="2" spans="1:2">
      <c r="A2" s="11">
        <f>Returns!A2</f>
        <v>0</v>
      </c>
      <c r="B2" s="1">
        <f>MAX(Resume!B9/ 252-Portfolios!B2, 0)</f>
        <v>0</v>
      </c>
    </row>
    <row r="3" spans="1:2">
      <c r="A3" s="11">
        <f>Returns!A3</f>
        <v>0</v>
      </c>
      <c r="B3" s="1">
        <f>MAX(Resume!B9/ 252-Portfolios!B3, 0)</f>
        <v>0</v>
      </c>
    </row>
    <row r="4" spans="1:2">
      <c r="A4" s="11">
        <f>Returns!A4</f>
        <v>0</v>
      </c>
      <c r="B4" s="1">
        <f>MAX(Resume!B9/ 252-Portfolios!B4, 0)</f>
        <v>0</v>
      </c>
    </row>
    <row r="5" spans="1:2">
      <c r="A5" s="11">
        <f>Returns!A5</f>
        <v>0</v>
      </c>
      <c r="B5" s="1">
        <f>MAX(Resume!B9/ 252-Portfolios!B5, 0)</f>
        <v>0</v>
      </c>
    </row>
    <row r="6" spans="1:2">
      <c r="A6" s="11">
        <f>Returns!A6</f>
        <v>0</v>
      </c>
      <c r="B6" s="1">
        <f>MAX(Resume!B9/ 252-Portfolios!B6, 0)</f>
        <v>0</v>
      </c>
    </row>
    <row r="7" spans="1:2">
      <c r="A7" s="11">
        <f>Returns!A7</f>
        <v>0</v>
      </c>
      <c r="B7" s="1">
        <f>MAX(Resume!B9/ 252-Portfolios!B7, 0)</f>
        <v>0</v>
      </c>
    </row>
    <row r="8" spans="1:2">
      <c r="A8" s="11">
        <f>Returns!A8</f>
        <v>0</v>
      </c>
      <c r="B8" s="1">
        <f>MAX(Resume!B9/ 252-Portfolios!B8, 0)</f>
        <v>0</v>
      </c>
    </row>
    <row r="9" spans="1:2">
      <c r="A9" s="11">
        <f>Returns!A9</f>
        <v>0</v>
      </c>
      <c r="B9" s="1">
        <f>MAX(Resume!B9/ 252-Portfolios!B9, 0)</f>
        <v>0</v>
      </c>
    </row>
    <row r="10" spans="1:2">
      <c r="A10" s="11">
        <f>Returns!A10</f>
        <v>0</v>
      </c>
      <c r="B10" s="1">
        <f>MAX(Resume!B9/ 252-Portfolios!B10, 0)</f>
        <v>0</v>
      </c>
    </row>
    <row r="11" spans="1:2">
      <c r="A11" s="11">
        <f>Returns!A11</f>
        <v>0</v>
      </c>
      <c r="B11" s="1">
        <f>MAX(Resume!B9/ 252-Portfolios!B11, 0)</f>
        <v>0</v>
      </c>
    </row>
    <row r="12" spans="1:2">
      <c r="A12" s="11">
        <f>Returns!A12</f>
        <v>0</v>
      </c>
      <c r="B12" s="1">
        <f>MAX(Resume!B9/ 252-Portfolios!B12, 0)</f>
        <v>0</v>
      </c>
    </row>
    <row r="13" spans="1:2">
      <c r="A13" s="11">
        <f>Returns!A13</f>
        <v>0</v>
      </c>
      <c r="B13" s="1">
        <f>MAX(Resume!B9/ 252-Portfolios!B13, 0)</f>
        <v>0</v>
      </c>
    </row>
    <row r="14" spans="1:2">
      <c r="A14" s="11">
        <f>Returns!A14</f>
        <v>0</v>
      </c>
      <c r="B14" s="1">
        <f>MAX(Resume!B9/ 252-Portfolios!B14, 0)</f>
        <v>0</v>
      </c>
    </row>
    <row r="15" spans="1:2">
      <c r="A15" s="11">
        <f>Returns!A15</f>
        <v>0</v>
      </c>
      <c r="B15" s="1">
        <f>MAX(Resume!B9/ 252-Portfolios!B15, 0)</f>
        <v>0</v>
      </c>
    </row>
    <row r="16" spans="1:2">
      <c r="A16" s="11">
        <f>Returns!A16</f>
        <v>0</v>
      </c>
      <c r="B16" s="1">
        <f>MAX(Resume!B9/ 252-Portfolios!B16, 0)</f>
        <v>0</v>
      </c>
    </row>
    <row r="17" spans="1:2">
      <c r="A17" s="11">
        <f>Returns!A17</f>
        <v>0</v>
      </c>
      <c r="B17" s="1">
        <f>MAX(Resume!B9/ 252-Portfolios!B17, 0)</f>
        <v>0</v>
      </c>
    </row>
    <row r="18" spans="1:2">
      <c r="A18" s="11">
        <f>Returns!A18</f>
        <v>0</v>
      </c>
      <c r="B18" s="1">
        <f>MAX(Resume!B9/ 252-Portfolios!B18, 0)</f>
        <v>0</v>
      </c>
    </row>
    <row r="19" spans="1:2">
      <c r="A19" s="11">
        <f>Returns!A19</f>
        <v>0</v>
      </c>
      <c r="B19" s="1">
        <f>MAX(Resume!B9/ 252-Portfolios!B19, 0)</f>
        <v>0</v>
      </c>
    </row>
    <row r="20" spans="1:2">
      <c r="A20" s="11">
        <f>Returns!A20</f>
        <v>0</v>
      </c>
      <c r="B20" s="1">
        <f>MAX(Resume!B9/ 252-Portfolios!B20, 0)</f>
        <v>0</v>
      </c>
    </row>
    <row r="21" spans="1:2">
      <c r="A21" s="11">
        <f>Returns!A21</f>
        <v>0</v>
      </c>
      <c r="B21" s="1">
        <f>MAX(Resume!B9/ 252-Portfolios!B21, 0)</f>
        <v>0</v>
      </c>
    </row>
    <row r="22" spans="1:2">
      <c r="A22" s="11">
        <f>Returns!A22</f>
        <v>0</v>
      </c>
      <c r="B22" s="1">
        <f>MAX(Resume!B9/ 252-Portfolios!B22, 0)</f>
        <v>0</v>
      </c>
    </row>
    <row r="23" spans="1:2">
      <c r="A23" s="11">
        <f>Returns!A23</f>
        <v>0</v>
      </c>
      <c r="B23" s="1">
        <f>MAX(Resume!B9/ 252-Portfolios!B23, 0)</f>
        <v>0</v>
      </c>
    </row>
    <row r="24" spans="1:2">
      <c r="A24" s="11">
        <f>Returns!A24</f>
        <v>0</v>
      </c>
      <c r="B24" s="1">
        <f>MAX(Resume!B9/ 252-Portfolios!B24, 0)</f>
        <v>0</v>
      </c>
    </row>
    <row r="25" spans="1:2">
      <c r="A25" s="11">
        <f>Returns!A25</f>
        <v>0</v>
      </c>
      <c r="B25" s="1">
        <f>MAX(Resume!B9/ 252-Portfolios!B25, 0)</f>
        <v>0</v>
      </c>
    </row>
    <row r="26" spans="1:2">
      <c r="A26" s="11">
        <f>Returns!A26</f>
        <v>0</v>
      </c>
      <c r="B26" s="1">
        <f>MAX(Resume!B9/ 252-Portfolios!B26, 0)</f>
        <v>0</v>
      </c>
    </row>
    <row r="27" spans="1:2">
      <c r="A27" s="11">
        <f>Returns!A27</f>
        <v>0</v>
      </c>
      <c r="B27" s="1">
        <f>MAX(Resume!B9/ 252-Portfolios!B27, 0)</f>
        <v>0</v>
      </c>
    </row>
    <row r="28" spans="1:2">
      <c r="A28" s="11">
        <f>Returns!A28</f>
        <v>0</v>
      </c>
      <c r="B28" s="1">
        <f>MAX(Resume!B9/ 252-Portfolios!B28, 0)</f>
        <v>0</v>
      </c>
    </row>
    <row r="29" spans="1:2">
      <c r="A29" s="11">
        <f>Returns!A29</f>
        <v>0</v>
      </c>
      <c r="B29" s="1">
        <f>MAX(Resume!B9/ 252-Portfolios!B29, 0)</f>
        <v>0</v>
      </c>
    </row>
    <row r="30" spans="1:2">
      <c r="A30" s="11">
        <f>Returns!A30</f>
        <v>0</v>
      </c>
      <c r="B30" s="1">
        <f>MAX(Resume!B9/ 252-Portfolios!B30, 0)</f>
        <v>0</v>
      </c>
    </row>
    <row r="31" spans="1:2">
      <c r="A31" s="11">
        <f>Returns!A31</f>
        <v>0</v>
      </c>
      <c r="B31" s="1">
        <f>MAX(Resume!B9/ 252-Portfolios!B31, 0)</f>
        <v>0</v>
      </c>
    </row>
    <row r="32" spans="1:2">
      <c r="A32" s="11">
        <f>Returns!A32</f>
        <v>0</v>
      </c>
      <c r="B32" s="1">
        <f>MAX(Resume!B9/ 252-Portfolios!B32, 0)</f>
        <v>0</v>
      </c>
    </row>
    <row r="33" spans="1:2">
      <c r="A33" s="11">
        <f>Returns!A33</f>
        <v>0</v>
      </c>
      <c r="B33" s="1">
        <f>MAX(Resume!B9/ 252-Portfolios!B33, 0)</f>
        <v>0</v>
      </c>
    </row>
    <row r="34" spans="1:2">
      <c r="A34" s="11">
        <f>Returns!A34</f>
        <v>0</v>
      </c>
      <c r="B34" s="1">
        <f>MAX(Resume!B9/ 252-Portfolios!B34, 0)</f>
        <v>0</v>
      </c>
    </row>
    <row r="35" spans="1:2">
      <c r="A35" s="11">
        <f>Returns!A35</f>
        <v>0</v>
      </c>
      <c r="B35" s="1">
        <f>MAX(Resume!B9/ 252-Portfolios!B35, 0)</f>
        <v>0</v>
      </c>
    </row>
    <row r="36" spans="1:2">
      <c r="A36" s="11">
        <f>Returns!A36</f>
        <v>0</v>
      </c>
      <c r="B36" s="1">
        <f>MAX(Resume!B9/ 252-Portfolios!B36, 0)</f>
        <v>0</v>
      </c>
    </row>
    <row r="37" spans="1:2">
      <c r="A37" s="11">
        <f>Returns!A37</f>
        <v>0</v>
      </c>
      <c r="B37" s="1">
        <f>MAX(Resume!B9/ 252-Portfolios!B37, 0)</f>
        <v>0</v>
      </c>
    </row>
    <row r="38" spans="1:2">
      <c r="A38" s="11">
        <f>Returns!A38</f>
        <v>0</v>
      </c>
      <c r="B38" s="1">
        <f>MAX(Resume!B9/ 252-Portfolios!B38, 0)</f>
        <v>0</v>
      </c>
    </row>
    <row r="39" spans="1:2">
      <c r="A39" s="11">
        <f>Returns!A39</f>
        <v>0</v>
      </c>
      <c r="B39" s="1">
        <f>MAX(Resume!B9/ 252-Portfolios!B39, 0)</f>
        <v>0</v>
      </c>
    </row>
    <row r="40" spans="1:2">
      <c r="A40" s="11">
        <f>Returns!A40</f>
        <v>0</v>
      </c>
      <c r="B40" s="1">
        <f>MAX(Resume!B9/ 252-Portfolios!B40, 0)</f>
        <v>0</v>
      </c>
    </row>
    <row r="41" spans="1:2">
      <c r="A41" s="11">
        <f>Returns!A41</f>
        <v>0</v>
      </c>
      <c r="B41" s="1">
        <f>MAX(Resume!B9/ 252-Portfolios!B41, 0)</f>
        <v>0</v>
      </c>
    </row>
    <row r="42" spans="1:2">
      <c r="A42" s="11">
        <f>Returns!A42</f>
        <v>0</v>
      </c>
      <c r="B42" s="1">
        <f>MAX(Resume!B9/ 252-Portfolios!B42, 0)</f>
        <v>0</v>
      </c>
    </row>
    <row r="43" spans="1:2">
      <c r="A43" s="11">
        <f>Returns!A43</f>
        <v>0</v>
      </c>
      <c r="B43" s="1">
        <f>MAX(Resume!B9/ 252-Portfolios!B43, 0)</f>
        <v>0</v>
      </c>
    </row>
    <row r="44" spans="1:2">
      <c r="A44" s="11">
        <f>Returns!A44</f>
        <v>0</v>
      </c>
      <c r="B44" s="1">
        <f>MAX(Resume!B9/ 252-Portfolios!B44, 0)</f>
        <v>0</v>
      </c>
    </row>
    <row r="45" spans="1:2">
      <c r="A45" s="11">
        <f>Returns!A45</f>
        <v>0</v>
      </c>
      <c r="B45" s="1">
        <f>MAX(Resume!B9/ 252-Portfolios!B45, 0)</f>
        <v>0</v>
      </c>
    </row>
    <row r="46" spans="1:2">
      <c r="A46" s="11">
        <f>Returns!A46</f>
        <v>0</v>
      </c>
      <c r="B46" s="1">
        <f>MAX(Resume!B9/ 252-Portfolios!B46, 0)</f>
        <v>0</v>
      </c>
    </row>
    <row r="47" spans="1:2">
      <c r="A47" s="11">
        <f>Returns!A47</f>
        <v>0</v>
      </c>
      <c r="B47" s="1">
        <f>MAX(Resume!B9/ 252-Portfolios!B47, 0)</f>
        <v>0</v>
      </c>
    </row>
    <row r="48" spans="1:2">
      <c r="A48" s="11">
        <f>Returns!A48</f>
        <v>0</v>
      </c>
      <c r="B48" s="1">
        <f>MAX(Resume!B9/ 252-Portfolios!B48, 0)</f>
        <v>0</v>
      </c>
    </row>
    <row r="49" spans="1:2">
      <c r="A49" s="11">
        <f>Returns!A49</f>
        <v>0</v>
      </c>
      <c r="B49" s="1">
        <f>MAX(Resume!B9/ 252-Portfolios!B49, 0)</f>
        <v>0</v>
      </c>
    </row>
    <row r="50" spans="1:2">
      <c r="A50" s="11">
        <f>Returns!A50</f>
        <v>0</v>
      </c>
      <c r="B50" s="1">
        <f>MAX(Resume!B9/ 252-Portfolios!B50, 0)</f>
        <v>0</v>
      </c>
    </row>
    <row r="51" spans="1:2">
      <c r="A51" s="11">
        <f>Returns!A51</f>
        <v>0</v>
      </c>
      <c r="B51" s="1">
        <f>MAX(Resume!B9/ 252-Portfolios!B51, 0)</f>
        <v>0</v>
      </c>
    </row>
    <row r="52" spans="1:2">
      <c r="A52" s="11">
        <f>Returns!A52</f>
        <v>0</v>
      </c>
      <c r="B52" s="1">
        <f>MAX(Resume!B9/ 252-Portfolios!B52, 0)</f>
        <v>0</v>
      </c>
    </row>
    <row r="53" spans="1:2">
      <c r="A53" s="11">
        <f>Returns!A53</f>
        <v>0</v>
      </c>
      <c r="B53" s="1">
        <f>MAX(Resume!B9/ 252-Portfolios!B53, 0)</f>
        <v>0</v>
      </c>
    </row>
    <row r="54" spans="1:2">
      <c r="A54" s="11">
        <f>Returns!A54</f>
        <v>0</v>
      </c>
      <c r="B54" s="1">
        <f>MAX(Resume!B9/ 252-Portfolios!B54, 0)</f>
        <v>0</v>
      </c>
    </row>
    <row r="55" spans="1:2">
      <c r="A55" s="11">
        <f>Returns!A55</f>
        <v>0</v>
      </c>
      <c r="B55" s="1">
        <f>MAX(Resume!B9/ 252-Portfolios!B55, 0)</f>
        <v>0</v>
      </c>
    </row>
    <row r="56" spans="1:2">
      <c r="A56" s="11">
        <f>Returns!A56</f>
        <v>0</v>
      </c>
      <c r="B56" s="1">
        <f>MAX(Resume!B9/ 252-Portfolios!B56, 0)</f>
        <v>0</v>
      </c>
    </row>
    <row r="57" spans="1:2">
      <c r="A57" s="11">
        <f>Returns!A57</f>
        <v>0</v>
      </c>
      <c r="B57" s="1">
        <f>MAX(Resume!B9/ 252-Portfolios!B57, 0)</f>
        <v>0</v>
      </c>
    </row>
    <row r="58" spans="1:2">
      <c r="A58" s="11">
        <f>Returns!A58</f>
        <v>0</v>
      </c>
      <c r="B58" s="1">
        <f>MAX(Resume!B9/ 252-Portfolios!B58, 0)</f>
        <v>0</v>
      </c>
    </row>
    <row r="59" spans="1:2">
      <c r="A59" s="11">
        <f>Returns!A59</f>
        <v>0</v>
      </c>
      <c r="B59" s="1">
        <f>MAX(Resume!B9/ 252-Portfolios!B59, 0)</f>
        <v>0</v>
      </c>
    </row>
    <row r="60" spans="1:2">
      <c r="A60" s="11">
        <f>Returns!A60</f>
        <v>0</v>
      </c>
      <c r="B60" s="1">
        <f>MAX(Resume!B9/ 252-Portfolios!B60, 0)</f>
        <v>0</v>
      </c>
    </row>
    <row r="61" spans="1:2">
      <c r="A61" s="11">
        <f>Returns!A61</f>
        <v>0</v>
      </c>
      <c r="B61" s="1">
        <f>MAX(Resume!B9/ 252-Portfolios!B61, 0)</f>
        <v>0</v>
      </c>
    </row>
    <row r="62" spans="1:2">
      <c r="A62" s="11">
        <f>Returns!A62</f>
        <v>0</v>
      </c>
      <c r="B62" s="1">
        <f>MAX(Resume!B9/ 252-Portfolios!B62, 0)</f>
        <v>0</v>
      </c>
    </row>
    <row r="63" spans="1:2">
      <c r="A63" s="11">
        <f>Returns!A63</f>
        <v>0</v>
      </c>
      <c r="B63" s="1">
        <f>MAX(Resume!B9/ 252-Portfolios!B63, 0)</f>
        <v>0</v>
      </c>
    </row>
    <row r="64" spans="1:2">
      <c r="A64" s="11">
        <f>Returns!A64</f>
        <v>0</v>
      </c>
      <c r="B64" s="1">
        <f>MAX(Resume!B9/ 252-Portfolios!B64, 0)</f>
        <v>0</v>
      </c>
    </row>
    <row r="65" spans="1:2">
      <c r="A65" s="11">
        <f>Returns!A65</f>
        <v>0</v>
      </c>
      <c r="B65" s="1">
        <f>MAX(Resume!B9/ 252-Portfolios!B65, 0)</f>
        <v>0</v>
      </c>
    </row>
    <row r="66" spans="1:2">
      <c r="A66" s="11">
        <f>Returns!A66</f>
        <v>0</v>
      </c>
      <c r="B66" s="1">
        <f>MAX(Resume!B9/ 252-Portfolios!B66, 0)</f>
        <v>0</v>
      </c>
    </row>
    <row r="67" spans="1:2">
      <c r="A67" s="11">
        <f>Returns!A67</f>
        <v>0</v>
      </c>
      <c r="B67" s="1">
        <f>MAX(Resume!B9/ 252-Portfolios!B67, 0)</f>
        <v>0</v>
      </c>
    </row>
    <row r="68" spans="1:2">
      <c r="A68" s="11">
        <f>Returns!A68</f>
        <v>0</v>
      </c>
      <c r="B68" s="1">
        <f>MAX(Resume!B9/ 252-Portfolios!B68, 0)</f>
        <v>0</v>
      </c>
    </row>
    <row r="69" spans="1:2">
      <c r="A69" s="11">
        <f>Returns!A69</f>
        <v>0</v>
      </c>
      <c r="B69" s="1">
        <f>MAX(Resume!B9/ 252-Portfolios!B69, 0)</f>
        <v>0</v>
      </c>
    </row>
    <row r="70" spans="1:2">
      <c r="A70" s="11">
        <f>Returns!A70</f>
        <v>0</v>
      </c>
      <c r="B70" s="1">
        <f>MAX(Resume!B9/ 252-Portfolios!B70, 0)</f>
        <v>0</v>
      </c>
    </row>
    <row r="71" spans="1:2">
      <c r="A71" s="11">
        <f>Returns!A71</f>
        <v>0</v>
      </c>
      <c r="B71" s="1">
        <f>MAX(Resume!B9/ 252-Portfolios!B71, 0)</f>
        <v>0</v>
      </c>
    </row>
    <row r="72" spans="1:2">
      <c r="A72" s="11">
        <f>Returns!A72</f>
        <v>0</v>
      </c>
      <c r="B72" s="1">
        <f>MAX(Resume!B9/ 252-Portfolios!B72, 0)</f>
        <v>0</v>
      </c>
    </row>
    <row r="73" spans="1:2">
      <c r="A73" s="11">
        <f>Returns!A73</f>
        <v>0</v>
      </c>
      <c r="B73" s="1">
        <f>MAX(Resume!B9/ 252-Portfolios!B73, 0)</f>
        <v>0</v>
      </c>
    </row>
    <row r="74" spans="1:2">
      <c r="A74" s="11">
        <f>Returns!A74</f>
        <v>0</v>
      </c>
      <c r="B74" s="1">
        <f>MAX(Resume!B9/ 252-Portfolios!B74, 0)</f>
        <v>0</v>
      </c>
    </row>
    <row r="75" spans="1:2">
      <c r="A75" s="11">
        <f>Returns!A75</f>
        <v>0</v>
      </c>
      <c r="B75" s="1">
        <f>MAX(Resume!B9/ 252-Portfolios!B75, 0)</f>
        <v>0</v>
      </c>
    </row>
    <row r="76" spans="1:2">
      <c r="A76" s="11">
        <f>Returns!A76</f>
        <v>0</v>
      </c>
      <c r="B76" s="1">
        <f>MAX(Resume!B9/ 252-Portfolios!B76, 0)</f>
        <v>0</v>
      </c>
    </row>
    <row r="77" spans="1:2">
      <c r="A77" s="11">
        <f>Returns!A77</f>
        <v>0</v>
      </c>
      <c r="B77" s="1">
        <f>MAX(Resume!B9/ 252-Portfolios!B77, 0)</f>
        <v>0</v>
      </c>
    </row>
    <row r="78" spans="1:2">
      <c r="A78" s="11">
        <f>Returns!A78</f>
        <v>0</v>
      </c>
      <c r="B78" s="1">
        <f>MAX(Resume!B9/ 252-Portfolios!B78, 0)</f>
        <v>0</v>
      </c>
    </row>
    <row r="79" spans="1:2">
      <c r="A79" s="11">
        <f>Returns!A79</f>
        <v>0</v>
      </c>
      <c r="B79" s="1">
        <f>MAX(Resume!B9/ 252-Portfolios!B79, 0)</f>
        <v>0</v>
      </c>
    </row>
    <row r="80" spans="1:2">
      <c r="A80" s="11">
        <f>Returns!A80</f>
        <v>0</v>
      </c>
      <c r="B80" s="1">
        <f>MAX(Resume!B9/ 252-Portfolios!B80, 0)</f>
        <v>0</v>
      </c>
    </row>
    <row r="81" spans="1:2">
      <c r="A81" s="11">
        <f>Returns!A81</f>
        <v>0</v>
      </c>
      <c r="B81" s="1">
        <f>MAX(Resume!B9/ 252-Portfolios!B81, 0)</f>
        <v>0</v>
      </c>
    </row>
    <row r="82" spans="1:2">
      <c r="A82" s="11">
        <f>Returns!A82</f>
        <v>0</v>
      </c>
      <c r="B82" s="1">
        <f>MAX(Resume!B9/ 252-Portfolios!B82, 0)</f>
        <v>0</v>
      </c>
    </row>
    <row r="83" spans="1:2">
      <c r="A83" s="11">
        <f>Returns!A83</f>
        <v>0</v>
      </c>
      <c r="B83" s="1">
        <f>MAX(Resume!B9/ 252-Portfolios!B83, 0)</f>
        <v>0</v>
      </c>
    </row>
    <row r="84" spans="1:2">
      <c r="A84" s="11">
        <f>Returns!A84</f>
        <v>0</v>
      </c>
      <c r="B84" s="1">
        <f>MAX(Resume!B9/ 252-Portfolios!B84, 0)</f>
        <v>0</v>
      </c>
    </row>
    <row r="85" spans="1:2">
      <c r="A85" s="11">
        <f>Returns!A85</f>
        <v>0</v>
      </c>
      <c r="B85" s="1">
        <f>MAX(Resume!B9/ 252-Portfolios!B85, 0)</f>
        <v>0</v>
      </c>
    </row>
    <row r="86" spans="1:2">
      <c r="A86" s="11">
        <f>Returns!A86</f>
        <v>0</v>
      </c>
      <c r="B86" s="1">
        <f>MAX(Resume!B9/ 252-Portfolios!B86, 0)</f>
        <v>0</v>
      </c>
    </row>
    <row r="87" spans="1:2">
      <c r="A87" s="11">
        <f>Returns!A87</f>
        <v>0</v>
      </c>
      <c r="B87" s="1">
        <f>MAX(Resume!B9/ 252-Portfolios!B87, 0)</f>
        <v>0</v>
      </c>
    </row>
    <row r="88" spans="1:2">
      <c r="A88" s="11">
        <f>Returns!A88</f>
        <v>0</v>
      </c>
      <c r="B88" s="1">
        <f>MAX(Resume!B9/ 252-Portfolios!B88, 0)</f>
        <v>0</v>
      </c>
    </row>
    <row r="89" spans="1:2">
      <c r="A89" s="11">
        <f>Returns!A89</f>
        <v>0</v>
      </c>
      <c r="B89" s="1">
        <f>MAX(Resume!B9/ 252-Portfolios!B89, 0)</f>
        <v>0</v>
      </c>
    </row>
    <row r="90" spans="1:2">
      <c r="A90" s="11">
        <f>Returns!A90</f>
        <v>0</v>
      </c>
      <c r="B90" s="1">
        <f>MAX(Resume!B9/ 252-Portfolios!B90, 0)</f>
        <v>0</v>
      </c>
    </row>
    <row r="91" spans="1:2">
      <c r="A91" s="11">
        <f>Returns!A91</f>
        <v>0</v>
      </c>
      <c r="B91" s="1">
        <f>MAX(Resume!B9/ 252-Portfolios!B91, 0)</f>
        <v>0</v>
      </c>
    </row>
    <row r="92" spans="1:2">
      <c r="A92" s="11">
        <f>Returns!A92</f>
        <v>0</v>
      </c>
      <c r="B92" s="1">
        <f>MAX(Resume!B9/ 252-Portfolios!B92, 0)</f>
        <v>0</v>
      </c>
    </row>
    <row r="93" spans="1:2">
      <c r="A93" s="11">
        <f>Returns!A93</f>
        <v>0</v>
      </c>
      <c r="B93" s="1">
        <f>MAX(Resume!B9/ 252-Portfolios!B93, 0)</f>
        <v>0</v>
      </c>
    </row>
    <row r="94" spans="1:2">
      <c r="A94" s="11">
        <f>Returns!A94</f>
        <v>0</v>
      </c>
      <c r="B94" s="1">
        <f>MAX(Resume!B9/ 252-Portfolios!B94, 0)</f>
        <v>0</v>
      </c>
    </row>
    <row r="95" spans="1:2">
      <c r="A95" s="11">
        <f>Returns!A95</f>
        <v>0</v>
      </c>
      <c r="B95" s="1">
        <f>MAX(Resume!B9/ 252-Portfolios!B95, 0)</f>
        <v>0</v>
      </c>
    </row>
    <row r="96" spans="1:2">
      <c r="A96" s="11">
        <f>Returns!A96</f>
        <v>0</v>
      </c>
      <c r="B96" s="1">
        <f>MAX(Resume!B9/ 252-Portfolios!B96, 0)</f>
        <v>0</v>
      </c>
    </row>
    <row r="97" spans="1:2">
      <c r="A97" s="11">
        <f>Returns!A97</f>
        <v>0</v>
      </c>
      <c r="B97" s="1">
        <f>MAX(Resume!B9/ 252-Portfolios!B97, 0)</f>
        <v>0</v>
      </c>
    </row>
    <row r="98" spans="1:2">
      <c r="A98" s="11">
        <f>Returns!A98</f>
        <v>0</v>
      </c>
      <c r="B98" s="1">
        <f>MAX(Resume!B9/ 252-Portfolios!B98, 0)</f>
        <v>0</v>
      </c>
    </row>
    <row r="99" spans="1:2">
      <c r="A99" s="11">
        <f>Returns!A99</f>
        <v>0</v>
      </c>
      <c r="B99" s="1">
        <f>MAX(Resume!B9/ 252-Portfolios!B99, 0)</f>
        <v>0</v>
      </c>
    </row>
    <row r="100" spans="1:2">
      <c r="A100" s="11">
        <f>Returns!A100</f>
        <v>0</v>
      </c>
      <c r="B100" s="1">
        <f>MAX(Resume!B9/ 252-Portfolios!B100, 0)</f>
        <v>0</v>
      </c>
    </row>
    <row r="101" spans="1:2">
      <c r="A101" s="11">
        <f>Returns!A101</f>
        <v>0</v>
      </c>
      <c r="B101" s="1">
        <f>MAX(Resume!B9/ 252-Portfolios!B101, 0)</f>
        <v>0</v>
      </c>
    </row>
    <row r="102" spans="1:2">
      <c r="A102" s="11">
        <f>Returns!A102</f>
        <v>0</v>
      </c>
      <c r="B102" s="1">
        <f>MAX(Resume!B9/ 252-Portfolios!B102, 0)</f>
        <v>0</v>
      </c>
    </row>
    <row r="103" spans="1:2">
      <c r="A103" s="11">
        <f>Returns!A103</f>
        <v>0</v>
      </c>
      <c r="B103" s="1">
        <f>MAX(Resume!B9/ 252-Portfolios!B103, 0)</f>
        <v>0</v>
      </c>
    </row>
    <row r="104" spans="1:2">
      <c r="A104" s="11">
        <f>Returns!A104</f>
        <v>0</v>
      </c>
      <c r="B104" s="1">
        <f>MAX(Resume!B9/ 252-Portfolios!B104, 0)</f>
        <v>0</v>
      </c>
    </row>
    <row r="105" spans="1:2">
      <c r="A105" s="11">
        <f>Returns!A105</f>
        <v>0</v>
      </c>
      <c r="B105" s="1">
        <f>MAX(Resume!B9/ 252-Portfolios!B105, 0)</f>
        <v>0</v>
      </c>
    </row>
    <row r="106" spans="1:2">
      <c r="A106" s="11">
        <f>Returns!A106</f>
        <v>0</v>
      </c>
      <c r="B106" s="1">
        <f>MAX(Resume!B9/ 252-Portfolios!B106, 0)</f>
        <v>0</v>
      </c>
    </row>
    <row r="107" spans="1:2">
      <c r="A107" s="11">
        <f>Returns!A107</f>
        <v>0</v>
      </c>
      <c r="B107" s="1">
        <f>MAX(Resume!B9/ 252-Portfolios!B107, 0)</f>
        <v>0</v>
      </c>
    </row>
    <row r="108" spans="1:2">
      <c r="A108" s="11">
        <f>Returns!A108</f>
        <v>0</v>
      </c>
      <c r="B108" s="1">
        <f>MAX(Resume!B9/ 252-Portfolios!B108, 0)</f>
        <v>0</v>
      </c>
    </row>
    <row r="109" spans="1:2">
      <c r="A109" s="11">
        <f>Returns!A109</f>
        <v>0</v>
      </c>
      <c r="B109" s="1">
        <f>MAX(Resume!B9/ 252-Portfolios!B109, 0)</f>
        <v>0</v>
      </c>
    </row>
    <row r="110" spans="1:2">
      <c r="A110" s="11">
        <f>Returns!A110</f>
        <v>0</v>
      </c>
      <c r="B110" s="1">
        <f>MAX(Resume!B9/ 252-Portfolios!B110, 0)</f>
        <v>0</v>
      </c>
    </row>
    <row r="111" spans="1:2">
      <c r="A111" s="11">
        <f>Returns!A111</f>
        <v>0</v>
      </c>
      <c r="B111" s="1">
        <f>MAX(Resume!B9/ 252-Portfolios!B111, 0)</f>
        <v>0</v>
      </c>
    </row>
    <row r="112" spans="1:2">
      <c r="A112" s="11">
        <f>Returns!A112</f>
        <v>0</v>
      </c>
      <c r="B112" s="1">
        <f>MAX(Resume!B9/ 252-Portfolios!B112, 0)</f>
        <v>0</v>
      </c>
    </row>
    <row r="113" spans="1:2">
      <c r="A113" s="11">
        <f>Returns!A113</f>
        <v>0</v>
      </c>
      <c r="B113" s="1">
        <f>MAX(Resume!B9/ 252-Portfolios!B113, 0)</f>
        <v>0</v>
      </c>
    </row>
    <row r="114" spans="1:2">
      <c r="A114" s="11">
        <f>Returns!A114</f>
        <v>0</v>
      </c>
      <c r="B114" s="1">
        <f>MAX(Resume!B9/ 252-Portfolios!B114, 0)</f>
        <v>0</v>
      </c>
    </row>
    <row r="115" spans="1:2">
      <c r="A115" s="11">
        <f>Returns!A115</f>
        <v>0</v>
      </c>
      <c r="B115" s="1">
        <f>MAX(Resume!B9/ 252-Portfolios!B115, 0)</f>
        <v>0</v>
      </c>
    </row>
    <row r="116" spans="1:2">
      <c r="A116" s="11">
        <f>Returns!A116</f>
        <v>0</v>
      </c>
      <c r="B116" s="1">
        <f>MAX(Resume!B9/ 252-Portfolios!B116, 0)</f>
        <v>0</v>
      </c>
    </row>
    <row r="117" spans="1:2">
      <c r="A117" s="11">
        <f>Returns!A117</f>
        <v>0</v>
      </c>
      <c r="B117" s="1">
        <f>MAX(Resume!B9/ 252-Portfolios!B117, 0)</f>
        <v>0</v>
      </c>
    </row>
    <row r="118" spans="1:2">
      <c r="A118" s="11">
        <f>Returns!A118</f>
        <v>0</v>
      </c>
      <c r="B118" s="1">
        <f>MAX(Resume!B9/ 252-Portfolios!B118, 0)</f>
        <v>0</v>
      </c>
    </row>
    <row r="119" spans="1:2">
      <c r="A119" s="11">
        <f>Returns!A119</f>
        <v>0</v>
      </c>
      <c r="B119" s="1">
        <f>MAX(Resume!B9/ 252-Portfolios!B119, 0)</f>
        <v>0</v>
      </c>
    </row>
    <row r="120" spans="1:2">
      <c r="A120" s="11">
        <f>Returns!A120</f>
        <v>0</v>
      </c>
      <c r="B120" s="1">
        <f>MAX(Resume!B9/ 252-Portfolios!B120, 0)</f>
        <v>0</v>
      </c>
    </row>
    <row r="121" spans="1:2">
      <c r="A121" s="11">
        <f>Returns!A121</f>
        <v>0</v>
      </c>
      <c r="B121" s="1">
        <f>MAX(Resume!B9/ 252-Portfolios!B121, 0)</f>
        <v>0</v>
      </c>
    </row>
    <row r="122" spans="1:2">
      <c r="A122" s="11">
        <f>Returns!A122</f>
        <v>0</v>
      </c>
      <c r="B122" s="1">
        <f>MAX(Resume!B9/ 252-Portfolios!B122, 0)</f>
        <v>0</v>
      </c>
    </row>
    <row r="123" spans="1:2">
      <c r="A123" s="11">
        <f>Returns!A123</f>
        <v>0</v>
      </c>
      <c r="B123" s="1">
        <f>MAX(Resume!B9/ 252-Portfolios!B123, 0)</f>
        <v>0</v>
      </c>
    </row>
    <row r="124" spans="1:2">
      <c r="A124" s="11">
        <f>Returns!A124</f>
        <v>0</v>
      </c>
      <c r="B124" s="1">
        <f>MAX(Resume!B9/ 252-Portfolios!B124, 0)</f>
        <v>0</v>
      </c>
    </row>
    <row r="125" spans="1:2">
      <c r="A125" s="11">
        <f>Returns!A125</f>
        <v>0</v>
      </c>
      <c r="B125" s="1">
        <f>MAX(Resume!B9/ 252-Portfolios!B125, 0)</f>
        <v>0</v>
      </c>
    </row>
    <row r="126" spans="1:2">
      <c r="A126" s="11">
        <f>Returns!A126</f>
        <v>0</v>
      </c>
      <c r="B126" s="1">
        <f>MAX(Resume!B9/ 252-Portfolios!B126, 0)</f>
        <v>0</v>
      </c>
    </row>
    <row r="127" spans="1:2">
      <c r="A127" s="11">
        <f>Returns!A127</f>
        <v>0</v>
      </c>
      <c r="B127" s="1">
        <f>MAX(Resume!B9/ 252-Portfolios!B127, 0)</f>
        <v>0</v>
      </c>
    </row>
    <row r="128" spans="1:2">
      <c r="A128" s="11">
        <f>Returns!A128</f>
        <v>0</v>
      </c>
      <c r="B128" s="1">
        <f>MAX(Resume!B9/ 252-Portfolios!B128, 0)</f>
        <v>0</v>
      </c>
    </row>
    <row r="129" spans="1:2">
      <c r="A129" s="11">
        <f>Returns!A129</f>
        <v>0</v>
      </c>
      <c r="B129" s="1">
        <f>MAX(Resume!B9/ 252-Portfolios!B129, 0)</f>
        <v>0</v>
      </c>
    </row>
    <row r="130" spans="1:2">
      <c r="A130" s="11">
        <f>Returns!A130</f>
        <v>0</v>
      </c>
      <c r="B130" s="1">
        <f>MAX(Resume!B9/ 252-Portfolios!B130, 0)</f>
        <v>0</v>
      </c>
    </row>
    <row r="131" spans="1:2">
      <c r="A131" s="11">
        <f>Returns!A131</f>
        <v>0</v>
      </c>
      <c r="B131" s="1">
        <f>MAX(Resume!B9/ 252-Portfolios!B131, 0)</f>
        <v>0</v>
      </c>
    </row>
    <row r="132" spans="1:2">
      <c r="A132" s="11">
        <f>Returns!A132</f>
        <v>0</v>
      </c>
      <c r="B132" s="1">
        <f>MAX(Resume!B9/ 252-Portfolios!B132, 0)</f>
        <v>0</v>
      </c>
    </row>
    <row r="133" spans="1:2">
      <c r="A133" s="11">
        <f>Returns!A133</f>
        <v>0</v>
      </c>
      <c r="B133" s="1">
        <f>MAX(Resume!B9/ 252-Portfolios!B133, 0)</f>
        <v>0</v>
      </c>
    </row>
    <row r="134" spans="1:2">
      <c r="A134" s="11">
        <f>Returns!A134</f>
        <v>0</v>
      </c>
      <c r="B134" s="1">
        <f>MAX(Resume!B9/ 252-Portfolios!B134, 0)</f>
        <v>0</v>
      </c>
    </row>
    <row r="135" spans="1:2">
      <c r="A135" s="11">
        <f>Returns!A135</f>
        <v>0</v>
      </c>
      <c r="B135" s="1">
        <f>MAX(Resume!B9/ 252-Portfolios!B135, 0)</f>
        <v>0</v>
      </c>
    </row>
    <row r="136" spans="1:2">
      <c r="A136" s="11">
        <f>Returns!A136</f>
        <v>0</v>
      </c>
      <c r="B136" s="1">
        <f>MAX(Resume!B9/ 252-Portfolios!B136, 0)</f>
        <v>0</v>
      </c>
    </row>
    <row r="137" spans="1:2">
      <c r="A137" s="11">
        <f>Returns!A137</f>
        <v>0</v>
      </c>
      <c r="B137" s="1">
        <f>MAX(Resume!B9/ 252-Portfolios!B137, 0)</f>
        <v>0</v>
      </c>
    </row>
    <row r="138" spans="1:2">
      <c r="A138" s="11">
        <f>Returns!A138</f>
        <v>0</v>
      </c>
      <c r="B138" s="1">
        <f>MAX(Resume!B9/ 252-Portfolios!B138, 0)</f>
        <v>0</v>
      </c>
    </row>
    <row r="139" spans="1:2">
      <c r="A139" s="11">
        <f>Returns!A139</f>
        <v>0</v>
      </c>
      <c r="B139" s="1">
        <f>MAX(Resume!B9/ 252-Portfolios!B139, 0)</f>
        <v>0</v>
      </c>
    </row>
    <row r="140" spans="1:2">
      <c r="A140" s="11">
        <f>Returns!A140</f>
        <v>0</v>
      </c>
      <c r="B140" s="1">
        <f>MAX(Resume!B9/ 252-Portfolios!B140, 0)</f>
        <v>0</v>
      </c>
    </row>
    <row r="141" spans="1:2">
      <c r="A141" s="11">
        <f>Returns!A141</f>
        <v>0</v>
      </c>
      <c r="B141" s="1">
        <f>MAX(Resume!B9/ 252-Portfolios!B141, 0)</f>
        <v>0</v>
      </c>
    </row>
    <row r="142" spans="1:2">
      <c r="A142" s="11">
        <f>Returns!A142</f>
        <v>0</v>
      </c>
      <c r="B142" s="1">
        <f>MAX(Resume!B9/ 252-Portfolios!B142, 0)</f>
        <v>0</v>
      </c>
    </row>
    <row r="143" spans="1:2">
      <c r="A143" s="11">
        <f>Returns!A143</f>
        <v>0</v>
      </c>
      <c r="B143" s="1">
        <f>MAX(Resume!B9/ 252-Portfolios!B143, 0)</f>
        <v>0</v>
      </c>
    </row>
    <row r="144" spans="1:2">
      <c r="A144" s="11">
        <f>Returns!A144</f>
        <v>0</v>
      </c>
      <c r="B144" s="1">
        <f>MAX(Resume!B9/ 252-Portfolios!B144, 0)</f>
        <v>0</v>
      </c>
    </row>
    <row r="145" spans="1:2">
      <c r="A145" s="11">
        <f>Returns!A145</f>
        <v>0</v>
      </c>
      <c r="B145" s="1">
        <f>MAX(Resume!B9/ 252-Portfolios!B145, 0)</f>
        <v>0</v>
      </c>
    </row>
    <row r="146" spans="1:2">
      <c r="A146" s="11">
        <f>Returns!A146</f>
        <v>0</v>
      </c>
      <c r="B146" s="1">
        <f>MAX(Resume!B9/ 252-Portfolios!B146, 0)</f>
        <v>0</v>
      </c>
    </row>
    <row r="147" spans="1:2">
      <c r="A147" s="11">
        <f>Returns!A147</f>
        <v>0</v>
      </c>
      <c r="B147" s="1">
        <f>MAX(Resume!B9/ 252-Portfolios!B147, 0)</f>
        <v>0</v>
      </c>
    </row>
    <row r="148" spans="1:2">
      <c r="A148" s="11">
        <f>Returns!A148</f>
        <v>0</v>
      </c>
      <c r="B148" s="1">
        <f>MAX(Resume!B9/ 252-Portfolios!B148, 0)</f>
        <v>0</v>
      </c>
    </row>
    <row r="149" spans="1:2">
      <c r="A149" s="11">
        <f>Returns!A149</f>
        <v>0</v>
      </c>
      <c r="B149" s="1">
        <f>MAX(Resume!B9/ 252-Portfolios!B149, 0)</f>
        <v>0</v>
      </c>
    </row>
    <row r="150" spans="1:2">
      <c r="A150" s="11">
        <f>Returns!A150</f>
        <v>0</v>
      </c>
      <c r="B150" s="1">
        <f>MAX(Resume!B9/ 252-Portfolios!B150, 0)</f>
        <v>0</v>
      </c>
    </row>
    <row r="151" spans="1:2">
      <c r="A151" s="11">
        <f>Returns!A151</f>
        <v>0</v>
      </c>
      <c r="B151" s="1">
        <f>MAX(Resume!B9/ 252-Portfolios!B151, 0)</f>
        <v>0</v>
      </c>
    </row>
    <row r="152" spans="1:2">
      <c r="A152" s="11">
        <f>Returns!A152</f>
        <v>0</v>
      </c>
      <c r="B152" s="1">
        <f>MAX(Resume!B9/ 252-Portfolios!B152, 0)</f>
        <v>0</v>
      </c>
    </row>
    <row r="153" spans="1:2">
      <c r="A153" s="11">
        <f>Returns!A153</f>
        <v>0</v>
      </c>
      <c r="B153" s="1">
        <f>MAX(Resume!B9/ 252-Portfolios!B153, 0)</f>
        <v>0</v>
      </c>
    </row>
    <row r="154" spans="1:2">
      <c r="A154" s="11">
        <f>Returns!A154</f>
        <v>0</v>
      </c>
      <c r="B154" s="1">
        <f>MAX(Resume!B9/ 252-Portfolios!B154, 0)</f>
        <v>0</v>
      </c>
    </row>
    <row r="155" spans="1:2">
      <c r="A155" s="11">
        <f>Returns!A155</f>
        <v>0</v>
      </c>
      <c r="B155" s="1">
        <f>MAX(Resume!B9/ 252-Portfolios!B155, 0)</f>
        <v>0</v>
      </c>
    </row>
    <row r="156" spans="1:2">
      <c r="A156" s="11">
        <f>Returns!A156</f>
        <v>0</v>
      </c>
      <c r="B156" s="1">
        <f>MAX(Resume!B9/ 252-Portfolios!B156, 0)</f>
        <v>0</v>
      </c>
    </row>
    <row r="157" spans="1:2">
      <c r="A157" s="11">
        <f>Returns!A157</f>
        <v>0</v>
      </c>
      <c r="B157" s="1">
        <f>MAX(Resume!B9/ 252-Portfolios!B157, 0)</f>
        <v>0</v>
      </c>
    </row>
    <row r="158" spans="1:2">
      <c r="A158" s="11">
        <f>Returns!A158</f>
        <v>0</v>
      </c>
      <c r="B158" s="1">
        <f>MAX(Resume!B9/ 252-Portfolios!B158, 0)</f>
        <v>0</v>
      </c>
    </row>
    <row r="159" spans="1:2">
      <c r="A159" s="11">
        <f>Returns!A159</f>
        <v>0</v>
      </c>
      <c r="B159" s="1">
        <f>MAX(Resume!B9/ 252-Portfolios!B159, 0)</f>
        <v>0</v>
      </c>
    </row>
    <row r="160" spans="1:2">
      <c r="A160" s="11">
        <f>Returns!A160</f>
        <v>0</v>
      </c>
      <c r="B160" s="1">
        <f>MAX(Resume!B9/ 252-Portfolios!B160, 0)</f>
        <v>0</v>
      </c>
    </row>
    <row r="161" spans="1:2">
      <c r="A161" s="11">
        <f>Returns!A161</f>
        <v>0</v>
      </c>
      <c r="B161" s="1">
        <f>MAX(Resume!B9/ 252-Portfolios!B161, 0)</f>
        <v>0</v>
      </c>
    </row>
    <row r="162" spans="1:2">
      <c r="A162" s="11">
        <f>Returns!A162</f>
        <v>0</v>
      </c>
      <c r="B162" s="1">
        <f>MAX(Resume!B9/ 252-Portfolios!B162, 0)</f>
        <v>0</v>
      </c>
    </row>
    <row r="163" spans="1:2">
      <c r="A163" s="11">
        <f>Returns!A163</f>
        <v>0</v>
      </c>
      <c r="B163" s="1">
        <f>MAX(Resume!B9/ 252-Portfolios!B163, 0)</f>
        <v>0</v>
      </c>
    </row>
    <row r="164" spans="1:2">
      <c r="A164" s="11">
        <f>Returns!A164</f>
        <v>0</v>
      </c>
      <c r="B164" s="1">
        <f>MAX(Resume!B9/ 252-Portfolios!B164, 0)</f>
        <v>0</v>
      </c>
    </row>
    <row r="165" spans="1:2">
      <c r="A165" s="11">
        <f>Returns!A165</f>
        <v>0</v>
      </c>
      <c r="B165" s="1">
        <f>MAX(Resume!B9/ 252-Portfolios!B165, 0)</f>
        <v>0</v>
      </c>
    </row>
    <row r="166" spans="1:2">
      <c r="A166" s="11">
        <f>Returns!A166</f>
        <v>0</v>
      </c>
      <c r="B166" s="1">
        <f>MAX(Resume!B9/ 252-Portfolios!B166, 0)</f>
        <v>0</v>
      </c>
    </row>
    <row r="167" spans="1:2">
      <c r="A167" s="11">
        <f>Returns!A167</f>
        <v>0</v>
      </c>
      <c r="B167" s="1">
        <f>MAX(Resume!B9/ 252-Portfolios!B167, 0)</f>
        <v>0</v>
      </c>
    </row>
    <row r="168" spans="1:2">
      <c r="A168" s="11">
        <f>Returns!A168</f>
        <v>0</v>
      </c>
      <c r="B168" s="1">
        <f>MAX(Resume!B9/ 252-Portfolios!B168, 0)</f>
        <v>0</v>
      </c>
    </row>
    <row r="169" spans="1:2">
      <c r="A169" s="11">
        <f>Returns!A169</f>
        <v>0</v>
      </c>
      <c r="B169" s="1">
        <f>MAX(Resume!B9/ 252-Portfolios!B169, 0)</f>
        <v>0</v>
      </c>
    </row>
    <row r="170" spans="1:2">
      <c r="A170" s="11">
        <f>Returns!A170</f>
        <v>0</v>
      </c>
      <c r="B170" s="1">
        <f>MAX(Resume!B9/ 252-Portfolios!B170, 0)</f>
        <v>0</v>
      </c>
    </row>
    <row r="171" spans="1:2">
      <c r="A171" s="11">
        <f>Returns!A171</f>
        <v>0</v>
      </c>
      <c r="B171" s="1">
        <f>MAX(Resume!B9/ 252-Portfolios!B171, 0)</f>
        <v>0</v>
      </c>
    </row>
    <row r="172" spans="1:2">
      <c r="A172" s="11">
        <f>Returns!A172</f>
        <v>0</v>
      </c>
      <c r="B172" s="1">
        <f>MAX(Resume!B9/ 252-Portfolios!B172, 0)</f>
        <v>0</v>
      </c>
    </row>
    <row r="173" spans="1:2">
      <c r="A173" s="11">
        <f>Returns!A173</f>
        <v>0</v>
      </c>
      <c r="B173" s="1">
        <f>MAX(Resume!B9/ 252-Portfolios!B173, 0)</f>
        <v>0</v>
      </c>
    </row>
    <row r="174" spans="1:2">
      <c r="A174" s="11">
        <f>Returns!A174</f>
        <v>0</v>
      </c>
      <c r="B174" s="1">
        <f>MAX(Resume!B9/ 252-Portfolios!B174, 0)</f>
        <v>0</v>
      </c>
    </row>
    <row r="175" spans="1:2">
      <c r="A175" s="11">
        <f>Returns!A175</f>
        <v>0</v>
      </c>
      <c r="B175" s="1">
        <f>MAX(Resume!B9/ 252-Portfolios!B175, 0)</f>
        <v>0</v>
      </c>
    </row>
    <row r="176" spans="1:2">
      <c r="A176" s="11">
        <f>Returns!A176</f>
        <v>0</v>
      </c>
      <c r="B176" s="1">
        <f>MAX(Resume!B9/ 252-Portfolios!B176, 0)</f>
        <v>0</v>
      </c>
    </row>
    <row r="177" spans="1:2">
      <c r="A177" s="11">
        <f>Returns!A177</f>
        <v>0</v>
      </c>
      <c r="B177" s="1">
        <f>MAX(Resume!B9/ 252-Portfolios!B177, 0)</f>
        <v>0</v>
      </c>
    </row>
    <row r="178" spans="1:2">
      <c r="A178" s="11">
        <f>Returns!A178</f>
        <v>0</v>
      </c>
      <c r="B178" s="1">
        <f>MAX(Resume!B9/ 252-Portfolios!B178, 0)</f>
        <v>0</v>
      </c>
    </row>
    <row r="179" spans="1:2">
      <c r="A179" s="11">
        <f>Returns!A179</f>
        <v>0</v>
      </c>
      <c r="B179" s="1">
        <f>MAX(Resume!B9/ 252-Portfolios!B179, 0)</f>
        <v>0</v>
      </c>
    </row>
    <row r="180" spans="1:2">
      <c r="A180" s="11">
        <f>Returns!A180</f>
        <v>0</v>
      </c>
      <c r="B180" s="1">
        <f>MAX(Resume!B9/ 252-Portfolios!B180, 0)</f>
        <v>0</v>
      </c>
    </row>
    <row r="181" spans="1:2">
      <c r="A181" s="11">
        <f>Returns!A181</f>
        <v>0</v>
      </c>
      <c r="B181" s="1">
        <f>MAX(Resume!B9/ 252-Portfolios!B181, 0)</f>
        <v>0</v>
      </c>
    </row>
    <row r="182" spans="1:2">
      <c r="A182" s="11">
        <f>Returns!A182</f>
        <v>0</v>
      </c>
      <c r="B182" s="1">
        <f>MAX(Resume!B9/ 252-Portfolios!B182, 0)</f>
        <v>0</v>
      </c>
    </row>
    <row r="183" spans="1:2">
      <c r="A183" s="11">
        <f>Returns!A183</f>
        <v>0</v>
      </c>
      <c r="B183" s="1">
        <f>MAX(Resume!B9/ 252-Portfolios!B183, 0)</f>
        <v>0</v>
      </c>
    </row>
    <row r="184" spans="1:2">
      <c r="A184" s="11">
        <f>Returns!A184</f>
        <v>0</v>
      </c>
      <c r="B184" s="1">
        <f>MAX(Resume!B9/ 252-Portfolios!B184, 0)</f>
        <v>0</v>
      </c>
    </row>
    <row r="185" spans="1:2">
      <c r="A185" s="11">
        <f>Returns!A185</f>
        <v>0</v>
      </c>
      <c r="B185" s="1">
        <f>MAX(Resume!B9/ 252-Portfolios!B185, 0)</f>
        <v>0</v>
      </c>
    </row>
    <row r="186" spans="1:2">
      <c r="A186" s="11">
        <f>Returns!A186</f>
        <v>0</v>
      </c>
      <c r="B186" s="1">
        <f>MAX(Resume!B9/ 252-Portfolios!B186, 0)</f>
        <v>0</v>
      </c>
    </row>
    <row r="187" spans="1:2">
      <c r="A187" s="11">
        <f>Returns!A187</f>
        <v>0</v>
      </c>
      <c r="B187" s="1">
        <f>MAX(Resume!B9/ 252-Portfolios!B187, 0)</f>
        <v>0</v>
      </c>
    </row>
    <row r="188" spans="1:2">
      <c r="A188" s="11">
        <f>Returns!A188</f>
        <v>0</v>
      </c>
      <c r="B188" s="1">
        <f>MAX(Resume!B9/ 252-Portfolios!B188, 0)</f>
        <v>0</v>
      </c>
    </row>
    <row r="189" spans="1:2">
      <c r="A189" s="11">
        <f>Returns!A189</f>
        <v>0</v>
      </c>
      <c r="B189" s="1">
        <f>MAX(Resume!B9/ 252-Portfolios!B189, 0)</f>
        <v>0</v>
      </c>
    </row>
    <row r="190" spans="1:2">
      <c r="A190" s="11">
        <f>Returns!A190</f>
        <v>0</v>
      </c>
      <c r="B190" s="1">
        <f>MAX(Resume!B9/ 252-Portfolios!B190, 0)</f>
        <v>0</v>
      </c>
    </row>
    <row r="191" spans="1:2">
      <c r="A191" s="11">
        <f>Returns!A191</f>
        <v>0</v>
      </c>
      <c r="B191" s="1">
        <f>MAX(Resume!B9/ 252-Portfolios!B191, 0)</f>
        <v>0</v>
      </c>
    </row>
    <row r="192" spans="1:2">
      <c r="A192" s="11">
        <f>Returns!A192</f>
        <v>0</v>
      </c>
      <c r="B192" s="1">
        <f>MAX(Resume!B9/ 252-Portfolios!B192, 0)</f>
        <v>0</v>
      </c>
    </row>
    <row r="193" spans="1:2">
      <c r="A193" s="11">
        <f>Returns!A193</f>
        <v>0</v>
      </c>
      <c r="B193" s="1">
        <f>MAX(Resume!B9/ 252-Portfolios!B193, 0)</f>
        <v>0</v>
      </c>
    </row>
    <row r="194" spans="1:2">
      <c r="A194" s="11">
        <f>Returns!A194</f>
        <v>0</v>
      </c>
      <c r="B194" s="1">
        <f>MAX(Resume!B9/ 252-Portfolios!B194, 0)</f>
        <v>0</v>
      </c>
    </row>
    <row r="195" spans="1:2">
      <c r="A195" s="11">
        <f>Returns!A195</f>
        <v>0</v>
      </c>
      <c r="B195" s="1">
        <f>MAX(Resume!B9/ 252-Portfolios!B195, 0)</f>
        <v>0</v>
      </c>
    </row>
    <row r="196" spans="1:2">
      <c r="A196" s="11">
        <f>Returns!A196</f>
        <v>0</v>
      </c>
      <c r="B196" s="1">
        <f>MAX(Resume!B9/ 252-Portfolios!B196, 0)</f>
        <v>0</v>
      </c>
    </row>
    <row r="197" spans="1:2">
      <c r="A197" s="11">
        <f>Returns!A197</f>
        <v>0</v>
      </c>
      <c r="B197" s="1">
        <f>MAX(Resume!B9/ 252-Portfolios!B197, 0)</f>
        <v>0</v>
      </c>
    </row>
    <row r="198" spans="1:2">
      <c r="A198" s="11">
        <f>Returns!A198</f>
        <v>0</v>
      </c>
      <c r="B198" s="1">
        <f>MAX(Resume!B9/ 252-Portfolios!B198, 0)</f>
        <v>0</v>
      </c>
    </row>
    <row r="199" spans="1:2">
      <c r="A199" s="11">
        <f>Returns!A199</f>
        <v>0</v>
      </c>
      <c r="B199" s="1">
        <f>MAX(Resume!B9/ 252-Portfolios!B199, 0)</f>
        <v>0</v>
      </c>
    </row>
    <row r="200" spans="1:2">
      <c r="A200" s="11">
        <f>Returns!A200</f>
        <v>0</v>
      </c>
      <c r="B200" s="1">
        <f>MAX(Resume!B9/ 252-Portfolios!B200, 0)</f>
        <v>0</v>
      </c>
    </row>
    <row r="201" spans="1:2">
      <c r="A201" s="11">
        <f>Returns!A201</f>
        <v>0</v>
      </c>
      <c r="B201" s="1">
        <f>MAX(Resume!B9/ 252-Portfolios!B201, 0)</f>
        <v>0</v>
      </c>
    </row>
    <row r="202" spans="1:2">
      <c r="A202" s="11">
        <f>Returns!A202</f>
        <v>0</v>
      </c>
      <c r="B202" s="1">
        <f>MAX(Resume!B9/ 252-Portfolios!B202, 0)</f>
        <v>0</v>
      </c>
    </row>
    <row r="203" spans="1:2">
      <c r="A203" s="11">
        <f>Returns!A203</f>
        <v>0</v>
      </c>
      <c r="B203" s="1">
        <f>MAX(Resume!B9/ 252-Portfolios!B203, 0)</f>
        <v>0</v>
      </c>
    </row>
    <row r="204" spans="1:2">
      <c r="A204" s="11">
        <f>Returns!A204</f>
        <v>0</v>
      </c>
      <c r="B204" s="1">
        <f>MAX(Resume!B9/ 252-Portfolios!B204, 0)</f>
        <v>0</v>
      </c>
    </row>
    <row r="205" spans="1:2">
      <c r="A205" s="11">
        <f>Returns!A205</f>
        <v>0</v>
      </c>
      <c r="B205" s="1">
        <f>MAX(Resume!B9/ 252-Portfolios!B205, 0)</f>
        <v>0</v>
      </c>
    </row>
    <row r="206" spans="1:2">
      <c r="A206" s="11">
        <f>Returns!A206</f>
        <v>0</v>
      </c>
      <c r="B206" s="1">
        <f>MAX(Resume!B9/ 252-Portfolios!B206, 0)</f>
        <v>0</v>
      </c>
    </row>
    <row r="207" spans="1:2">
      <c r="A207" s="11">
        <f>Returns!A207</f>
        <v>0</v>
      </c>
      <c r="B207" s="1">
        <f>MAX(Resume!B9/ 252-Portfolios!B207, 0)</f>
        <v>0</v>
      </c>
    </row>
    <row r="208" spans="1:2">
      <c r="A208" s="11">
        <f>Returns!A208</f>
        <v>0</v>
      </c>
      <c r="B208" s="1">
        <f>MAX(Resume!B9/ 252-Portfolios!B208, 0)</f>
        <v>0</v>
      </c>
    </row>
    <row r="209" spans="1:2">
      <c r="A209" s="11">
        <f>Returns!A209</f>
        <v>0</v>
      </c>
      <c r="B209" s="1">
        <f>MAX(Resume!B9/ 252-Portfolios!B209, 0)</f>
        <v>0</v>
      </c>
    </row>
    <row r="210" spans="1:2">
      <c r="A210" s="11">
        <f>Returns!A210</f>
        <v>0</v>
      </c>
      <c r="B210" s="1">
        <f>MAX(Resume!B9/ 252-Portfolios!B210, 0)</f>
        <v>0</v>
      </c>
    </row>
    <row r="211" spans="1:2">
      <c r="A211" s="11">
        <f>Returns!A211</f>
        <v>0</v>
      </c>
      <c r="B211" s="1">
        <f>MAX(Resume!B9/ 252-Portfolios!B211, 0)</f>
        <v>0</v>
      </c>
    </row>
    <row r="212" spans="1:2">
      <c r="A212" s="11">
        <f>Returns!A212</f>
        <v>0</v>
      </c>
      <c r="B212" s="1">
        <f>MAX(Resume!B9/ 252-Portfolios!B212, 0)</f>
        <v>0</v>
      </c>
    </row>
    <row r="213" spans="1:2">
      <c r="A213" s="11">
        <f>Returns!A213</f>
        <v>0</v>
      </c>
      <c r="B213" s="1">
        <f>MAX(Resume!B9/ 252-Portfolios!B213, 0)</f>
        <v>0</v>
      </c>
    </row>
    <row r="214" spans="1:2">
      <c r="A214" s="11">
        <f>Returns!A214</f>
        <v>0</v>
      </c>
      <c r="B214" s="1">
        <f>MAX(Resume!B9/ 252-Portfolios!B214, 0)</f>
        <v>0</v>
      </c>
    </row>
    <row r="215" spans="1:2">
      <c r="A215" s="11">
        <f>Returns!A215</f>
        <v>0</v>
      </c>
      <c r="B215" s="1">
        <f>MAX(Resume!B9/ 252-Portfolios!B215, 0)</f>
        <v>0</v>
      </c>
    </row>
    <row r="216" spans="1:2">
      <c r="A216" s="11">
        <f>Returns!A216</f>
        <v>0</v>
      </c>
      <c r="B216" s="1">
        <f>MAX(Resume!B9/ 252-Portfolios!B216, 0)</f>
        <v>0</v>
      </c>
    </row>
    <row r="217" spans="1:2">
      <c r="A217" s="11">
        <f>Returns!A217</f>
        <v>0</v>
      </c>
      <c r="B217" s="1">
        <f>MAX(Resume!B9/ 252-Portfolios!B217, 0)</f>
        <v>0</v>
      </c>
    </row>
    <row r="218" spans="1:2">
      <c r="A218" s="11">
        <f>Returns!A218</f>
        <v>0</v>
      </c>
      <c r="B218" s="1">
        <f>MAX(Resume!B9/ 252-Portfolios!B218, 0)</f>
        <v>0</v>
      </c>
    </row>
    <row r="219" spans="1:2">
      <c r="A219" s="11">
        <f>Returns!A219</f>
        <v>0</v>
      </c>
      <c r="B219" s="1">
        <f>MAX(Resume!B9/ 252-Portfolios!B219, 0)</f>
        <v>0</v>
      </c>
    </row>
    <row r="220" spans="1:2">
      <c r="A220" s="11">
        <f>Returns!A220</f>
        <v>0</v>
      </c>
      <c r="B220" s="1">
        <f>MAX(Resume!B9/ 252-Portfolios!B220, 0)</f>
        <v>0</v>
      </c>
    </row>
    <row r="221" spans="1:2">
      <c r="A221" s="11">
        <f>Returns!A221</f>
        <v>0</v>
      </c>
      <c r="B221" s="1">
        <f>MAX(Resume!B9/ 252-Portfolios!B221, 0)</f>
        <v>0</v>
      </c>
    </row>
    <row r="222" spans="1:2">
      <c r="A222" s="11">
        <f>Returns!A222</f>
        <v>0</v>
      </c>
      <c r="B222" s="1">
        <f>MAX(Resume!B9/ 252-Portfolios!B222, 0)</f>
        <v>0</v>
      </c>
    </row>
    <row r="223" spans="1:2">
      <c r="A223" s="11">
        <f>Returns!A223</f>
        <v>0</v>
      </c>
      <c r="B223" s="1">
        <f>MAX(Resume!B9/ 252-Portfolios!B223, 0)</f>
        <v>0</v>
      </c>
    </row>
    <row r="224" spans="1:2">
      <c r="A224" s="11">
        <f>Returns!A224</f>
        <v>0</v>
      </c>
      <c r="B224" s="1">
        <f>MAX(Resume!B9/ 252-Portfolios!B224, 0)</f>
        <v>0</v>
      </c>
    </row>
    <row r="225" spans="1:2">
      <c r="A225" s="11">
        <f>Returns!A225</f>
        <v>0</v>
      </c>
      <c r="B225" s="1">
        <f>MAX(Resume!B9/ 252-Portfolios!B225, 0)</f>
        <v>0</v>
      </c>
    </row>
    <row r="226" spans="1:2">
      <c r="A226" s="11">
        <f>Returns!A226</f>
        <v>0</v>
      </c>
      <c r="B226" s="1">
        <f>MAX(Resume!B9/ 252-Portfolios!B226, 0)</f>
        <v>0</v>
      </c>
    </row>
    <row r="227" spans="1:2">
      <c r="A227" s="11">
        <f>Returns!A227</f>
        <v>0</v>
      </c>
      <c r="B227" s="1">
        <f>MAX(Resume!B9/ 252-Portfolios!B227, 0)</f>
        <v>0</v>
      </c>
    </row>
    <row r="228" spans="1:2">
      <c r="A228" s="11">
        <f>Returns!A228</f>
        <v>0</v>
      </c>
      <c r="B228" s="1">
        <f>MAX(Resume!B9/ 252-Portfolios!B228, 0)</f>
        <v>0</v>
      </c>
    </row>
    <row r="229" spans="1:2">
      <c r="A229" s="11">
        <f>Returns!A229</f>
        <v>0</v>
      </c>
      <c r="B229" s="1">
        <f>MAX(Resume!B9/ 252-Portfolios!B229, 0)</f>
        <v>0</v>
      </c>
    </row>
    <row r="230" spans="1:2">
      <c r="A230" s="11">
        <f>Returns!A230</f>
        <v>0</v>
      </c>
      <c r="B230" s="1">
        <f>MAX(Resume!B9/ 252-Portfolios!B230, 0)</f>
        <v>0</v>
      </c>
    </row>
    <row r="231" spans="1:2">
      <c r="A231" s="11">
        <f>Returns!A231</f>
        <v>0</v>
      </c>
      <c r="B231" s="1">
        <f>MAX(Resume!B9/ 252-Portfolios!B231, 0)</f>
        <v>0</v>
      </c>
    </row>
    <row r="232" spans="1:2">
      <c r="A232" s="11">
        <f>Returns!A232</f>
        <v>0</v>
      </c>
      <c r="B232" s="1">
        <f>MAX(Resume!B9/ 252-Portfolios!B232, 0)</f>
        <v>0</v>
      </c>
    </row>
    <row r="233" spans="1:2">
      <c r="A233" s="11">
        <f>Returns!A233</f>
        <v>0</v>
      </c>
      <c r="B233" s="1">
        <f>MAX(Resume!B9/ 252-Portfolios!B233, 0)</f>
        <v>0</v>
      </c>
    </row>
    <row r="234" spans="1:2">
      <c r="A234" s="11">
        <f>Returns!A234</f>
        <v>0</v>
      </c>
      <c r="B234" s="1">
        <f>MAX(Resume!B9/ 252-Portfolios!B234, 0)</f>
        <v>0</v>
      </c>
    </row>
    <row r="235" spans="1:2">
      <c r="A235" s="11">
        <f>Returns!A235</f>
        <v>0</v>
      </c>
      <c r="B235" s="1">
        <f>MAX(Resume!B9/ 252-Portfolios!B235, 0)</f>
        <v>0</v>
      </c>
    </row>
    <row r="236" spans="1:2">
      <c r="A236" s="11">
        <f>Returns!A236</f>
        <v>0</v>
      </c>
      <c r="B236" s="1">
        <f>MAX(Resume!B9/ 252-Portfolios!B236, 0)</f>
        <v>0</v>
      </c>
    </row>
    <row r="237" spans="1:2">
      <c r="A237" s="11">
        <f>Returns!A237</f>
        <v>0</v>
      </c>
      <c r="B237" s="1">
        <f>MAX(Resume!B9/ 252-Portfolios!B237, 0)</f>
        <v>0</v>
      </c>
    </row>
    <row r="238" spans="1:2">
      <c r="A238" s="11">
        <f>Returns!A238</f>
        <v>0</v>
      </c>
      <c r="B238" s="1">
        <f>MAX(Resume!B9/ 252-Portfolios!B238, 0)</f>
        <v>0</v>
      </c>
    </row>
    <row r="239" spans="1:2">
      <c r="A239" s="11">
        <f>Returns!A239</f>
        <v>0</v>
      </c>
      <c r="B239" s="1">
        <f>MAX(Resume!B9/ 252-Portfolios!B239, 0)</f>
        <v>0</v>
      </c>
    </row>
    <row r="240" spans="1:2">
      <c r="A240" s="11">
        <f>Returns!A240</f>
        <v>0</v>
      </c>
      <c r="B240" s="1">
        <f>MAX(Resume!B9/ 252-Portfolios!B240, 0)</f>
        <v>0</v>
      </c>
    </row>
    <row r="241" spans="1:2">
      <c r="A241" s="11">
        <f>Returns!A241</f>
        <v>0</v>
      </c>
      <c r="B241" s="1">
        <f>MAX(Resume!B9/ 252-Portfolios!B241, 0)</f>
        <v>0</v>
      </c>
    </row>
    <row r="242" spans="1:2">
      <c r="A242" s="11">
        <f>Returns!A242</f>
        <v>0</v>
      </c>
      <c r="B242" s="1">
        <f>MAX(Resume!B9/ 252-Portfolios!B242, 0)</f>
        <v>0</v>
      </c>
    </row>
    <row r="243" spans="1:2">
      <c r="A243" s="11">
        <f>Returns!A243</f>
        <v>0</v>
      </c>
      <c r="B243" s="1">
        <f>MAX(Resume!B9/ 252-Portfolios!B243, 0)</f>
        <v>0</v>
      </c>
    </row>
    <row r="244" spans="1:2">
      <c r="A244" s="11">
        <f>Returns!A244</f>
        <v>0</v>
      </c>
      <c r="B244" s="1">
        <f>MAX(Resume!B9/ 252-Portfolios!B244, 0)</f>
        <v>0</v>
      </c>
    </row>
    <row r="245" spans="1:2">
      <c r="A245" s="11">
        <f>Returns!A245</f>
        <v>0</v>
      </c>
      <c r="B245" s="1">
        <f>MAX(Resume!B9/ 252-Portfolios!B245, 0)</f>
        <v>0</v>
      </c>
    </row>
    <row r="246" spans="1:2">
      <c r="A246" s="11">
        <f>Returns!A246</f>
        <v>0</v>
      </c>
      <c r="B246" s="1">
        <f>MAX(Resume!B9/ 252-Portfolios!B246, 0)</f>
        <v>0</v>
      </c>
    </row>
    <row r="247" spans="1:2">
      <c r="A247" s="11">
        <f>Returns!A247</f>
        <v>0</v>
      </c>
      <c r="B247" s="1">
        <f>MAX(Resume!B9/ 252-Portfolios!B247, 0)</f>
        <v>0</v>
      </c>
    </row>
    <row r="248" spans="1:2">
      <c r="A248" s="11">
        <f>Returns!A248</f>
        <v>0</v>
      </c>
      <c r="B248" s="1">
        <f>MAX(Resume!B9/ 252-Portfolios!B248, 0)</f>
        <v>0</v>
      </c>
    </row>
    <row r="249" spans="1:2">
      <c r="A249" s="11">
        <f>Returns!A249</f>
        <v>0</v>
      </c>
      <c r="B249" s="1">
        <f>MAX(Resume!B9/ 252-Portfolios!B249, 0)</f>
        <v>0</v>
      </c>
    </row>
    <row r="250" spans="1:2">
      <c r="A250" s="11">
        <f>Returns!A250</f>
        <v>0</v>
      </c>
      <c r="B250" s="1">
        <f>MAX(Resume!B9/ 252-Portfolios!B250, 0)</f>
        <v>0</v>
      </c>
    </row>
    <row r="251" spans="1:2">
      <c r="A251" s="11">
        <f>Returns!A251</f>
        <v>0</v>
      </c>
      <c r="B251" s="1">
        <f>MAX(Resume!B9/ 252-Portfolios!B251, 0)</f>
        <v>0</v>
      </c>
    </row>
    <row r="252" spans="1:2">
      <c r="A252" s="11">
        <f>Returns!A252</f>
        <v>0</v>
      </c>
      <c r="B252" s="1">
        <f>MAX(Resume!B9/ 252-Portfolios!B252, 0)</f>
        <v>0</v>
      </c>
    </row>
    <row r="253" spans="1:2">
      <c r="A253" s="11">
        <f>Returns!A253</f>
        <v>0</v>
      </c>
      <c r="B253" s="1">
        <f>MAX(Resume!B9/ 252-Portfolios!B253, 0)</f>
        <v>0</v>
      </c>
    </row>
    <row r="254" spans="1:2">
      <c r="A254" s="11">
        <f>Returns!A254</f>
        <v>0</v>
      </c>
      <c r="B254" s="1">
        <f>MAX(Resume!B9/ 252-Portfolios!B254, 0)</f>
        <v>0</v>
      </c>
    </row>
    <row r="255" spans="1:2">
      <c r="A255" s="11">
        <f>Returns!A255</f>
        <v>0</v>
      </c>
      <c r="B255" s="1">
        <f>MAX(Resume!B9/ 252-Portfolios!B255, 0)</f>
        <v>0</v>
      </c>
    </row>
    <row r="256" spans="1:2">
      <c r="A256" s="11">
        <f>Returns!A256</f>
        <v>0</v>
      </c>
      <c r="B256" s="1">
        <f>MAX(Resume!B9/ 252-Portfolios!B256, 0)</f>
        <v>0</v>
      </c>
    </row>
    <row r="257" spans="1:2">
      <c r="A257" s="11">
        <f>Returns!A257</f>
        <v>0</v>
      </c>
      <c r="B257" s="1">
        <f>MAX(Resume!B9/ 252-Portfolios!B257, 0)</f>
        <v>0</v>
      </c>
    </row>
    <row r="258" spans="1:2">
      <c r="A258" s="11">
        <f>Returns!A258</f>
        <v>0</v>
      </c>
      <c r="B258" s="1">
        <f>MAX(Resume!B9/ 252-Portfolios!B258, 0)</f>
        <v>0</v>
      </c>
    </row>
    <row r="259" spans="1:2">
      <c r="A259" s="11">
        <f>Returns!A259</f>
        <v>0</v>
      </c>
      <c r="B259" s="1">
        <f>MAX(Resume!B9/ 252-Portfolios!B259, 0)</f>
        <v>0</v>
      </c>
    </row>
    <row r="260" spans="1:2">
      <c r="A260" s="11">
        <f>Returns!A260</f>
        <v>0</v>
      </c>
      <c r="B260" s="1">
        <f>MAX(Resume!B9/ 252-Portfolios!B260, 0)</f>
        <v>0</v>
      </c>
    </row>
    <row r="261" spans="1:2">
      <c r="A261" s="11">
        <f>Returns!A261</f>
        <v>0</v>
      </c>
      <c r="B261" s="1">
        <f>MAX(Resume!B9/ 252-Portfolios!B261, 0)</f>
        <v>0</v>
      </c>
    </row>
    <row r="262" spans="1:2">
      <c r="A262" s="11">
        <f>Returns!A262</f>
        <v>0</v>
      </c>
      <c r="B262" s="1">
        <f>MAX(Resume!B9/ 252-Portfolios!B262, 0)</f>
        <v>0</v>
      </c>
    </row>
    <row r="263" spans="1:2">
      <c r="A263" s="11">
        <f>Returns!A263</f>
        <v>0</v>
      </c>
      <c r="B263" s="1">
        <f>MAX(Resume!B9/ 252-Portfolios!B263, 0)</f>
        <v>0</v>
      </c>
    </row>
    <row r="264" spans="1:2">
      <c r="A264" s="11">
        <f>Returns!A264</f>
        <v>0</v>
      </c>
      <c r="B264" s="1">
        <f>MAX(Resume!B9/ 252-Portfolios!B264, 0)</f>
        <v>0</v>
      </c>
    </row>
    <row r="265" spans="1:2">
      <c r="A265" s="11">
        <f>Returns!A265</f>
        <v>0</v>
      </c>
      <c r="B265" s="1">
        <f>MAX(Resume!B9/ 252-Portfolios!B265, 0)</f>
        <v>0</v>
      </c>
    </row>
    <row r="266" spans="1:2">
      <c r="A266" s="11">
        <f>Returns!A266</f>
        <v>0</v>
      </c>
      <c r="B266" s="1">
        <f>MAX(Resume!B9/ 252-Portfolios!B266, 0)</f>
        <v>0</v>
      </c>
    </row>
    <row r="267" spans="1:2">
      <c r="A267" s="11">
        <f>Returns!A267</f>
        <v>0</v>
      </c>
      <c r="B267" s="1">
        <f>MAX(Resume!B9/ 252-Portfolios!B267, 0)</f>
        <v>0</v>
      </c>
    </row>
    <row r="268" spans="1:2">
      <c r="A268" s="11">
        <f>Returns!A268</f>
        <v>0</v>
      </c>
      <c r="B268" s="1">
        <f>MAX(Resume!B9/ 252-Portfolios!B268, 0)</f>
        <v>0</v>
      </c>
    </row>
    <row r="269" spans="1:2">
      <c r="A269" s="11">
        <f>Returns!A269</f>
        <v>0</v>
      </c>
      <c r="B269" s="1">
        <f>MAX(Resume!B9/ 252-Portfolios!B269, 0)</f>
        <v>0</v>
      </c>
    </row>
    <row r="270" spans="1:2">
      <c r="A270" s="11">
        <f>Returns!A270</f>
        <v>0</v>
      </c>
      <c r="B270" s="1">
        <f>MAX(Resume!B9/ 252-Portfolios!B270, 0)</f>
        <v>0</v>
      </c>
    </row>
    <row r="271" spans="1:2">
      <c r="A271" s="11">
        <f>Returns!A271</f>
        <v>0</v>
      </c>
      <c r="B271" s="1">
        <f>MAX(Resume!B9/ 252-Portfolios!B271, 0)</f>
        <v>0</v>
      </c>
    </row>
    <row r="272" spans="1:2">
      <c r="A272" s="11">
        <f>Returns!A272</f>
        <v>0</v>
      </c>
      <c r="B272" s="1">
        <f>MAX(Resume!B9/ 252-Portfolios!B272, 0)</f>
        <v>0</v>
      </c>
    </row>
    <row r="273" spans="1:2">
      <c r="A273" s="11">
        <f>Returns!A273</f>
        <v>0</v>
      </c>
      <c r="B273" s="1">
        <f>MAX(Resume!B9/ 252-Portfolios!B273, 0)</f>
        <v>0</v>
      </c>
    </row>
    <row r="274" spans="1:2">
      <c r="A274" s="11">
        <f>Returns!A274</f>
        <v>0</v>
      </c>
      <c r="B274" s="1">
        <f>MAX(Resume!B9/ 252-Portfolios!B274, 0)</f>
        <v>0</v>
      </c>
    </row>
    <row r="275" spans="1:2">
      <c r="A275" s="11">
        <f>Returns!A275</f>
        <v>0</v>
      </c>
      <c r="B275" s="1">
        <f>MAX(Resume!B9/ 252-Portfolios!B275, 0)</f>
        <v>0</v>
      </c>
    </row>
    <row r="276" spans="1:2">
      <c r="A276" s="11">
        <f>Returns!A276</f>
        <v>0</v>
      </c>
      <c r="B276" s="1">
        <f>MAX(Resume!B9/ 252-Portfolios!B276, 0)</f>
        <v>0</v>
      </c>
    </row>
    <row r="277" spans="1:2">
      <c r="A277" s="11">
        <f>Returns!A277</f>
        <v>0</v>
      </c>
      <c r="B277" s="1">
        <f>MAX(Resume!B9/ 252-Portfolios!B277, 0)</f>
        <v>0</v>
      </c>
    </row>
    <row r="278" spans="1:2">
      <c r="A278" s="11">
        <f>Returns!A278</f>
        <v>0</v>
      </c>
      <c r="B278" s="1">
        <f>MAX(Resume!B9/ 252-Portfolios!B278, 0)</f>
        <v>0</v>
      </c>
    </row>
    <row r="279" spans="1:2">
      <c r="A279" s="11">
        <f>Returns!A279</f>
        <v>0</v>
      </c>
      <c r="B279" s="1">
        <f>MAX(Resume!B9/ 252-Portfolios!B279, 0)</f>
        <v>0</v>
      </c>
    </row>
    <row r="280" spans="1:2">
      <c r="A280" s="11">
        <f>Returns!A280</f>
        <v>0</v>
      </c>
      <c r="B280" s="1">
        <f>MAX(Resume!B9/ 252-Portfolios!B280, 0)</f>
        <v>0</v>
      </c>
    </row>
    <row r="281" spans="1:2">
      <c r="A281" s="11">
        <f>Returns!A281</f>
        <v>0</v>
      </c>
      <c r="B281" s="1">
        <f>MAX(Resume!B9/ 252-Portfolios!B281, 0)</f>
        <v>0</v>
      </c>
    </row>
    <row r="282" spans="1:2">
      <c r="A282" s="11">
        <f>Returns!A282</f>
        <v>0</v>
      </c>
      <c r="B282" s="1">
        <f>MAX(Resume!B9/ 252-Portfolios!B282, 0)</f>
        <v>0</v>
      </c>
    </row>
    <row r="283" spans="1:2">
      <c r="A283" s="11">
        <f>Returns!A283</f>
        <v>0</v>
      </c>
      <c r="B283" s="1">
        <f>MAX(Resume!B9/ 252-Portfolios!B283, 0)</f>
        <v>0</v>
      </c>
    </row>
    <row r="284" spans="1:2">
      <c r="A284" s="11">
        <f>Returns!A284</f>
        <v>0</v>
      </c>
      <c r="B284" s="1">
        <f>MAX(Resume!B9/ 252-Portfolios!B284, 0)</f>
        <v>0</v>
      </c>
    </row>
    <row r="285" spans="1:2">
      <c r="A285" s="11">
        <f>Returns!A285</f>
        <v>0</v>
      </c>
      <c r="B285" s="1">
        <f>MAX(Resume!B9/ 252-Portfolios!B285, 0)</f>
        <v>0</v>
      </c>
    </row>
    <row r="286" spans="1:2">
      <c r="A286" s="11">
        <f>Returns!A286</f>
        <v>0</v>
      </c>
      <c r="B286" s="1">
        <f>MAX(Resume!B9/ 252-Portfolios!B286, 0)</f>
        <v>0</v>
      </c>
    </row>
    <row r="287" spans="1:2">
      <c r="A287" s="11">
        <f>Returns!A287</f>
        <v>0</v>
      </c>
      <c r="B287" s="1">
        <f>MAX(Resume!B9/ 252-Portfolios!B287, 0)</f>
        <v>0</v>
      </c>
    </row>
    <row r="288" spans="1:2">
      <c r="A288" s="11">
        <f>Returns!A288</f>
        <v>0</v>
      </c>
      <c r="B288" s="1">
        <f>MAX(Resume!B9/ 252-Portfolios!B288, 0)</f>
        <v>0</v>
      </c>
    </row>
    <row r="289" spans="1:2">
      <c r="A289" s="11">
        <f>Returns!A289</f>
        <v>0</v>
      </c>
      <c r="B289" s="1">
        <f>MAX(Resume!B9/ 252-Portfolios!B289, 0)</f>
        <v>0</v>
      </c>
    </row>
    <row r="290" spans="1:2">
      <c r="A290" s="11">
        <f>Returns!A290</f>
        <v>0</v>
      </c>
      <c r="B290" s="1">
        <f>MAX(Resume!B9/ 252-Portfolios!B290, 0)</f>
        <v>0</v>
      </c>
    </row>
    <row r="291" spans="1:2">
      <c r="A291" s="11">
        <f>Returns!A291</f>
        <v>0</v>
      </c>
      <c r="B291" s="1">
        <f>MAX(Resume!B9/ 252-Portfolios!B291, 0)</f>
        <v>0</v>
      </c>
    </row>
    <row r="292" spans="1:2">
      <c r="A292" s="11">
        <f>Returns!A292</f>
        <v>0</v>
      </c>
      <c r="B292" s="1">
        <f>MAX(Resume!B9/ 252-Portfolios!B292, 0)</f>
        <v>0</v>
      </c>
    </row>
    <row r="293" spans="1:2">
      <c r="A293" s="11">
        <f>Returns!A293</f>
        <v>0</v>
      </c>
      <c r="B293" s="1">
        <f>MAX(Resume!B9/ 252-Portfolios!B293, 0)</f>
        <v>0</v>
      </c>
    </row>
    <row r="294" spans="1:2">
      <c r="A294" s="11">
        <f>Returns!A294</f>
        <v>0</v>
      </c>
      <c r="B294" s="1">
        <f>MAX(Resume!B9/ 252-Portfolios!B294, 0)</f>
        <v>0</v>
      </c>
    </row>
    <row r="295" spans="1:2">
      <c r="A295" s="11">
        <f>Returns!A295</f>
        <v>0</v>
      </c>
      <c r="B295" s="1">
        <f>MAX(Resume!B9/ 252-Portfolios!B295, 0)</f>
        <v>0</v>
      </c>
    </row>
    <row r="296" spans="1:2">
      <c r="A296" s="11">
        <f>Returns!A296</f>
        <v>0</v>
      </c>
      <c r="B296" s="1">
        <f>MAX(Resume!B9/ 252-Portfolios!B296, 0)</f>
        <v>0</v>
      </c>
    </row>
    <row r="297" spans="1:2">
      <c r="A297" s="11">
        <f>Returns!A297</f>
        <v>0</v>
      </c>
      <c r="B297" s="1">
        <f>MAX(Resume!B9/ 252-Portfolios!B297, 0)</f>
        <v>0</v>
      </c>
    </row>
    <row r="298" spans="1:2">
      <c r="A298" s="11">
        <f>Returns!A298</f>
        <v>0</v>
      </c>
      <c r="B298" s="1">
        <f>MAX(Resume!B9/ 252-Portfolios!B298, 0)</f>
        <v>0</v>
      </c>
    </row>
    <row r="299" spans="1:2">
      <c r="A299" s="11">
        <f>Returns!A299</f>
        <v>0</v>
      </c>
      <c r="B299" s="1">
        <f>MAX(Resume!B9/ 252-Portfolios!B299, 0)</f>
        <v>0</v>
      </c>
    </row>
    <row r="300" spans="1:2">
      <c r="A300" s="11">
        <f>Returns!A300</f>
        <v>0</v>
      </c>
      <c r="B300" s="1">
        <f>MAX(Resume!B9/ 252-Portfolios!B300, 0)</f>
        <v>0</v>
      </c>
    </row>
    <row r="301" spans="1:2">
      <c r="A301" s="11">
        <f>Returns!A301</f>
        <v>0</v>
      </c>
      <c r="B301" s="1">
        <f>MAX(Resume!B9/ 252-Portfolios!B301, 0)</f>
        <v>0</v>
      </c>
    </row>
    <row r="302" spans="1:2">
      <c r="A302" s="11">
        <f>Returns!A302</f>
        <v>0</v>
      </c>
      <c r="B302" s="1">
        <f>MAX(Resume!B9/ 252-Portfolios!B302, 0)</f>
        <v>0</v>
      </c>
    </row>
    <row r="303" spans="1:2">
      <c r="A303" s="11">
        <f>Returns!A303</f>
        <v>0</v>
      </c>
      <c r="B303" s="1">
        <f>MAX(Resume!B9/ 252-Portfolios!B303, 0)</f>
        <v>0</v>
      </c>
    </row>
    <row r="304" spans="1:2">
      <c r="A304" s="11">
        <f>Returns!A304</f>
        <v>0</v>
      </c>
      <c r="B304" s="1">
        <f>MAX(Resume!B9/ 252-Portfolios!B304, 0)</f>
        <v>0</v>
      </c>
    </row>
    <row r="305" spans="1:2">
      <c r="A305" s="11">
        <f>Returns!A305</f>
        <v>0</v>
      </c>
      <c r="B305" s="1">
        <f>MAX(Resume!B9/ 252-Portfolios!B305, 0)</f>
        <v>0</v>
      </c>
    </row>
    <row r="306" spans="1:2">
      <c r="A306" s="11">
        <f>Returns!A306</f>
        <v>0</v>
      </c>
      <c r="B306" s="1">
        <f>MAX(Resume!B9/ 252-Portfolios!B306, 0)</f>
        <v>0</v>
      </c>
    </row>
    <row r="307" spans="1:2">
      <c r="A307" s="11">
        <f>Returns!A307</f>
        <v>0</v>
      </c>
      <c r="B307" s="1">
        <f>MAX(Resume!B9/ 252-Portfolios!B307, 0)</f>
        <v>0</v>
      </c>
    </row>
    <row r="308" spans="1:2">
      <c r="A308" s="11">
        <f>Returns!A308</f>
        <v>0</v>
      </c>
      <c r="B308" s="1">
        <f>MAX(Resume!B9/ 252-Portfolios!B308, 0)</f>
        <v>0</v>
      </c>
    </row>
    <row r="309" spans="1:2">
      <c r="A309" s="11">
        <f>Returns!A309</f>
        <v>0</v>
      </c>
      <c r="B309" s="1">
        <f>MAX(Resume!B9/ 252-Portfolios!B309, 0)</f>
        <v>0</v>
      </c>
    </row>
    <row r="310" spans="1:2">
      <c r="A310" s="11">
        <f>Returns!A310</f>
        <v>0</v>
      </c>
      <c r="B310" s="1">
        <f>MAX(Resume!B9/ 252-Portfolios!B310, 0)</f>
        <v>0</v>
      </c>
    </row>
    <row r="311" spans="1:2">
      <c r="A311" s="11">
        <f>Returns!A311</f>
        <v>0</v>
      </c>
      <c r="B311" s="1">
        <f>MAX(Resume!B9/ 252-Portfolios!B311, 0)</f>
        <v>0</v>
      </c>
    </row>
    <row r="312" spans="1:2">
      <c r="A312" s="11">
        <f>Returns!A312</f>
        <v>0</v>
      </c>
      <c r="B312" s="1">
        <f>MAX(Resume!B9/ 252-Portfolios!B312, 0)</f>
        <v>0</v>
      </c>
    </row>
    <row r="313" spans="1:2">
      <c r="A313" s="11">
        <f>Returns!A313</f>
        <v>0</v>
      </c>
      <c r="B313" s="1">
        <f>MAX(Resume!B9/ 252-Portfolios!B313, 0)</f>
        <v>0</v>
      </c>
    </row>
    <row r="314" spans="1:2">
      <c r="A314" s="11">
        <f>Returns!A314</f>
        <v>0</v>
      </c>
      <c r="B314" s="1">
        <f>MAX(Resume!B9/ 252-Portfolios!B314, 0)</f>
        <v>0</v>
      </c>
    </row>
    <row r="315" spans="1:2">
      <c r="A315" s="11">
        <f>Returns!A315</f>
        <v>0</v>
      </c>
      <c r="B315" s="1">
        <f>MAX(Resume!B9/ 252-Portfolios!B315, 0)</f>
        <v>0</v>
      </c>
    </row>
    <row r="316" spans="1:2">
      <c r="A316" s="11">
        <f>Returns!A316</f>
        <v>0</v>
      </c>
      <c r="B316" s="1">
        <f>MAX(Resume!B9/ 252-Portfolios!B316, 0)</f>
        <v>0</v>
      </c>
    </row>
    <row r="317" spans="1:2">
      <c r="A317" s="11">
        <f>Returns!A317</f>
        <v>0</v>
      </c>
      <c r="B317" s="1">
        <f>MAX(Resume!B9/ 252-Portfolios!B317, 0)</f>
        <v>0</v>
      </c>
    </row>
    <row r="318" spans="1:2">
      <c r="A318" s="11">
        <f>Returns!A318</f>
        <v>0</v>
      </c>
      <c r="B318" s="1">
        <f>MAX(Resume!B9/ 252-Portfolios!B318, 0)</f>
        <v>0</v>
      </c>
    </row>
    <row r="319" spans="1:2">
      <c r="A319" s="11">
        <f>Returns!A319</f>
        <v>0</v>
      </c>
      <c r="B319" s="1">
        <f>MAX(Resume!B9/ 252-Portfolios!B319, 0)</f>
        <v>0</v>
      </c>
    </row>
    <row r="320" spans="1:2">
      <c r="A320" s="11">
        <f>Returns!A320</f>
        <v>0</v>
      </c>
      <c r="B320" s="1">
        <f>MAX(Resume!B9/ 252-Portfolios!B320, 0)</f>
        <v>0</v>
      </c>
    </row>
    <row r="321" spans="1:2">
      <c r="A321" s="11">
        <f>Returns!A321</f>
        <v>0</v>
      </c>
      <c r="B321" s="1">
        <f>MAX(Resume!B9/ 252-Portfolios!B321, 0)</f>
        <v>0</v>
      </c>
    </row>
    <row r="322" spans="1:2">
      <c r="A322" s="11">
        <f>Returns!A322</f>
        <v>0</v>
      </c>
      <c r="B322" s="1">
        <f>MAX(Resume!B9/ 252-Portfolios!B322, 0)</f>
        <v>0</v>
      </c>
    </row>
    <row r="323" spans="1:2">
      <c r="A323" s="11">
        <f>Returns!A323</f>
        <v>0</v>
      </c>
      <c r="B323" s="1">
        <f>MAX(Resume!B9/ 252-Portfolios!B323, 0)</f>
        <v>0</v>
      </c>
    </row>
    <row r="324" spans="1:2">
      <c r="A324" s="11">
        <f>Returns!A324</f>
        <v>0</v>
      </c>
      <c r="B324" s="1">
        <f>MAX(Resume!B9/ 252-Portfolios!B324, 0)</f>
        <v>0</v>
      </c>
    </row>
    <row r="325" spans="1:2">
      <c r="A325" s="11">
        <f>Returns!A325</f>
        <v>0</v>
      </c>
      <c r="B325" s="1">
        <f>MAX(Resume!B9/ 252-Portfolios!B325, 0)</f>
        <v>0</v>
      </c>
    </row>
    <row r="326" spans="1:2">
      <c r="A326" s="11">
        <f>Returns!A326</f>
        <v>0</v>
      </c>
      <c r="B326" s="1">
        <f>MAX(Resume!B9/ 252-Portfolios!B326, 0)</f>
        <v>0</v>
      </c>
    </row>
    <row r="327" spans="1:2">
      <c r="A327" s="11">
        <f>Returns!A327</f>
        <v>0</v>
      </c>
      <c r="B327" s="1">
        <f>MAX(Resume!B9/ 252-Portfolios!B327, 0)</f>
        <v>0</v>
      </c>
    </row>
    <row r="328" spans="1:2">
      <c r="A328" s="11">
        <f>Returns!A328</f>
        <v>0</v>
      </c>
      <c r="B328" s="1">
        <f>MAX(Resume!B9/ 252-Portfolios!B328, 0)</f>
        <v>0</v>
      </c>
    </row>
    <row r="329" spans="1:2">
      <c r="A329" s="11">
        <f>Returns!A329</f>
        <v>0</v>
      </c>
      <c r="B329" s="1">
        <f>MAX(Resume!B9/ 252-Portfolios!B329, 0)</f>
        <v>0</v>
      </c>
    </row>
    <row r="330" spans="1:2">
      <c r="A330" s="11">
        <f>Returns!A330</f>
        <v>0</v>
      </c>
      <c r="B330" s="1">
        <f>MAX(Resume!B9/ 252-Portfolios!B330, 0)</f>
        <v>0</v>
      </c>
    </row>
    <row r="331" spans="1:2">
      <c r="A331" s="11">
        <f>Returns!A331</f>
        <v>0</v>
      </c>
      <c r="B331" s="1">
        <f>MAX(Resume!B9/ 252-Portfolios!B331, 0)</f>
        <v>0</v>
      </c>
    </row>
    <row r="332" spans="1:2">
      <c r="A332" s="11">
        <f>Returns!A332</f>
        <v>0</v>
      </c>
      <c r="B332" s="1">
        <f>MAX(Resume!B9/ 252-Portfolios!B332, 0)</f>
        <v>0</v>
      </c>
    </row>
    <row r="333" spans="1:2">
      <c r="A333" s="11">
        <f>Returns!A333</f>
        <v>0</v>
      </c>
      <c r="B333" s="1">
        <f>MAX(Resume!B9/ 252-Portfolios!B333, 0)</f>
        <v>0</v>
      </c>
    </row>
    <row r="334" spans="1:2">
      <c r="A334" s="11">
        <f>Returns!A334</f>
        <v>0</v>
      </c>
      <c r="B334" s="1">
        <f>MAX(Resume!B9/ 252-Portfolios!B334, 0)</f>
        <v>0</v>
      </c>
    </row>
    <row r="335" spans="1:2">
      <c r="A335" s="11">
        <f>Returns!A335</f>
        <v>0</v>
      </c>
      <c r="B335" s="1">
        <f>MAX(Resume!B9/ 252-Portfolios!B335, 0)</f>
        <v>0</v>
      </c>
    </row>
    <row r="336" spans="1:2">
      <c r="A336" s="11">
        <f>Returns!A336</f>
        <v>0</v>
      </c>
      <c r="B336" s="1">
        <f>MAX(Resume!B9/ 252-Portfolios!B336, 0)</f>
        <v>0</v>
      </c>
    </row>
    <row r="337" spans="1:2">
      <c r="A337" s="11">
        <f>Returns!A337</f>
        <v>0</v>
      </c>
      <c r="B337" s="1">
        <f>MAX(Resume!B9/ 252-Portfolios!B337, 0)</f>
        <v>0</v>
      </c>
    </row>
    <row r="338" spans="1:2">
      <c r="A338" s="11">
        <f>Returns!A338</f>
        <v>0</v>
      </c>
      <c r="B338" s="1">
        <f>MAX(Resume!B9/ 252-Portfolios!B338, 0)</f>
        <v>0</v>
      </c>
    </row>
    <row r="339" spans="1:2">
      <c r="A339" s="11">
        <f>Returns!A339</f>
        <v>0</v>
      </c>
      <c r="B339" s="1">
        <f>MAX(Resume!B9/ 252-Portfolios!B339, 0)</f>
        <v>0</v>
      </c>
    </row>
    <row r="340" spans="1:2">
      <c r="A340" s="11">
        <f>Returns!A340</f>
        <v>0</v>
      </c>
      <c r="B340" s="1">
        <f>MAX(Resume!B9/ 252-Portfolios!B340, 0)</f>
        <v>0</v>
      </c>
    </row>
    <row r="341" spans="1:2">
      <c r="A341" s="11">
        <f>Returns!A341</f>
        <v>0</v>
      </c>
      <c r="B341" s="1">
        <f>MAX(Resume!B9/ 252-Portfolios!B341, 0)</f>
        <v>0</v>
      </c>
    </row>
    <row r="342" spans="1:2">
      <c r="A342" s="11">
        <f>Returns!A342</f>
        <v>0</v>
      </c>
      <c r="B342" s="1">
        <f>MAX(Resume!B9/ 252-Portfolios!B342, 0)</f>
        <v>0</v>
      </c>
    </row>
    <row r="343" spans="1:2">
      <c r="A343" s="11">
        <f>Returns!A343</f>
        <v>0</v>
      </c>
      <c r="B343" s="1">
        <f>MAX(Resume!B9/ 252-Portfolios!B343, 0)</f>
        <v>0</v>
      </c>
    </row>
    <row r="344" spans="1:2">
      <c r="A344" s="11">
        <f>Returns!A344</f>
        <v>0</v>
      </c>
      <c r="B344" s="1">
        <f>MAX(Resume!B9/ 252-Portfolios!B344, 0)</f>
        <v>0</v>
      </c>
    </row>
    <row r="345" spans="1:2">
      <c r="A345" s="11">
        <f>Returns!A345</f>
        <v>0</v>
      </c>
      <c r="B345" s="1">
        <f>MAX(Resume!B9/ 252-Portfolios!B345, 0)</f>
        <v>0</v>
      </c>
    </row>
    <row r="346" spans="1:2">
      <c r="A346" s="11">
        <f>Returns!A346</f>
        <v>0</v>
      </c>
      <c r="B346" s="1">
        <f>MAX(Resume!B9/ 252-Portfolios!B346, 0)</f>
        <v>0</v>
      </c>
    </row>
    <row r="347" spans="1:2">
      <c r="A347" s="11">
        <f>Returns!A347</f>
        <v>0</v>
      </c>
      <c r="B347" s="1">
        <f>MAX(Resume!B9/ 252-Portfolios!B347, 0)</f>
        <v>0</v>
      </c>
    </row>
    <row r="348" spans="1:2">
      <c r="A348" s="11">
        <f>Returns!A348</f>
        <v>0</v>
      </c>
      <c r="B348" s="1">
        <f>MAX(Resume!B9/ 252-Portfolios!B348, 0)</f>
        <v>0</v>
      </c>
    </row>
    <row r="349" spans="1:2">
      <c r="A349" s="11">
        <f>Returns!A349</f>
        <v>0</v>
      </c>
      <c r="B349" s="1">
        <f>MAX(Resume!B9/ 252-Portfolios!B349, 0)</f>
        <v>0</v>
      </c>
    </row>
    <row r="350" spans="1:2">
      <c r="A350" s="11">
        <f>Returns!A350</f>
        <v>0</v>
      </c>
      <c r="B350" s="1">
        <f>MAX(Resume!B9/ 252-Portfolios!B350, 0)</f>
        <v>0</v>
      </c>
    </row>
    <row r="351" spans="1:2">
      <c r="A351" s="11">
        <f>Returns!A351</f>
        <v>0</v>
      </c>
      <c r="B351" s="1">
        <f>MAX(Resume!B9/ 252-Portfolios!B351, 0)</f>
        <v>0</v>
      </c>
    </row>
    <row r="352" spans="1:2">
      <c r="A352" s="11">
        <f>Returns!A352</f>
        <v>0</v>
      </c>
      <c r="B352" s="1">
        <f>MAX(Resume!B9/ 252-Portfolios!B352, 0)</f>
        <v>0</v>
      </c>
    </row>
    <row r="353" spans="1:2">
      <c r="A353" s="11">
        <f>Returns!A353</f>
        <v>0</v>
      </c>
      <c r="B353" s="1">
        <f>MAX(Resume!B9/ 252-Portfolios!B353, 0)</f>
        <v>0</v>
      </c>
    </row>
    <row r="354" spans="1:2">
      <c r="A354" s="11">
        <f>Returns!A354</f>
        <v>0</v>
      </c>
      <c r="B354" s="1">
        <f>MAX(Resume!B9/ 252-Portfolios!B354, 0)</f>
        <v>0</v>
      </c>
    </row>
    <row r="355" spans="1:2">
      <c r="A355" s="11">
        <f>Returns!A355</f>
        <v>0</v>
      </c>
      <c r="B355" s="1">
        <f>MAX(Resume!B9/ 252-Portfolios!B355, 0)</f>
        <v>0</v>
      </c>
    </row>
    <row r="356" spans="1:2">
      <c r="A356" s="11">
        <f>Returns!A356</f>
        <v>0</v>
      </c>
      <c r="B356" s="1">
        <f>MAX(Resume!B9/ 252-Portfolios!B356, 0)</f>
        <v>0</v>
      </c>
    </row>
    <row r="357" spans="1:2">
      <c r="A357" s="11">
        <f>Returns!A357</f>
        <v>0</v>
      </c>
      <c r="B357" s="1">
        <f>MAX(Resume!B9/ 252-Portfolios!B357, 0)</f>
        <v>0</v>
      </c>
    </row>
    <row r="358" spans="1:2">
      <c r="A358" s="11">
        <f>Returns!A358</f>
        <v>0</v>
      </c>
      <c r="B358" s="1">
        <f>MAX(Resume!B9/ 252-Portfolios!B358, 0)</f>
        <v>0</v>
      </c>
    </row>
    <row r="359" spans="1:2">
      <c r="A359" s="11">
        <f>Returns!A359</f>
        <v>0</v>
      </c>
      <c r="B359" s="1">
        <f>MAX(Resume!B9/ 252-Portfolios!B359, 0)</f>
        <v>0</v>
      </c>
    </row>
    <row r="360" spans="1:2">
      <c r="A360" s="11">
        <f>Returns!A360</f>
        <v>0</v>
      </c>
      <c r="B360" s="1">
        <f>MAX(Resume!B9/ 252-Portfolios!B360, 0)</f>
        <v>0</v>
      </c>
    </row>
    <row r="361" spans="1:2">
      <c r="A361" s="11">
        <f>Returns!A361</f>
        <v>0</v>
      </c>
      <c r="B361" s="1">
        <f>MAX(Resume!B9/ 252-Portfolios!B361, 0)</f>
        <v>0</v>
      </c>
    </row>
    <row r="362" spans="1:2">
      <c r="A362" s="11">
        <f>Returns!A362</f>
        <v>0</v>
      </c>
      <c r="B362" s="1">
        <f>MAX(Resume!B9/ 252-Portfolios!B362, 0)</f>
        <v>0</v>
      </c>
    </row>
    <row r="363" spans="1:2">
      <c r="A363" s="11">
        <f>Returns!A363</f>
        <v>0</v>
      </c>
      <c r="B363" s="1">
        <f>MAX(Resume!B9/ 252-Portfolios!B363, 0)</f>
        <v>0</v>
      </c>
    </row>
    <row r="364" spans="1:2">
      <c r="A364" s="11">
        <f>Returns!A364</f>
        <v>0</v>
      </c>
      <c r="B364" s="1">
        <f>MAX(Resume!B9/ 252-Portfolios!B364, 0)</f>
        <v>0</v>
      </c>
    </row>
    <row r="365" spans="1:2">
      <c r="A365" s="11">
        <f>Returns!A365</f>
        <v>0</v>
      </c>
      <c r="B365" s="1">
        <f>MAX(Resume!B9/ 252-Portfolios!B365, 0)</f>
        <v>0</v>
      </c>
    </row>
    <row r="366" spans="1:2">
      <c r="A366" s="11">
        <f>Returns!A366</f>
        <v>0</v>
      </c>
      <c r="B366" s="1">
        <f>MAX(Resume!B9/ 252-Portfolios!B366, 0)</f>
        <v>0</v>
      </c>
    </row>
    <row r="367" spans="1:2">
      <c r="A367" s="11">
        <f>Returns!A367</f>
        <v>0</v>
      </c>
      <c r="B367" s="1">
        <f>MAX(Resume!B9/ 252-Portfolios!B367, 0)</f>
        <v>0</v>
      </c>
    </row>
    <row r="368" spans="1:2">
      <c r="A368" s="11">
        <f>Returns!A368</f>
        <v>0</v>
      </c>
      <c r="B368" s="1">
        <f>MAX(Resume!B9/ 252-Portfolios!B368, 0)</f>
        <v>0</v>
      </c>
    </row>
    <row r="369" spans="1:2">
      <c r="A369" s="11">
        <f>Returns!A369</f>
        <v>0</v>
      </c>
      <c r="B369" s="1">
        <f>MAX(Resume!B9/ 252-Portfolios!B369, 0)</f>
        <v>0</v>
      </c>
    </row>
    <row r="370" spans="1:2">
      <c r="A370" s="11">
        <f>Returns!A370</f>
        <v>0</v>
      </c>
      <c r="B370" s="1">
        <f>MAX(Resume!B9/ 252-Portfolios!B370, 0)</f>
        <v>0</v>
      </c>
    </row>
    <row r="371" spans="1:2">
      <c r="A371" s="11">
        <f>Returns!A371</f>
        <v>0</v>
      </c>
      <c r="B371" s="1">
        <f>MAX(Resume!B9/ 252-Portfolios!B371, 0)</f>
        <v>0</v>
      </c>
    </row>
    <row r="372" spans="1:2">
      <c r="A372" s="11">
        <f>Returns!A372</f>
        <v>0</v>
      </c>
      <c r="B372" s="1">
        <f>MAX(Resume!B9/ 252-Portfolios!B372, 0)</f>
        <v>0</v>
      </c>
    </row>
    <row r="373" spans="1:2">
      <c r="A373" s="11">
        <f>Returns!A373</f>
        <v>0</v>
      </c>
      <c r="B373" s="1">
        <f>MAX(Resume!B9/ 252-Portfolios!B373, 0)</f>
        <v>0</v>
      </c>
    </row>
    <row r="374" spans="1:2">
      <c r="A374" s="11">
        <f>Returns!A374</f>
        <v>0</v>
      </c>
      <c r="B374" s="1">
        <f>MAX(Resume!B9/ 252-Portfolios!B374, 0)</f>
        <v>0</v>
      </c>
    </row>
    <row r="375" spans="1:2">
      <c r="A375" s="11">
        <f>Returns!A375</f>
        <v>0</v>
      </c>
      <c r="B375" s="1">
        <f>MAX(Resume!B9/ 252-Portfolios!B375, 0)</f>
        <v>0</v>
      </c>
    </row>
    <row r="376" spans="1:2">
      <c r="A376" s="11">
        <f>Returns!A376</f>
        <v>0</v>
      </c>
      <c r="B376" s="1">
        <f>MAX(Resume!B9/ 252-Portfolios!B376, 0)</f>
        <v>0</v>
      </c>
    </row>
    <row r="377" spans="1:2">
      <c r="A377" s="11">
        <f>Returns!A377</f>
        <v>0</v>
      </c>
      <c r="B377" s="1">
        <f>MAX(Resume!B9/ 252-Portfolios!B377, 0)</f>
        <v>0</v>
      </c>
    </row>
    <row r="378" spans="1:2">
      <c r="A378" s="11">
        <f>Returns!A378</f>
        <v>0</v>
      </c>
      <c r="B378" s="1">
        <f>MAX(Resume!B9/ 252-Portfolios!B378, 0)</f>
        <v>0</v>
      </c>
    </row>
    <row r="379" spans="1:2">
      <c r="A379" s="11">
        <f>Returns!A379</f>
        <v>0</v>
      </c>
      <c r="B379" s="1">
        <f>MAX(Resume!B9/ 252-Portfolios!B379, 0)</f>
        <v>0</v>
      </c>
    </row>
    <row r="380" spans="1:2">
      <c r="A380" s="11">
        <f>Returns!A380</f>
        <v>0</v>
      </c>
      <c r="B380" s="1">
        <f>MAX(Resume!B9/ 252-Portfolios!B380, 0)</f>
        <v>0</v>
      </c>
    </row>
    <row r="381" spans="1:2">
      <c r="A381" s="11">
        <f>Returns!A381</f>
        <v>0</v>
      </c>
      <c r="B381" s="1">
        <f>MAX(Resume!B9/ 252-Portfolios!B381, 0)</f>
        <v>0</v>
      </c>
    </row>
    <row r="382" spans="1:2">
      <c r="A382" s="11">
        <f>Returns!A382</f>
        <v>0</v>
      </c>
      <c r="B382" s="1">
        <f>MAX(Resume!B9/ 252-Portfolios!B382, 0)</f>
        <v>0</v>
      </c>
    </row>
    <row r="383" spans="1:2">
      <c r="A383" s="11">
        <f>Returns!A383</f>
        <v>0</v>
      </c>
      <c r="B383" s="1">
        <f>MAX(Resume!B9/ 252-Portfolios!B383, 0)</f>
        <v>0</v>
      </c>
    </row>
    <row r="384" spans="1:2">
      <c r="A384" s="11">
        <f>Returns!A384</f>
        <v>0</v>
      </c>
      <c r="B384" s="1">
        <f>MAX(Resume!B9/ 252-Portfolios!B384, 0)</f>
        <v>0</v>
      </c>
    </row>
    <row r="385" spans="1:2">
      <c r="A385" s="11">
        <f>Returns!A385</f>
        <v>0</v>
      </c>
      <c r="B385" s="1">
        <f>MAX(Resume!B9/ 252-Portfolios!B385, 0)</f>
        <v>0</v>
      </c>
    </row>
    <row r="386" spans="1:2">
      <c r="A386" s="11">
        <f>Returns!A386</f>
        <v>0</v>
      </c>
      <c r="B386" s="1">
        <f>MAX(Resume!B9/ 252-Portfolios!B386, 0)</f>
        <v>0</v>
      </c>
    </row>
    <row r="387" spans="1:2">
      <c r="A387" s="11">
        <f>Returns!A387</f>
        <v>0</v>
      </c>
      <c r="B387" s="1">
        <f>MAX(Resume!B9/ 252-Portfolios!B387, 0)</f>
        <v>0</v>
      </c>
    </row>
    <row r="388" spans="1:2">
      <c r="A388" s="11">
        <f>Returns!A388</f>
        <v>0</v>
      </c>
      <c r="B388" s="1">
        <f>MAX(Resume!B9/ 252-Portfolios!B388, 0)</f>
        <v>0</v>
      </c>
    </row>
    <row r="389" spans="1:2">
      <c r="A389" s="11">
        <f>Returns!A389</f>
        <v>0</v>
      </c>
      <c r="B389" s="1">
        <f>MAX(Resume!B9/ 252-Portfolios!B389, 0)</f>
        <v>0</v>
      </c>
    </row>
    <row r="390" spans="1:2">
      <c r="A390" s="11">
        <f>Returns!A390</f>
        <v>0</v>
      </c>
      <c r="B390" s="1">
        <f>MAX(Resume!B9/ 252-Portfolios!B390, 0)</f>
        <v>0</v>
      </c>
    </row>
    <row r="391" spans="1:2">
      <c r="A391" s="11">
        <f>Returns!A391</f>
        <v>0</v>
      </c>
      <c r="B391" s="1">
        <f>MAX(Resume!B9/ 252-Portfolios!B391, 0)</f>
        <v>0</v>
      </c>
    </row>
    <row r="392" spans="1:2">
      <c r="A392" s="11">
        <f>Returns!A392</f>
        <v>0</v>
      </c>
      <c r="B392" s="1">
        <f>MAX(Resume!B9/ 252-Portfolios!B392, 0)</f>
        <v>0</v>
      </c>
    </row>
    <row r="393" spans="1:2">
      <c r="A393" s="11">
        <f>Returns!A393</f>
        <v>0</v>
      </c>
      <c r="B393" s="1">
        <f>MAX(Resume!B9/ 252-Portfolios!B393, 0)</f>
        <v>0</v>
      </c>
    </row>
    <row r="394" spans="1:2">
      <c r="A394" s="11">
        <f>Returns!A394</f>
        <v>0</v>
      </c>
      <c r="B394" s="1">
        <f>MAX(Resume!B9/ 252-Portfolios!B394, 0)</f>
        <v>0</v>
      </c>
    </row>
    <row r="395" spans="1:2">
      <c r="A395" s="11">
        <f>Returns!A395</f>
        <v>0</v>
      </c>
      <c r="B395" s="1">
        <f>MAX(Resume!B9/ 252-Portfolios!B395, 0)</f>
        <v>0</v>
      </c>
    </row>
    <row r="396" spans="1:2">
      <c r="A396" s="11">
        <f>Returns!A396</f>
        <v>0</v>
      </c>
      <c r="B396" s="1">
        <f>MAX(Resume!B9/ 252-Portfolios!B396, 0)</f>
        <v>0</v>
      </c>
    </row>
    <row r="397" spans="1:2">
      <c r="A397" s="11">
        <f>Returns!A397</f>
        <v>0</v>
      </c>
      <c r="B397" s="1">
        <f>MAX(Resume!B9/ 252-Portfolios!B397, 0)</f>
        <v>0</v>
      </c>
    </row>
    <row r="398" spans="1:2">
      <c r="A398" s="11">
        <f>Returns!A398</f>
        <v>0</v>
      </c>
      <c r="B398" s="1">
        <f>MAX(Resume!B9/ 252-Portfolios!B398, 0)</f>
        <v>0</v>
      </c>
    </row>
    <row r="399" spans="1:2">
      <c r="A399" s="11">
        <f>Returns!A399</f>
        <v>0</v>
      </c>
      <c r="B399" s="1">
        <f>MAX(Resume!B9/ 252-Portfolios!B399, 0)</f>
        <v>0</v>
      </c>
    </row>
    <row r="400" spans="1:2">
      <c r="A400" s="11">
        <f>Returns!A400</f>
        <v>0</v>
      </c>
      <c r="B400" s="1">
        <f>MAX(Resume!B9/ 252-Portfolios!B400, 0)</f>
        <v>0</v>
      </c>
    </row>
    <row r="401" spans="1:2">
      <c r="A401" s="11">
        <f>Returns!A401</f>
        <v>0</v>
      </c>
      <c r="B401" s="1">
        <f>MAX(Resume!B9/ 252-Portfolios!B401, 0)</f>
        <v>0</v>
      </c>
    </row>
    <row r="402" spans="1:2">
      <c r="A402" s="11">
        <f>Returns!A402</f>
        <v>0</v>
      </c>
      <c r="B402" s="1">
        <f>MAX(Resume!B9/ 252-Portfolios!B402, 0)</f>
        <v>0</v>
      </c>
    </row>
    <row r="403" spans="1:2">
      <c r="A403" s="11">
        <f>Returns!A403</f>
        <v>0</v>
      </c>
      <c r="B403" s="1">
        <f>MAX(Resume!B9/ 252-Portfolios!B403, 0)</f>
        <v>0</v>
      </c>
    </row>
    <row r="404" spans="1:2">
      <c r="A404" s="11">
        <f>Returns!A404</f>
        <v>0</v>
      </c>
      <c r="B404" s="1">
        <f>MAX(Resume!B9/ 252-Portfolios!B404, 0)</f>
        <v>0</v>
      </c>
    </row>
    <row r="405" spans="1:2">
      <c r="A405" s="11">
        <f>Returns!A405</f>
        <v>0</v>
      </c>
      <c r="B405" s="1">
        <f>MAX(Resume!B9/ 252-Portfolios!B405, 0)</f>
        <v>0</v>
      </c>
    </row>
    <row r="406" spans="1:2">
      <c r="A406" s="11">
        <f>Returns!A406</f>
        <v>0</v>
      </c>
      <c r="B406" s="1">
        <f>MAX(Resume!B9/ 252-Portfolios!B406, 0)</f>
        <v>0</v>
      </c>
    </row>
    <row r="407" spans="1:2">
      <c r="A407" s="11">
        <f>Returns!A407</f>
        <v>0</v>
      </c>
      <c r="B407" s="1">
        <f>MAX(Resume!B9/ 252-Portfolios!B407, 0)</f>
        <v>0</v>
      </c>
    </row>
    <row r="408" spans="1:2">
      <c r="A408" s="11">
        <f>Returns!A408</f>
        <v>0</v>
      </c>
      <c r="B408" s="1">
        <f>MAX(Resume!B9/ 252-Portfolios!B408, 0)</f>
        <v>0</v>
      </c>
    </row>
    <row r="409" spans="1:2">
      <c r="A409" s="11">
        <f>Returns!A409</f>
        <v>0</v>
      </c>
      <c r="B409" s="1">
        <f>MAX(Resume!B9/ 252-Portfolios!B409, 0)</f>
        <v>0</v>
      </c>
    </row>
    <row r="410" spans="1:2">
      <c r="A410" s="11">
        <f>Returns!A410</f>
        <v>0</v>
      </c>
      <c r="B410" s="1">
        <f>MAX(Resume!B9/ 252-Portfolios!B410, 0)</f>
        <v>0</v>
      </c>
    </row>
    <row r="411" spans="1:2">
      <c r="A411" s="11">
        <f>Returns!A411</f>
        <v>0</v>
      </c>
      <c r="B411" s="1">
        <f>MAX(Resume!B9/ 252-Portfolios!B411, 0)</f>
        <v>0</v>
      </c>
    </row>
    <row r="412" spans="1:2">
      <c r="A412" s="11">
        <f>Returns!A412</f>
        <v>0</v>
      </c>
      <c r="B412" s="1">
        <f>MAX(Resume!B9/ 252-Portfolios!B412, 0)</f>
        <v>0</v>
      </c>
    </row>
    <row r="413" spans="1:2">
      <c r="A413" s="11">
        <f>Returns!A413</f>
        <v>0</v>
      </c>
      <c r="B413" s="1">
        <f>MAX(Resume!B9/ 252-Portfolios!B413, 0)</f>
        <v>0</v>
      </c>
    </row>
    <row r="414" spans="1:2">
      <c r="A414" s="11">
        <f>Returns!A414</f>
        <v>0</v>
      </c>
      <c r="B414" s="1">
        <f>MAX(Resume!B9/ 252-Portfolios!B414, 0)</f>
        <v>0</v>
      </c>
    </row>
    <row r="415" spans="1:2">
      <c r="A415" s="11">
        <f>Returns!A415</f>
        <v>0</v>
      </c>
      <c r="B415" s="1">
        <f>MAX(Resume!B9/ 252-Portfolios!B415, 0)</f>
        <v>0</v>
      </c>
    </row>
    <row r="416" spans="1:2">
      <c r="A416" s="11">
        <f>Returns!A416</f>
        <v>0</v>
      </c>
      <c r="B416" s="1">
        <f>MAX(Resume!B9/ 252-Portfolios!B416, 0)</f>
        <v>0</v>
      </c>
    </row>
    <row r="417" spans="1:2">
      <c r="A417" s="11">
        <f>Returns!A417</f>
        <v>0</v>
      </c>
      <c r="B417" s="1">
        <f>MAX(Resume!B9/ 252-Portfolios!B417, 0)</f>
        <v>0</v>
      </c>
    </row>
    <row r="418" spans="1:2">
      <c r="A418" s="11">
        <f>Returns!A418</f>
        <v>0</v>
      </c>
      <c r="B418" s="1">
        <f>MAX(Resume!B9/ 252-Portfolios!B418, 0)</f>
        <v>0</v>
      </c>
    </row>
    <row r="419" spans="1:2">
      <c r="A419" s="11">
        <f>Returns!A419</f>
        <v>0</v>
      </c>
      <c r="B419" s="1">
        <f>MAX(Resume!B9/ 252-Portfolios!B419, 0)</f>
        <v>0</v>
      </c>
    </row>
    <row r="420" spans="1:2">
      <c r="A420" s="11">
        <f>Returns!A420</f>
        <v>0</v>
      </c>
      <c r="B420" s="1">
        <f>MAX(Resume!B9/ 252-Portfolios!B420, 0)</f>
        <v>0</v>
      </c>
    </row>
    <row r="421" spans="1:2">
      <c r="A421" s="11">
        <f>Returns!A421</f>
        <v>0</v>
      </c>
      <c r="B421" s="1">
        <f>MAX(Resume!B9/ 252-Portfolios!B421, 0)</f>
        <v>0</v>
      </c>
    </row>
    <row r="422" spans="1:2">
      <c r="A422" s="11">
        <f>Returns!A422</f>
        <v>0</v>
      </c>
      <c r="B422" s="1">
        <f>MAX(Resume!B9/ 252-Portfolios!B422, 0)</f>
        <v>0</v>
      </c>
    </row>
    <row r="423" spans="1:2">
      <c r="A423" s="11">
        <f>Returns!A423</f>
        <v>0</v>
      </c>
      <c r="B423" s="1">
        <f>MAX(Resume!B9/ 252-Portfolios!B423, 0)</f>
        <v>0</v>
      </c>
    </row>
    <row r="424" spans="1:2">
      <c r="A424" s="11">
        <f>Returns!A424</f>
        <v>0</v>
      </c>
      <c r="B424" s="1">
        <f>MAX(Resume!B9/ 252-Portfolios!B424, 0)</f>
        <v>0</v>
      </c>
    </row>
    <row r="425" spans="1:2">
      <c r="A425" s="11">
        <f>Returns!A425</f>
        <v>0</v>
      </c>
      <c r="B425" s="1">
        <f>MAX(Resume!B9/ 252-Portfolios!B425, 0)</f>
        <v>0</v>
      </c>
    </row>
    <row r="426" spans="1:2">
      <c r="A426" s="11">
        <f>Returns!A426</f>
        <v>0</v>
      </c>
      <c r="B426" s="1">
        <f>MAX(Resume!B9/ 252-Portfolios!B426, 0)</f>
        <v>0</v>
      </c>
    </row>
    <row r="427" spans="1:2">
      <c r="A427" s="11">
        <f>Returns!A427</f>
        <v>0</v>
      </c>
      <c r="B427" s="1">
        <f>MAX(Resume!B9/ 252-Portfolios!B427, 0)</f>
        <v>0</v>
      </c>
    </row>
    <row r="428" spans="1:2">
      <c r="A428" s="11">
        <f>Returns!A428</f>
        <v>0</v>
      </c>
      <c r="B428" s="1">
        <f>MAX(Resume!B9/ 252-Portfolios!B428, 0)</f>
        <v>0</v>
      </c>
    </row>
    <row r="429" spans="1:2">
      <c r="A429" s="11">
        <f>Returns!A429</f>
        <v>0</v>
      </c>
      <c r="B429" s="1">
        <f>MAX(Resume!B9/ 252-Portfolios!B429, 0)</f>
        <v>0</v>
      </c>
    </row>
    <row r="430" spans="1:2">
      <c r="A430" s="11">
        <f>Returns!A430</f>
        <v>0</v>
      </c>
      <c r="B430" s="1">
        <f>MAX(Resume!B9/ 252-Portfolios!B430, 0)</f>
        <v>0</v>
      </c>
    </row>
    <row r="431" spans="1:2">
      <c r="A431" s="11">
        <f>Returns!A431</f>
        <v>0</v>
      </c>
      <c r="B431" s="1">
        <f>MAX(Resume!B9/ 252-Portfolios!B431, 0)</f>
        <v>0</v>
      </c>
    </row>
    <row r="432" spans="1:2">
      <c r="A432" s="11">
        <f>Returns!A432</f>
        <v>0</v>
      </c>
      <c r="B432" s="1">
        <f>MAX(Resume!B9/ 252-Portfolios!B432, 0)</f>
        <v>0</v>
      </c>
    </row>
    <row r="433" spans="1:2">
      <c r="A433" s="11">
        <f>Returns!A433</f>
        <v>0</v>
      </c>
      <c r="B433" s="1">
        <f>MAX(Resume!B9/ 252-Portfolios!B433, 0)</f>
        <v>0</v>
      </c>
    </row>
    <row r="434" spans="1:2">
      <c r="A434" s="11">
        <f>Returns!A434</f>
        <v>0</v>
      </c>
      <c r="B434" s="1">
        <f>MAX(Resume!B9/ 252-Portfolios!B434, 0)</f>
        <v>0</v>
      </c>
    </row>
    <row r="435" spans="1:2">
      <c r="A435" s="11">
        <f>Returns!A435</f>
        <v>0</v>
      </c>
      <c r="B435" s="1">
        <f>MAX(Resume!B9/ 252-Portfolios!B435, 0)</f>
        <v>0</v>
      </c>
    </row>
    <row r="436" spans="1:2">
      <c r="A436" s="11">
        <f>Returns!A436</f>
        <v>0</v>
      </c>
      <c r="B436" s="1">
        <f>MAX(Resume!B9/ 252-Portfolios!B436, 0)</f>
        <v>0</v>
      </c>
    </row>
    <row r="437" spans="1:2">
      <c r="A437" s="11">
        <f>Returns!A437</f>
        <v>0</v>
      </c>
      <c r="B437" s="1">
        <f>MAX(Resume!B9/ 252-Portfolios!B437, 0)</f>
        <v>0</v>
      </c>
    </row>
    <row r="438" spans="1:2">
      <c r="A438" s="11">
        <f>Returns!A438</f>
        <v>0</v>
      </c>
      <c r="B438" s="1">
        <f>MAX(Resume!B9/ 252-Portfolios!B438, 0)</f>
        <v>0</v>
      </c>
    </row>
    <row r="439" spans="1:2">
      <c r="A439" s="11">
        <f>Returns!A439</f>
        <v>0</v>
      </c>
      <c r="B439" s="1">
        <f>MAX(Resume!B9/ 252-Portfolios!B439, 0)</f>
        <v>0</v>
      </c>
    </row>
    <row r="440" spans="1:2">
      <c r="A440" s="11">
        <f>Returns!A440</f>
        <v>0</v>
      </c>
      <c r="B440" s="1">
        <f>MAX(Resume!B9/ 252-Portfolios!B440, 0)</f>
        <v>0</v>
      </c>
    </row>
    <row r="441" spans="1:2">
      <c r="A441" s="11">
        <f>Returns!A441</f>
        <v>0</v>
      </c>
      <c r="B441" s="1">
        <f>MAX(Resume!B9/ 252-Portfolios!B441, 0)</f>
        <v>0</v>
      </c>
    </row>
    <row r="442" spans="1:2">
      <c r="A442" s="11">
        <f>Returns!A442</f>
        <v>0</v>
      </c>
      <c r="B442" s="1">
        <f>MAX(Resume!B9/ 252-Portfolios!B442, 0)</f>
        <v>0</v>
      </c>
    </row>
    <row r="443" spans="1:2">
      <c r="A443" s="11">
        <f>Returns!A443</f>
        <v>0</v>
      </c>
      <c r="B443" s="1">
        <f>MAX(Resume!B9/ 252-Portfolios!B443, 0)</f>
        <v>0</v>
      </c>
    </row>
    <row r="444" spans="1:2">
      <c r="A444" s="11">
        <f>Returns!A444</f>
        <v>0</v>
      </c>
      <c r="B444" s="1">
        <f>MAX(Resume!B9/ 252-Portfolios!B444, 0)</f>
        <v>0</v>
      </c>
    </row>
    <row r="445" spans="1:2">
      <c r="A445" s="11">
        <f>Returns!A445</f>
        <v>0</v>
      </c>
      <c r="B445" s="1">
        <f>MAX(Resume!B9/ 252-Portfolios!B445, 0)</f>
        <v>0</v>
      </c>
    </row>
    <row r="446" spans="1:2">
      <c r="A446" s="11">
        <f>Returns!A446</f>
        <v>0</v>
      </c>
      <c r="B446" s="1">
        <f>MAX(Resume!B9/ 252-Portfolios!B446, 0)</f>
        <v>0</v>
      </c>
    </row>
    <row r="447" spans="1:2">
      <c r="A447" s="11">
        <f>Returns!A447</f>
        <v>0</v>
      </c>
      <c r="B447" s="1">
        <f>MAX(Resume!B9/ 252-Portfolios!B447, 0)</f>
        <v>0</v>
      </c>
    </row>
    <row r="448" spans="1:2">
      <c r="A448" s="11">
        <f>Returns!A448</f>
        <v>0</v>
      </c>
      <c r="B448" s="1">
        <f>MAX(Resume!B9/ 252-Portfolios!B448, 0)</f>
        <v>0</v>
      </c>
    </row>
    <row r="449" spans="1:2">
      <c r="A449" s="11">
        <f>Returns!A449</f>
        <v>0</v>
      </c>
      <c r="B449" s="1">
        <f>MAX(Resume!B9/ 252-Portfolios!B449, 0)</f>
        <v>0</v>
      </c>
    </row>
    <row r="450" spans="1:2">
      <c r="A450" s="11">
        <f>Returns!A450</f>
        <v>0</v>
      </c>
      <c r="B450" s="1">
        <f>MAX(Resume!B9/ 252-Portfolios!B450, 0)</f>
        <v>0</v>
      </c>
    </row>
    <row r="451" spans="1:2">
      <c r="A451" s="11">
        <f>Returns!A451</f>
        <v>0</v>
      </c>
      <c r="B451" s="1">
        <f>MAX(Resume!B9/ 252-Portfolios!B451, 0)</f>
        <v>0</v>
      </c>
    </row>
    <row r="452" spans="1:2">
      <c r="A452" s="11">
        <f>Returns!A452</f>
        <v>0</v>
      </c>
      <c r="B452" s="1">
        <f>MAX(Resume!B9/ 252-Portfolios!B452, 0)</f>
        <v>0</v>
      </c>
    </row>
    <row r="453" spans="1:2">
      <c r="A453" s="11">
        <f>Returns!A453</f>
        <v>0</v>
      </c>
      <c r="B453" s="1">
        <f>MAX(Resume!B9/ 252-Portfolios!B453, 0)</f>
        <v>0</v>
      </c>
    </row>
    <row r="454" spans="1:2">
      <c r="A454" s="11">
        <f>Returns!A454</f>
        <v>0</v>
      </c>
      <c r="B454" s="1">
        <f>MAX(Resume!B9/ 252-Portfolios!B454, 0)</f>
        <v>0</v>
      </c>
    </row>
    <row r="455" spans="1:2">
      <c r="A455" s="11">
        <f>Returns!A455</f>
        <v>0</v>
      </c>
      <c r="B455" s="1">
        <f>MAX(Resume!B9/ 252-Portfolios!B455, 0)</f>
        <v>0</v>
      </c>
    </row>
    <row r="456" spans="1:2">
      <c r="A456" s="11">
        <f>Returns!A456</f>
        <v>0</v>
      </c>
      <c r="B456" s="1">
        <f>MAX(Resume!B9/ 252-Portfolios!B456, 0)</f>
        <v>0</v>
      </c>
    </row>
    <row r="457" spans="1:2">
      <c r="A457" s="11">
        <f>Returns!A457</f>
        <v>0</v>
      </c>
      <c r="B457" s="1">
        <f>MAX(Resume!B9/ 252-Portfolios!B457, 0)</f>
        <v>0</v>
      </c>
    </row>
    <row r="458" spans="1:2">
      <c r="A458" s="11">
        <f>Returns!A458</f>
        <v>0</v>
      </c>
      <c r="B458" s="1">
        <f>MAX(Resume!B9/ 252-Portfolios!B458, 0)</f>
        <v>0</v>
      </c>
    </row>
    <row r="459" spans="1:2">
      <c r="A459" s="11">
        <f>Returns!A459</f>
        <v>0</v>
      </c>
      <c r="B459" s="1">
        <f>MAX(Resume!B9/ 252-Portfolios!B459, 0)</f>
        <v>0</v>
      </c>
    </row>
    <row r="460" spans="1:2">
      <c r="A460" s="11">
        <f>Returns!A460</f>
        <v>0</v>
      </c>
      <c r="B460" s="1">
        <f>MAX(Resume!B9/ 252-Portfolios!B460, 0)</f>
        <v>0</v>
      </c>
    </row>
    <row r="461" spans="1:2">
      <c r="A461" s="11">
        <f>Returns!A461</f>
        <v>0</v>
      </c>
      <c r="B461" s="1">
        <f>MAX(Resume!B9/ 252-Portfolios!B461, 0)</f>
        <v>0</v>
      </c>
    </row>
    <row r="462" spans="1:2">
      <c r="A462" s="11">
        <f>Returns!A462</f>
        <v>0</v>
      </c>
      <c r="B462" s="1">
        <f>MAX(Resume!B9/ 252-Portfolios!B462, 0)</f>
        <v>0</v>
      </c>
    </row>
    <row r="463" spans="1:2">
      <c r="A463" s="11">
        <f>Returns!A463</f>
        <v>0</v>
      </c>
      <c r="B463" s="1">
        <f>MAX(Resume!B9/ 252-Portfolios!B463, 0)</f>
        <v>0</v>
      </c>
    </row>
    <row r="464" spans="1:2">
      <c r="A464" s="11">
        <f>Returns!A464</f>
        <v>0</v>
      </c>
      <c r="B464" s="1">
        <f>MAX(Resume!B9/ 252-Portfolios!B464, 0)</f>
        <v>0</v>
      </c>
    </row>
    <row r="465" spans="1:2">
      <c r="A465" s="11">
        <f>Returns!A465</f>
        <v>0</v>
      </c>
      <c r="B465" s="1">
        <f>MAX(Resume!B9/ 252-Portfolios!B465, 0)</f>
        <v>0</v>
      </c>
    </row>
    <row r="466" spans="1:2">
      <c r="A466" s="11">
        <f>Returns!A466</f>
        <v>0</v>
      </c>
      <c r="B466" s="1">
        <f>MAX(Resume!B9/ 252-Portfolios!B466, 0)</f>
        <v>0</v>
      </c>
    </row>
    <row r="467" spans="1:2">
      <c r="A467" s="11">
        <f>Returns!A467</f>
        <v>0</v>
      </c>
      <c r="B467" s="1">
        <f>MAX(Resume!B9/ 252-Portfolios!B467, 0)</f>
        <v>0</v>
      </c>
    </row>
    <row r="468" spans="1:2">
      <c r="A468" s="11">
        <f>Returns!A468</f>
        <v>0</v>
      </c>
      <c r="B468" s="1">
        <f>MAX(Resume!B9/ 252-Portfolios!B468, 0)</f>
        <v>0</v>
      </c>
    </row>
    <row r="469" spans="1:2">
      <c r="A469" s="11">
        <f>Returns!A469</f>
        <v>0</v>
      </c>
      <c r="B469" s="1">
        <f>MAX(Resume!B9/ 252-Portfolios!B469, 0)</f>
        <v>0</v>
      </c>
    </row>
    <row r="470" spans="1:2">
      <c r="A470" s="11">
        <f>Returns!A470</f>
        <v>0</v>
      </c>
      <c r="B470" s="1">
        <f>MAX(Resume!B9/ 252-Portfolios!B470, 0)</f>
        <v>0</v>
      </c>
    </row>
    <row r="471" spans="1:2">
      <c r="A471" s="11">
        <f>Returns!A471</f>
        <v>0</v>
      </c>
      <c r="B471" s="1">
        <f>MAX(Resume!B9/ 252-Portfolios!B471, 0)</f>
        <v>0</v>
      </c>
    </row>
    <row r="472" spans="1:2">
      <c r="A472" s="11">
        <f>Returns!A472</f>
        <v>0</v>
      </c>
      <c r="B472" s="1">
        <f>MAX(Resume!B9/ 252-Portfolios!B472, 0)</f>
        <v>0</v>
      </c>
    </row>
    <row r="473" spans="1:2">
      <c r="A473" s="11">
        <f>Returns!A473</f>
        <v>0</v>
      </c>
      <c r="B473" s="1">
        <f>MAX(Resume!B9/ 252-Portfolios!B473, 0)</f>
        <v>0</v>
      </c>
    </row>
    <row r="474" spans="1:2">
      <c r="A474" s="11">
        <f>Returns!A474</f>
        <v>0</v>
      </c>
      <c r="B474" s="1">
        <f>MAX(Resume!B9/ 252-Portfolios!B474, 0)</f>
        <v>0</v>
      </c>
    </row>
    <row r="475" spans="1:2">
      <c r="A475" s="11">
        <f>Returns!A475</f>
        <v>0</v>
      </c>
      <c r="B475" s="1">
        <f>MAX(Resume!B9/ 252-Portfolios!B475, 0)</f>
        <v>0</v>
      </c>
    </row>
    <row r="476" spans="1:2">
      <c r="A476" s="11">
        <f>Returns!A476</f>
        <v>0</v>
      </c>
      <c r="B476" s="1">
        <f>MAX(Resume!B9/ 252-Portfolios!B476, 0)</f>
        <v>0</v>
      </c>
    </row>
    <row r="477" spans="1:2">
      <c r="A477" s="11">
        <f>Returns!A477</f>
        <v>0</v>
      </c>
      <c r="B477" s="1">
        <f>MAX(Resume!B9/ 252-Portfolios!B477, 0)</f>
        <v>0</v>
      </c>
    </row>
    <row r="478" spans="1:2">
      <c r="A478" s="11">
        <f>Returns!A478</f>
        <v>0</v>
      </c>
      <c r="B478" s="1">
        <f>MAX(Resume!B9/ 252-Portfolios!B478, 0)</f>
        <v>0</v>
      </c>
    </row>
    <row r="479" spans="1:2">
      <c r="A479" s="11">
        <f>Returns!A479</f>
        <v>0</v>
      </c>
      <c r="B479" s="1">
        <f>MAX(Resume!B9/ 252-Portfolios!B479, 0)</f>
        <v>0</v>
      </c>
    </row>
    <row r="480" spans="1:2">
      <c r="A480" s="11">
        <f>Returns!A480</f>
        <v>0</v>
      </c>
      <c r="B480" s="1">
        <f>MAX(Resume!B9/ 252-Portfolios!B480, 0)</f>
        <v>0</v>
      </c>
    </row>
    <row r="481" spans="1:2">
      <c r="A481" s="11">
        <f>Returns!A481</f>
        <v>0</v>
      </c>
      <c r="B481" s="1">
        <f>MAX(Resume!B9/ 252-Portfolios!B481, 0)</f>
        <v>0</v>
      </c>
    </row>
    <row r="482" spans="1:2">
      <c r="A482" s="11">
        <f>Returns!A482</f>
        <v>0</v>
      </c>
      <c r="B482" s="1">
        <f>MAX(Resume!B9/ 252-Portfolios!B482, 0)</f>
        <v>0</v>
      </c>
    </row>
    <row r="483" spans="1:2">
      <c r="A483" s="11">
        <f>Returns!A483</f>
        <v>0</v>
      </c>
      <c r="B483" s="1">
        <f>MAX(Resume!B9/ 252-Portfolios!B483, 0)</f>
        <v>0</v>
      </c>
    </row>
    <row r="484" spans="1:2">
      <c r="A484" s="11">
        <f>Returns!A484</f>
        <v>0</v>
      </c>
      <c r="B484" s="1">
        <f>MAX(Resume!B9/ 252-Portfolios!B484, 0)</f>
        <v>0</v>
      </c>
    </row>
    <row r="485" spans="1:2">
      <c r="A485" s="11">
        <f>Returns!A485</f>
        <v>0</v>
      </c>
      <c r="B485" s="1">
        <f>MAX(Resume!B9/ 252-Portfolios!B485, 0)</f>
        <v>0</v>
      </c>
    </row>
    <row r="486" spans="1:2">
      <c r="A486" s="11">
        <f>Returns!A486</f>
        <v>0</v>
      </c>
      <c r="B486" s="1">
        <f>MAX(Resume!B9/ 252-Portfolios!B486, 0)</f>
        <v>0</v>
      </c>
    </row>
    <row r="487" spans="1:2">
      <c r="A487" s="11">
        <f>Returns!A487</f>
        <v>0</v>
      </c>
      <c r="B487" s="1">
        <f>MAX(Resume!B9/ 252-Portfolios!B487, 0)</f>
        <v>0</v>
      </c>
    </row>
    <row r="488" spans="1:2">
      <c r="A488" s="11">
        <f>Returns!A488</f>
        <v>0</v>
      </c>
      <c r="B488" s="1">
        <f>MAX(Resume!B9/ 252-Portfolios!B488, 0)</f>
        <v>0</v>
      </c>
    </row>
    <row r="489" spans="1:2">
      <c r="A489" s="11">
        <f>Returns!A489</f>
        <v>0</v>
      </c>
      <c r="B489" s="1">
        <f>MAX(Resume!B9/ 252-Portfolios!B489, 0)</f>
        <v>0</v>
      </c>
    </row>
    <row r="490" spans="1:2">
      <c r="A490" s="11">
        <f>Returns!A490</f>
        <v>0</v>
      </c>
      <c r="B490" s="1">
        <f>MAX(Resume!B9/ 252-Portfolios!B490, 0)</f>
        <v>0</v>
      </c>
    </row>
    <row r="491" spans="1:2">
      <c r="A491" s="11">
        <f>Returns!A491</f>
        <v>0</v>
      </c>
      <c r="B491" s="1">
        <f>MAX(Resume!B9/ 252-Portfolios!B491, 0)</f>
        <v>0</v>
      </c>
    </row>
    <row r="492" spans="1:2">
      <c r="A492" s="11">
        <f>Returns!A492</f>
        <v>0</v>
      </c>
      <c r="B492" s="1">
        <f>MAX(Resume!B9/ 252-Portfolios!B492, 0)</f>
        <v>0</v>
      </c>
    </row>
    <row r="493" spans="1:2">
      <c r="A493" s="11">
        <f>Returns!A493</f>
        <v>0</v>
      </c>
      <c r="B493" s="1">
        <f>MAX(Resume!B9/ 252-Portfolios!B493, 0)</f>
        <v>0</v>
      </c>
    </row>
    <row r="494" spans="1:2">
      <c r="A494" s="11">
        <f>Returns!A494</f>
        <v>0</v>
      </c>
      <c r="B494" s="1">
        <f>MAX(Resume!B9/ 252-Portfolios!B494, 0)</f>
        <v>0</v>
      </c>
    </row>
    <row r="495" spans="1:2">
      <c r="A495" s="11">
        <f>Returns!A495</f>
        <v>0</v>
      </c>
      <c r="B495" s="1">
        <f>MAX(Resume!B9/ 252-Portfolios!B495, 0)</f>
        <v>0</v>
      </c>
    </row>
    <row r="496" spans="1:2">
      <c r="A496" s="11">
        <f>Returns!A496</f>
        <v>0</v>
      </c>
      <c r="B496" s="1">
        <f>MAX(Resume!B9/ 252-Portfolios!B496, 0)</f>
        <v>0</v>
      </c>
    </row>
    <row r="497" spans="1:2">
      <c r="A497" s="11">
        <f>Returns!A497</f>
        <v>0</v>
      </c>
      <c r="B497" s="1">
        <f>MAX(Resume!B9/ 252-Portfolios!B497, 0)</f>
        <v>0</v>
      </c>
    </row>
    <row r="498" spans="1:2">
      <c r="A498" s="11">
        <f>Returns!A498</f>
        <v>0</v>
      </c>
      <c r="B498" s="1">
        <f>MAX(Resume!B9/ 252-Portfolios!B498, 0)</f>
        <v>0</v>
      </c>
    </row>
    <row r="499" spans="1:2">
      <c r="A499" s="11">
        <f>Returns!A499</f>
        <v>0</v>
      </c>
      <c r="B499" s="1">
        <f>MAX(Resume!B9/ 252-Portfolios!B499, 0)</f>
        <v>0</v>
      </c>
    </row>
    <row r="500" spans="1:2">
      <c r="A500" s="11">
        <f>Returns!A500</f>
        <v>0</v>
      </c>
      <c r="B500" s="1">
        <f>MAX(Resume!B9/ 252-Portfolios!B500, 0)</f>
        <v>0</v>
      </c>
    </row>
    <row r="501" spans="1:2">
      <c r="A501" s="11">
        <f>Returns!A501</f>
        <v>0</v>
      </c>
      <c r="B501" s="1">
        <f>MAX(Resume!B9/ 252-Portfolios!B501, 0)</f>
        <v>0</v>
      </c>
    </row>
    <row r="502" spans="1:2">
      <c r="A502" s="11">
        <f>Returns!A502</f>
        <v>0</v>
      </c>
      <c r="B502" s="1">
        <f>MAX(Resume!B9/ 252-Portfolios!B502, 0)</f>
        <v>0</v>
      </c>
    </row>
    <row r="503" spans="1:2">
      <c r="A503" s="11">
        <f>Returns!A503</f>
        <v>0</v>
      </c>
      <c r="B503" s="1">
        <f>MAX(Resume!B9/ 252-Portfolios!B503, 0)</f>
        <v>0</v>
      </c>
    </row>
    <row r="504" spans="1:2">
      <c r="A504" s="11">
        <f>Returns!A504</f>
        <v>0</v>
      </c>
      <c r="B504" s="1">
        <f>MAX(Resume!B9/ 252-Portfolios!B504, 0)</f>
        <v>0</v>
      </c>
    </row>
    <row r="505" spans="1:2">
      <c r="A505" s="11">
        <f>Returns!A505</f>
        <v>0</v>
      </c>
      <c r="B505" s="1">
        <f>MAX(Resume!B9/ 252-Portfolios!B505, 0)</f>
        <v>0</v>
      </c>
    </row>
    <row r="506" spans="1:2">
      <c r="A506" s="11">
        <f>Returns!A506</f>
        <v>0</v>
      </c>
      <c r="B506" s="1">
        <f>MAX(Resume!B9/ 252-Portfolios!B506, 0)</f>
        <v>0</v>
      </c>
    </row>
    <row r="507" spans="1:2">
      <c r="A507" s="11">
        <f>Returns!A507</f>
        <v>0</v>
      </c>
      <c r="B507" s="1">
        <f>MAX(Resume!B9/ 252-Portfolios!B507, 0)</f>
        <v>0</v>
      </c>
    </row>
    <row r="508" spans="1:2">
      <c r="A508" s="11">
        <f>Returns!A508</f>
        <v>0</v>
      </c>
      <c r="B508" s="1">
        <f>MAX(Resume!B9/ 252-Portfolios!B508, 0)</f>
        <v>0</v>
      </c>
    </row>
    <row r="509" spans="1:2">
      <c r="A509" s="11">
        <f>Returns!A509</f>
        <v>0</v>
      </c>
      <c r="B509" s="1">
        <f>MAX(Resume!B9/ 252-Portfolios!B509, 0)</f>
        <v>0</v>
      </c>
    </row>
    <row r="510" spans="1:2">
      <c r="A510" s="11">
        <f>Returns!A510</f>
        <v>0</v>
      </c>
      <c r="B510" s="1">
        <f>MAX(Resume!B9/ 252-Portfolios!B510, 0)</f>
        <v>0</v>
      </c>
    </row>
    <row r="511" spans="1:2">
      <c r="A511" s="11">
        <f>Returns!A511</f>
        <v>0</v>
      </c>
      <c r="B511" s="1">
        <f>MAX(Resume!B9/ 252-Portfolios!B511, 0)</f>
        <v>0</v>
      </c>
    </row>
    <row r="512" spans="1:2">
      <c r="A512" s="11">
        <f>Returns!A512</f>
        <v>0</v>
      </c>
      <c r="B512" s="1">
        <f>MAX(Resume!B9/ 252-Portfolios!B512, 0)</f>
        <v>0</v>
      </c>
    </row>
    <row r="513" spans="1:2">
      <c r="A513" s="11">
        <f>Returns!A513</f>
        <v>0</v>
      </c>
      <c r="B513" s="1">
        <f>MAX(Resume!B9/ 252-Portfolios!B513, 0)</f>
        <v>0</v>
      </c>
    </row>
    <row r="514" spans="1:2">
      <c r="A514" s="11">
        <f>Returns!A514</f>
        <v>0</v>
      </c>
      <c r="B514" s="1">
        <f>MAX(Resume!B9/ 252-Portfolios!B514, 0)</f>
        <v>0</v>
      </c>
    </row>
    <row r="515" spans="1:2">
      <c r="A515" s="11">
        <f>Returns!A515</f>
        <v>0</v>
      </c>
      <c r="B515" s="1">
        <f>MAX(Resume!B9/ 252-Portfolios!B515, 0)</f>
        <v>0</v>
      </c>
    </row>
    <row r="516" spans="1:2">
      <c r="A516" s="11">
        <f>Returns!A516</f>
        <v>0</v>
      </c>
      <c r="B516" s="1">
        <f>MAX(Resume!B9/ 252-Portfolios!B516, 0)</f>
        <v>0</v>
      </c>
    </row>
    <row r="517" spans="1:2">
      <c r="A517" s="11">
        <f>Returns!A517</f>
        <v>0</v>
      </c>
      <c r="B517" s="1">
        <f>MAX(Resume!B9/ 252-Portfolios!B517, 0)</f>
        <v>0</v>
      </c>
    </row>
    <row r="518" spans="1:2">
      <c r="A518" s="11">
        <f>Returns!A518</f>
        <v>0</v>
      </c>
      <c r="B518" s="1">
        <f>MAX(Resume!B9/ 252-Portfolios!B518, 0)</f>
        <v>0</v>
      </c>
    </row>
    <row r="519" spans="1:2">
      <c r="A519" s="11">
        <f>Returns!A519</f>
        <v>0</v>
      </c>
      <c r="B519" s="1">
        <f>MAX(Resume!B9/ 252-Portfolios!B519, 0)</f>
        <v>0</v>
      </c>
    </row>
    <row r="520" spans="1:2">
      <c r="A520" s="11">
        <f>Returns!A520</f>
        <v>0</v>
      </c>
      <c r="B520" s="1">
        <f>MAX(Resume!B9/ 252-Portfolios!B520, 0)</f>
        <v>0</v>
      </c>
    </row>
    <row r="521" spans="1:2">
      <c r="A521" s="11">
        <f>Returns!A521</f>
        <v>0</v>
      </c>
      <c r="B521" s="1">
        <f>MAX(Resume!B9/ 252-Portfolios!B521, 0)</f>
        <v>0</v>
      </c>
    </row>
    <row r="522" spans="1:2">
      <c r="A522" s="11">
        <f>Returns!A522</f>
        <v>0</v>
      </c>
      <c r="B522" s="1">
        <f>MAX(Resume!B9/ 252-Portfolios!B522, 0)</f>
        <v>0</v>
      </c>
    </row>
    <row r="523" spans="1:2">
      <c r="A523" s="11">
        <f>Returns!A523</f>
        <v>0</v>
      </c>
      <c r="B523" s="1">
        <f>MAX(Resume!B9/ 252-Portfolios!B523, 0)</f>
        <v>0</v>
      </c>
    </row>
    <row r="524" spans="1:2">
      <c r="A524" s="11">
        <f>Returns!A524</f>
        <v>0</v>
      </c>
      <c r="B524" s="1">
        <f>MAX(Resume!B9/ 252-Portfolios!B524, 0)</f>
        <v>0</v>
      </c>
    </row>
    <row r="525" spans="1:2">
      <c r="A525" s="11">
        <f>Returns!A525</f>
        <v>0</v>
      </c>
      <c r="B525" s="1">
        <f>MAX(Resume!B9/ 252-Portfolios!B525, 0)</f>
        <v>0</v>
      </c>
    </row>
    <row r="526" spans="1:2">
      <c r="A526" s="11">
        <f>Returns!A526</f>
        <v>0</v>
      </c>
      <c r="B526" s="1">
        <f>MAX(Resume!B9/ 252-Portfolios!B526, 0)</f>
        <v>0</v>
      </c>
    </row>
    <row r="527" spans="1:2">
      <c r="A527" s="11">
        <f>Returns!A527</f>
        <v>0</v>
      </c>
      <c r="B527" s="1">
        <f>MAX(Resume!B9/ 252-Portfolios!B527, 0)</f>
        <v>0</v>
      </c>
    </row>
    <row r="528" spans="1:2">
      <c r="A528" s="11">
        <f>Returns!A528</f>
        <v>0</v>
      </c>
      <c r="B528" s="1">
        <f>MAX(Resume!B9/ 252-Portfolios!B528, 0)</f>
        <v>0</v>
      </c>
    </row>
    <row r="529" spans="1:2">
      <c r="A529" s="11">
        <f>Returns!A529</f>
        <v>0</v>
      </c>
      <c r="B529" s="1">
        <f>MAX(Resume!B9/ 252-Portfolios!B529, 0)</f>
        <v>0</v>
      </c>
    </row>
    <row r="530" spans="1:2">
      <c r="A530" s="11">
        <f>Returns!A530</f>
        <v>0</v>
      </c>
      <c r="B530" s="1">
        <f>MAX(Resume!B9/ 252-Portfolios!B530, 0)</f>
        <v>0</v>
      </c>
    </row>
    <row r="531" spans="1:2">
      <c r="A531" s="11">
        <f>Returns!A531</f>
        <v>0</v>
      </c>
      <c r="B531" s="1">
        <f>MAX(Resume!B9/ 252-Portfolios!B531, 0)</f>
        <v>0</v>
      </c>
    </row>
    <row r="532" spans="1:2">
      <c r="A532" s="11">
        <f>Returns!A532</f>
        <v>0</v>
      </c>
      <c r="B532" s="1">
        <f>MAX(Resume!B9/ 252-Portfolios!B532, 0)</f>
        <v>0</v>
      </c>
    </row>
    <row r="533" spans="1:2">
      <c r="A533" s="11">
        <f>Returns!A533</f>
        <v>0</v>
      </c>
      <c r="B533" s="1">
        <f>MAX(Resume!B9/ 252-Portfolios!B533, 0)</f>
        <v>0</v>
      </c>
    </row>
    <row r="534" spans="1:2">
      <c r="A534" s="11">
        <f>Returns!A534</f>
        <v>0</v>
      </c>
      <c r="B534" s="1">
        <f>MAX(Resume!B9/ 252-Portfolios!B534, 0)</f>
        <v>0</v>
      </c>
    </row>
    <row r="535" spans="1:2">
      <c r="A535" s="11">
        <f>Returns!A535</f>
        <v>0</v>
      </c>
      <c r="B535" s="1">
        <f>MAX(Resume!B9/ 252-Portfolios!B535, 0)</f>
        <v>0</v>
      </c>
    </row>
    <row r="536" spans="1:2">
      <c r="A536" s="11">
        <f>Returns!A536</f>
        <v>0</v>
      </c>
      <c r="B536" s="1">
        <f>MAX(Resume!B9/ 252-Portfolios!B536, 0)</f>
        <v>0</v>
      </c>
    </row>
    <row r="537" spans="1:2">
      <c r="A537" s="11">
        <f>Returns!A537</f>
        <v>0</v>
      </c>
      <c r="B537" s="1">
        <f>MAX(Resume!B9/ 252-Portfolios!B537, 0)</f>
        <v>0</v>
      </c>
    </row>
    <row r="538" spans="1:2">
      <c r="A538" s="11">
        <f>Returns!A538</f>
        <v>0</v>
      </c>
      <c r="B538" s="1">
        <f>MAX(Resume!B9/ 252-Portfolios!B538, 0)</f>
        <v>0</v>
      </c>
    </row>
    <row r="539" spans="1:2">
      <c r="A539" s="11">
        <f>Returns!A539</f>
        <v>0</v>
      </c>
      <c r="B539" s="1">
        <f>MAX(Resume!B9/ 252-Portfolios!B539, 0)</f>
        <v>0</v>
      </c>
    </row>
    <row r="540" spans="1:2">
      <c r="A540" s="11">
        <f>Returns!A540</f>
        <v>0</v>
      </c>
      <c r="B540" s="1">
        <f>MAX(Resume!B9/ 252-Portfolios!B540, 0)</f>
        <v>0</v>
      </c>
    </row>
    <row r="541" spans="1:2">
      <c r="A541" s="11">
        <f>Returns!A541</f>
        <v>0</v>
      </c>
      <c r="B541" s="1">
        <f>MAX(Resume!B9/ 252-Portfolios!B541, 0)</f>
        <v>0</v>
      </c>
    </row>
    <row r="542" spans="1:2">
      <c r="A542" s="11">
        <f>Returns!A542</f>
        <v>0</v>
      </c>
      <c r="B542" s="1">
        <f>MAX(Resume!B9/ 252-Portfolios!B542, 0)</f>
        <v>0</v>
      </c>
    </row>
    <row r="543" spans="1:2">
      <c r="A543" s="11">
        <f>Returns!A543</f>
        <v>0</v>
      </c>
      <c r="B543" s="1">
        <f>MAX(Resume!B9/ 252-Portfolios!B543, 0)</f>
        <v>0</v>
      </c>
    </row>
    <row r="544" spans="1:2">
      <c r="A544" s="11">
        <f>Returns!A544</f>
        <v>0</v>
      </c>
      <c r="B544" s="1">
        <f>MAX(Resume!B9/ 252-Portfolios!B544, 0)</f>
        <v>0</v>
      </c>
    </row>
    <row r="545" spans="1:2">
      <c r="A545" s="11">
        <f>Returns!A545</f>
        <v>0</v>
      </c>
      <c r="B545" s="1">
        <f>MAX(Resume!B9/ 252-Portfolios!B545, 0)</f>
        <v>0</v>
      </c>
    </row>
    <row r="546" spans="1:2">
      <c r="A546" s="11">
        <f>Returns!A546</f>
        <v>0</v>
      </c>
      <c r="B546" s="1">
        <f>MAX(Resume!B9/ 252-Portfolios!B546, 0)</f>
        <v>0</v>
      </c>
    </row>
    <row r="547" spans="1:2">
      <c r="A547" s="11">
        <f>Returns!A547</f>
        <v>0</v>
      </c>
      <c r="B547" s="1">
        <f>MAX(Resume!B9/ 252-Portfolios!B547, 0)</f>
        <v>0</v>
      </c>
    </row>
    <row r="548" spans="1:2">
      <c r="A548" s="11">
        <f>Returns!A548</f>
        <v>0</v>
      </c>
      <c r="B548" s="1">
        <f>MAX(Resume!B9/ 252-Portfolios!B548, 0)</f>
        <v>0</v>
      </c>
    </row>
    <row r="549" spans="1:2">
      <c r="A549" s="11">
        <f>Returns!A549</f>
        <v>0</v>
      </c>
      <c r="B549" s="1">
        <f>MAX(Resume!B9/ 252-Portfolios!B549, 0)</f>
        <v>0</v>
      </c>
    </row>
    <row r="550" spans="1:2">
      <c r="A550" s="11">
        <f>Returns!A550</f>
        <v>0</v>
      </c>
      <c r="B550" s="1">
        <f>MAX(Resume!B9/ 252-Portfolios!B550, 0)</f>
        <v>0</v>
      </c>
    </row>
    <row r="551" spans="1:2">
      <c r="A551" s="11">
        <f>Returns!A551</f>
        <v>0</v>
      </c>
      <c r="B551" s="1">
        <f>MAX(Resume!B9/ 252-Portfolios!B551, 0)</f>
        <v>0</v>
      </c>
    </row>
    <row r="552" spans="1:2">
      <c r="A552" s="11">
        <f>Returns!A552</f>
        <v>0</v>
      </c>
      <c r="B552" s="1">
        <f>MAX(Resume!B9/ 252-Portfolios!B552, 0)</f>
        <v>0</v>
      </c>
    </row>
    <row r="553" spans="1:2">
      <c r="A553" s="11">
        <f>Returns!A553</f>
        <v>0</v>
      </c>
      <c r="B553" s="1">
        <f>MAX(Resume!B9/ 252-Portfolios!B553, 0)</f>
        <v>0</v>
      </c>
    </row>
    <row r="554" spans="1:2">
      <c r="A554" s="11">
        <f>Returns!A554</f>
        <v>0</v>
      </c>
      <c r="B554" s="1">
        <f>MAX(Resume!B9/ 252-Portfolios!B554, 0)</f>
        <v>0</v>
      </c>
    </row>
    <row r="555" spans="1:2">
      <c r="A555" s="11">
        <f>Returns!A555</f>
        <v>0</v>
      </c>
      <c r="B555" s="1">
        <f>MAX(Resume!B9/ 252-Portfolios!B555, 0)</f>
        <v>0</v>
      </c>
    </row>
    <row r="556" spans="1:2">
      <c r="A556" s="11">
        <f>Returns!A556</f>
        <v>0</v>
      </c>
      <c r="B556" s="1">
        <f>MAX(Resume!B9/ 252-Portfolios!B556, 0)</f>
        <v>0</v>
      </c>
    </row>
    <row r="557" spans="1:2">
      <c r="A557" s="11">
        <f>Returns!A557</f>
        <v>0</v>
      </c>
      <c r="B557" s="1">
        <f>MAX(Resume!B9/ 252-Portfolios!B557, 0)</f>
        <v>0</v>
      </c>
    </row>
    <row r="558" spans="1:2">
      <c r="A558" s="11">
        <f>Returns!A558</f>
        <v>0</v>
      </c>
      <c r="B558" s="1">
        <f>MAX(Resume!B9/ 252-Portfolios!B558, 0)</f>
        <v>0</v>
      </c>
    </row>
    <row r="559" spans="1:2">
      <c r="A559" s="11">
        <f>Returns!A559</f>
        <v>0</v>
      </c>
      <c r="B559" s="1">
        <f>MAX(Resume!B9/ 252-Portfolios!B559, 0)</f>
        <v>0</v>
      </c>
    </row>
    <row r="560" spans="1:2">
      <c r="A560" s="11">
        <f>Returns!A560</f>
        <v>0</v>
      </c>
      <c r="B560" s="1">
        <f>MAX(Resume!B9/ 252-Portfolios!B560, 0)</f>
        <v>0</v>
      </c>
    </row>
    <row r="561" spans="1:2">
      <c r="A561" s="11">
        <f>Returns!A561</f>
        <v>0</v>
      </c>
      <c r="B561" s="1">
        <f>MAX(Resume!B9/ 252-Portfolios!B561, 0)</f>
        <v>0</v>
      </c>
    </row>
    <row r="562" spans="1:2">
      <c r="A562" s="11">
        <f>Returns!A562</f>
        <v>0</v>
      </c>
      <c r="B562" s="1">
        <f>MAX(Resume!B9/ 252-Portfolios!B562, 0)</f>
        <v>0</v>
      </c>
    </row>
    <row r="563" spans="1:2">
      <c r="A563" s="11">
        <f>Returns!A563</f>
        <v>0</v>
      </c>
      <c r="B563" s="1">
        <f>MAX(Resume!B9/ 252-Portfolios!B563, 0)</f>
        <v>0</v>
      </c>
    </row>
    <row r="564" spans="1:2">
      <c r="A564" s="11">
        <f>Returns!A564</f>
        <v>0</v>
      </c>
      <c r="B564" s="1">
        <f>MAX(Resume!B9/ 252-Portfolios!B564, 0)</f>
        <v>0</v>
      </c>
    </row>
    <row r="565" spans="1:2">
      <c r="A565" s="11">
        <f>Returns!A565</f>
        <v>0</v>
      </c>
      <c r="B565" s="1">
        <f>MAX(Resume!B9/ 252-Portfolios!B565, 0)</f>
        <v>0</v>
      </c>
    </row>
    <row r="566" spans="1:2">
      <c r="A566" s="11">
        <f>Returns!A566</f>
        <v>0</v>
      </c>
      <c r="B566" s="1">
        <f>MAX(Resume!B9/ 252-Portfolios!B566, 0)</f>
        <v>0</v>
      </c>
    </row>
    <row r="567" spans="1:2">
      <c r="A567" s="11">
        <f>Returns!A567</f>
        <v>0</v>
      </c>
      <c r="B567" s="1">
        <f>MAX(Resume!B9/ 252-Portfolios!B567, 0)</f>
        <v>0</v>
      </c>
    </row>
    <row r="568" spans="1:2">
      <c r="A568" s="11">
        <f>Returns!A568</f>
        <v>0</v>
      </c>
      <c r="B568" s="1">
        <f>MAX(Resume!B9/ 252-Portfolios!B568, 0)</f>
        <v>0</v>
      </c>
    </row>
    <row r="569" spans="1:2">
      <c r="A569" s="11">
        <f>Returns!A569</f>
        <v>0</v>
      </c>
      <c r="B569" s="1">
        <f>MAX(Resume!B9/ 252-Portfolios!B569, 0)</f>
        <v>0</v>
      </c>
    </row>
    <row r="570" spans="1:2">
      <c r="A570" s="11">
        <f>Returns!A570</f>
        <v>0</v>
      </c>
      <c r="B570" s="1">
        <f>MAX(Resume!B9/ 252-Portfolios!B570, 0)</f>
        <v>0</v>
      </c>
    </row>
    <row r="571" spans="1:2">
      <c r="A571" s="11">
        <f>Returns!A571</f>
        <v>0</v>
      </c>
      <c r="B571" s="1">
        <f>MAX(Resume!B9/ 252-Portfolios!B571, 0)</f>
        <v>0</v>
      </c>
    </row>
    <row r="572" spans="1:2">
      <c r="A572" s="11">
        <f>Returns!A572</f>
        <v>0</v>
      </c>
      <c r="B572" s="1">
        <f>MAX(Resume!B9/ 252-Portfolios!B572, 0)</f>
        <v>0</v>
      </c>
    </row>
    <row r="573" spans="1:2">
      <c r="A573" s="11">
        <f>Returns!A573</f>
        <v>0</v>
      </c>
      <c r="B573" s="1">
        <f>MAX(Resume!B9/ 252-Portfolios!B573, 0)</f>
        <v>0</v>
      </c>
    </row>
    <row r="574" spans="1:2">
      <c r="A574" s="11">
        <f>Returns!A574</f>
        <v>0</v>
      </c>
      <c r="B574" s="1">
        <f>MAX(Resume!B9/ 252-Portfolios!B574, 0)</f>
        <v>0</v>
      </c>
    </row>
    <row r="575" spans="1:2">
      <c r="A575" s="11">
        <f>Returns!A575</f>
        <v>0</v>
      </c>
      <c r="B575" s="1">
        <f>MAX(Resume!B9/ 252-Portfolios!B575, 0)</f>
        <v>0</v>
      </c>
    </row>
    <row r="576" spans="1:2">
      <c r="A576" s="11">
        <f>Returns!A576</f>
        <v>0</v>
      </c>
      <c r="B576" s="1">
        <f>MAX(Resume!B9/ 252-Portfolios!B576, 0)</f>
        <v>0</v>
      </c>
    </row>
    <row r="577" spans="1:2">
      <c r="A577" s="11">
        <f>Returns!A577</f>
        <v>0</v>
      </c>
      <c r="B577" s="1">
        <f>MAX(Resume!B9/ 252-Portfolios!B577, 0)</f>
        <v>0</v>
      </c>
    </row>
    <row r="578" spans="1:2">
      <c r="A578" s="11">
        <f>Returns!A578</f>
        <v>0</v>
      </c>
      <c r="B578" s="1">
        <f>MAX(Resume!B9/ 252-Portfolios!B578, 0)</f>
        <v>0</v>
      </c>
    </row>
    <row r="579" spans="1:2">
      <c r="A579" s="11">
        <f>Returns!A579</f>
        <v>0</v>
      </c>
      <c r="B579" s="1">
        <f>MAX(Resume!B9/ 252-Portfolios!B579, 0)</f>
        <v>0</v>
      </c>
    </row>
    <row r="580" spans="1:2">
      <c r="A580" s="11">
        <f>Returns!A580</f>
        <v>0</v>
      </c>
      <c r="B580" s="1">
        <f>MAX(Resume!B9/ 252-Portfolios!B580, 0)</f>
        <v>0</v>
      </c>
    </row>
    <row r="581" spans="1:2">
      <c r="A581" s="11">
        <f>Returns!A581</f>
        <v>0</v>
      </c>
      <c r="B581" s="1">
        <f>MAX(Resume!B9/ 252-Portfolios!B581, 0)</f>
        <v>0</v>
      </c>
    </row>
    <row r="582" spans="1:2">
      <c r="A582" s="11">
        <f>Returns!A582</f>
        <v>0</v>
      </c>
      <c r="B582" s="1">
        <f>MAX(Resume!B9/ 252-Portfolios!B582, 0)</f>
        <v>0</v>
      </c>
    </row>
    <row r="583" spans="1:2">
      <c r="A583" s="11">
        <f>Returns!A583</f>
        <v>0</v>
      </c>
      <c r="B583" s="1">
        <f>MAX(Resume!B9/ 252-Portfolios!B583, 0)</f>
        <v>0</v>
      </c>
    </row>
    <row r="584" spans="1:2">
      <c r="A584" s="11">
        <f>Returns!A584</f>
        <v>0</v>
      </c>
      <c r="B584" s="1">
        <f>MAX(Resume!B9/ 252-Portfolios!B584, 0)</f>
        <v>0</v>
      </c>
    </row>
    <row r="585" spans="1:2">
      <c r="A585" s="11">
        <f>Returns!A585</f>
        <v>0</v>
      </c>
      <c r="B585" s="1">
        <f>MAX(Resume!B9/ 252-Portfolios!B585, 0)</f>
        <v>0</v>
      </c>
    </row>
    <row r="586" spans="1:2">
      <c r="A586" s="11">
        <f>Returns!A586</f>
        <v>0</v>
      </c>
      <c r="B586" s="1">
        <f>MAX(Resume!B9/ 252-Portfolios!B586, 0)</f>
        <v>0</v>
      </c>
    </row>
    <row r="587" spans="1:2">
      <c r="A587" s="11">
        <f>Returns!A587</f>
        <v>0</v>
      </c>
      <c r="B587" s="1">
        <f>MAX(Resume!B9/ 252-Portfolios!B587, 0)</f>
        <v>0</v>
      </c>
    </row>
    <row r="588" spans="1:2">
      <c r="A588" s="11">
        <f>Returns!A588</f>
        <v>0</v>
      </c>
      <c r="B588" s="1">
        <f>MAX(Resume!B9/ 252-Portfolios!B588, 0)</f>
        <v>0</v>
      </c>
    </row>
    <row r="589" spans="1:2">
      <c r="A589" s="11">
        <f>Returns!A589</f>
        <v>0</v>
      </c>
      <c r="B589" s="1">
        <f>MAX(Resume!B9/ 252-Portfolios!B589, 0)</f>
        <v>0</v>
      </c>
    </row>
    <row r="590" spans="1:2">
      <c r="A590" s="11">
        <f>Returns!A590</f>
        <v>0</v>
      </c>
      <c r="B590" s="1">
        <f>MAX(Resume!B9/ 252-Portfolios!B590, 0)</f>
        <v>0</v>
      </c>
    </row>
    <row r="591" spans="1:2">
      <c r="A591" s="11">
        <f>Returns!A591</f>
        <v>0</v>
      </c>
      <c r="B591" s="1">
        <f>MAX(Resume!B9/ 252-Portfolios!B591, 0)</f>
        <v>0</v>
      </c>
    </row>
    <row r="592" spans="1:2">
      <c r="A592" s="11">
        <f>Returns!A592</f>
        <v>0</v>
      </c>
      <c r="B592" s="1">
        <f>MAX(Resume!B9/ 252-Portfolios!B592, 0)</f>
        <v>0</v>
      </c>
    </row>
    <row r="593" spans="1:2">
      <c r="A593" s="11">
        <f>Returns!A593</f>
        <v>0</v>
      </c>
      <c r="B593" s="1">
        <f>MAX(Resume!B9/ 252-Portfolios!B593, 0)</f>
        <v>0</v>
      </c>
    </row>
    <row r="594" spans="1:2">
      <c r="A594" s="11">
        <f>Returns!A594</f>
        <v>0</v>
      </c>
      <c r="B594" s="1">
        <f>MAX(Resume!B9/ 252-Portfolios!B594, 0)</f>
        <v>0</v>
      </c>
    </row>
    <row r="595" spans="1:2">
      <c r="A595" s="11">
        <f>Returns!A595</f>
        <v>0</v>
      </c>
      <c r="B595" s="1">
        <f>MAX(Resume!B9/ 252-Portfolios!B595, 0)</f>
        <v>0</v>
      </c>
    </row>
    <row r="596" spans="1:2">
      <c r="A596" s="11">
        <f>Returns!A596</f>
        <v>0</v>
      </c>
      <c r="B596" s="1">
        <f>MAX(Resume!B9/ 252-Portfolios!B596, 0)</f>
        <v>0</v>
      </c>
    </row>
    <row r="597" spans="1:2">
      <c r="A597" s="11">
        <f>Returns!A597</f>
        <v>0</v>
      </c>
      <c r="B597" s="1">
        <f>MAX(Resume!B9/ 252-Portfolios!B597, 0)</f>
        <v>0</v>
      </c>
    </row>
    <row r="598" spans="1:2">
      <c r="A598" s="11">
        <f>Returns!A598</f>
        <v>0</v>
      </c>
      <c r="B598" s="1">
        <f>MAX(Resume!B9/ 252-Portfolios!B598, 0)</f>
        <v>0</v>
      </c>
    </row>
    <row r="599" spans="1:2">
      <c r="A599" s="11">
        <f>Returns!A599</f>
        <v>0</v>
      </c>
      <c r="B599" s="1">
        <f>MAX(Resume!B9/ 252-Portfolios!B599, 0)</f>
        <v>0</v>
      </c>
    </row>
    <row r="600" spans="1:2">
      <c r="A600" s="11">
        <f>Returns!A600</f>
        <v>0</v>
      </c>
      <c r="B600" s="1">
        <f>MAX(Resume!B9/ 252-Portfolios!B600, 0)</f>
        <v>0</v>
      </c>
    </row>
    <row r="601" spans="1:2">
      <c r="A601" s="11">
        <f>Returns!A601</f>
        <v>0</v>
      </c>
      <c r="B601" s="1">
        <f>MAX(Resume!B9/ 252-Portfolios!B601, 0)</f>
        <v>0</v>
      </c>
    </row>
    <row r="602" spans="1:2">
      <c r="A602" s="11">
        <f>Returns!A602</f>
        <v>0</v>
      </c>
      <c r="B602" s="1">
        <f>MAX(Resume!B9/ 252-Portfolios!B602, 0)</f>
        <v>0</v>
      </c>
    </row>
    <row r="603" spans="1:2">
      <c r="A603" s="11">
        <f>Returns!A603</f>
        <v>0</v>
      </c>
      <c r="B603" s="1">
        <f>MAX(Resume!B9/ 252-Portfolios!B603, 0)</f>
        <v>0</v>
      </c>
    </row>
    <row r="604" spans="1:2">
      <c r="A604" s="11">
        <f>Returns!A604</f>
        <v>0</v>
      </c>
      <c r="B604" s="1">
        <f>MAX(Resume!B9/ 252-Portfolios!B604, 0)</f>
        <v>0</v>
      </c>
    </row>
    <row r="605" spans="1:2">
      <c r="A605" s="11">
        <f>Returns!A605</f>
        <v>0</v>
      </c>
      <c r="B605" s="1">
        <f>MAX(Resume!B9/ 252-Portfolios!B605, 0)</f>
        <v>0</v>
      </c>
    </row>
    <row r="606" spans="1:2">
      <c r="A606" s="11">
        <f>Returns!A606</f>
        <v>0</v>
      </c>
      <c r="B606" s="1">
        <f>MAX(Resume!B9/ 252-Portfolios!B606, 0)</f>
        <v>0</v>
      </c>
    </row>
    <row r="607" spans="1:2">
      <c r="A607" s="11">
        <f>Returns!A607</f>
        <v>0</v>
      </c>
      <c r="B607" s="1">
        <f>MAX(Resume!B9/ 252-Portfolios!B607, 0)</f>
        <v>0</v>
      </c>
    </row>
    <row r="608" spans="1:2">
      <c r="A608" s="11">
        <f>Returns!A608</f>
        <v>0</v>
      </c>
      <c r="B608" s="1">
        <f>MAX(Resume!B9/ 252-Portfolios!B608, 0)</f>
        <v>0</v>
      </c>
    </row>
    <row r="609" spans="1:2">
      <c r="A609" s="11">
        <f>Returns!A609</f>
        <v>0</v>
      </c>
      <c r="B609" s="1">
        <f>MAX(Resume!B9/ 252-Portfolios!B609, 0)</f>
        <v>0</v>
      </c>
    </row>
    <row r="610" spans="1:2">
      <c r="A610" s="11">
        <f>Returns!A610</f>
        <v>0</v>
      </c>
      <c r="B610" s="1">
        <f>MAX(Resume!B9/ 252-Portfolios!B610, 0)</f>
        <v>0</v>
      </c>
    </row>
    <row r="611" spans="1:2">
      <c r="A611" s="11">
        <f>Returns!A611</f>
        <v>0</v>
      </c>
      <c r="B611" s="1">
        <f>MAX(Resume!B9/ 252-Portfolios!B611, 0)</f>
        <v>0</v>
      </c>
    </row>
    <row r="612" spans="1:2">
      <c r="A612" s="11">
        <f>Returns!A612</f>
        <v>0</v>
      </c>
      <c r="B612" s="1">
        <f>MAX(Resume!B9/ 252-Portfolios!B612, 0)</f>
        <v>0</v>
      </c>
    </row>
    <row r="613" spans="1:2">
      <c r="A613" s="11">
        <f>Returns!A613</f>
        <v>0</v>
      </c>
      <c r="B613" s="1">
        <f>MAX(Resume!B9/ 252-Portfolios!B613, 0)</f>
        <v>0</v>
      </c>
    </row>
    <row r="614" spans="1:2">
      <c r="A614" s="11">
        <f>Returns!A614</f>
        <v>0</v>
      </c>
      <c r="B614" s="1">
        <f>MAX(Resume!B9/ 252-Portfolios!B614, 0)</f>
        <v>0</v>
      </c>
    </row>
    <row r="615" spans="1:2">
      <c r="A615" s="11">
        <f>Returns!A615</f>
        <v>0</v>
      </c>
      <c r="B615" s="1">
        <f>MAX(Resume!B9/ 252-Portfolios!B615, 0)</f>
        <v>0</v>
      </c>
    </row>
    <row r="616" spans="1:2">
      <c r="A616" s="11">
        <f>Returns!A616</f>
        <v>0</v>
      </c>
      <c r="B616" s="1">
        <f>MAX(Resume!B9/ 252-Portfolios!B616, 0)</f>
        <v>0</v>
      </c>
    </row>
    <row r="617" spans="1:2">
      <c r="A617" s="11">
        <f>Returns!A617</f>
        <v>0</v>
      </c>
      <c r="B617" s="1">
        <f>MAX(Resume!B9/ 252-Portfolios!B617, 0)</f>
        <v>0</v>
      </c>
    </row>
    <row r="618" spans="1:2">
      <c r="A618" s="11">
        <f>Returns!A618</f>
        <v>0</v>
      </c>
      <c r="B618" s="1">
        <f>MAX(Resume!B9/ 252-Portfolios!B618, 0)</f>
        <v>0</v>
      </c>
    </row>
    <row r="619" spans="1:2">
      <c r="A619" s="11">
        <f>Returns!A619</f>
        <v>0</v>
      </c>
      <c r="B619" s="1">
        <f>MAX(Resume!B9/ 252-Portfolios!B619, 0)</f>
        <v>0</v>
      </c>
    </row>
    <row r="620" spans="1:2">
      <c r="A620" s="11">
        <f>Returns!A620</f>
        <v>0</v>
      </c>
      <c r="B620" s="1">
        <f>MAX(Resume!B9/ 252-Portfolios!B620, 0)</f>
        <v>0</v>
      </c>
    </row>
    <row r="621" spans="1:2">
      <c r="A621" s="11">
        <f>Returns!A621</f>
        <v>0</v>
      </c>
      <c r="B621" s="1">
        <f>MAX(Resume!B9/ 252-Portfolios!B621, 0)</f>
        <v>0</v>
      </c>
    </row>
    <row r="622" spans="1:2">
      <c r="A622" s="11">
        <f>Returns!A622</f>
        <v>0</v>
      </c>
      <c r="B622" s="1">
        <f>MAX(Resume!B9/ 252-Portfolios!B622, 0)</f>
        <v>0</v>
      </c>
    </row>
    <row r="623" spans="1:2">
      <c r="A623" s="11">
        <f>Returns!A623</f>
        <v>0</v>
      </c>
      <c r="B623" s="1">
        <f>MAX(Resume!B9/ 252-Portfolios!B623, 0)</f>
        <v>0</v>
      </c>
    </row>
    <row r="624" spans="1:2">
      <c r="A624" s="11">
        <f>Returns!A624</f>
        <v>0</v>
      </c>
      <c r="B624" s="1">
        <f>MAX(Resume!B9/ 252-Portfolios!B624, 0)</f>
        <v>0</v>
      </c>
    </row>
    <row r="625" spans="1:2">
      <c r="A625" s="11">
        <f>Returns!A625</f>
        <v>0</v>
      </c>
      <c r="B625" s="1">
        <f>MAX(Resume!B9/ 252-Portfolios!B625, 0)</f>
        <v>0</v>
      </c>
    </row>
    <row r="626" spans="1:2">
      <c r="A626" s="11">
        <f>Returns!A626</f>
        <v>0</v>
      </c>
      <c r="B626" s="1">
        <f>MAX(Resume!B9/ 252-Portfolios!B626, 0)</f>
        <v>0</v>
      </c>
    </row>
    <row r="627" spans="1:2">
      <c r="A627" s="11">
        <f>Returns!A627</f>
        <v>0</v>
      </c>
      <c r="B627" s="1">
        <f>MAX(Resume!B9/ 252-Portfolios!B627, 0)</f>
        <v>0</v>
      </c>
    </row>
    <row r="628" spans="1:2">
      <c r="A628" s="11">
        <f>Returns!A628</f>
        <v>0</v>
      </c>
      <c r="B628" s="1">
        <f>MAX(Resume!B9/ 252-Portfolios!B628, 0)</f>
        <v>0</v>
      </c>
    </row>
    <row r="629" spans="1:2">
      <c r="A629" s="11">
        <f>Returns!A629</f>
        <v>0</v>
      </c>
      <c r="B629" s="1">
        <f>MAX(Resume!B9/ 252-Portfolios!B629, 0)</f>
        <v>0</v>
      </c>
    </row>
    <row r="630" spans="1:2">
      <c r="A630" s="11">
        <f>Returns!A630</f>
        <v>0</v>
      </c>
      <c r="B630" s="1">
        <f>MAX(Resume!B9/ 252-Portfolios!B630, 0)</f>
        <v>0</v>
      </c>
    </row>
    <row r="631" spans="1:2">
      <c r="A631" s="11">
        <f>Returns!A631</f>
        <v>0</v>
      </c>
      <c r="B631" s="1">
        <f>MAX(Resume!B9/ 252-Portfolios!B631, 0)</f>
        <v>0</v>
      </c>
    </row>
    <row r="632" spans="1:2">
      <c r="A632" s="11">
        <f>Returns!A632</f>
        <v>0</v>
      </c>
      <c r="B632" s="1">
        <f>MAX(Resume!B9/ 252-Portfolios!B632, 0)</f>
        <v>0</v>
      </c>
    </row>
    <row r="633" spans="1:2">
      <c r="A633" s="11">
        <f>Returns!A633</f>
        <v>0</v>
      </c>
      <c r="B633" s="1">
        <f>MAX(Resume!B9/ 252-Portfolios!B633, 0)</f>
        <v>0</v>
      </c>
    </row>
    <row r="634" spans="1:2">
      <c r="A634" s="11">
        <f>Returns!A634</f>
        <v>0</v>
      </c>
      <c r="B634" s="1">
        <f>MAX(Resume!B9/ 252-Portfolios!B634, 0)</f>
        <v>0</v>
      </c>
    </row>
    <row r="635" spans="1:2">
      <c r="A635" s="11">
        <f>Returns!A635</f>
        <v>0</v>
      </c>
      <c r="B635" s="1">
        <f>MAX(Resume!B9/ 252-Portfolios!B635, 0)</f>
        <v>0</v>
      </c>
    </row>
    <row r="636" spans="1:2">
      <c r="A636" s="11">
        <f>Returns!A636</f>
        <v>0</v>
      </c>
      <c r="B636" s="1">
        <f>MAX(Resume!B9/ 252-Portfolios!B636, 0)</f>
        <v>0</v>
      </c>
    </row>
    <row r="637" spans="1:2">
      <c r="A637" s="11">
        <f>Returns!A637</f>
        <v>0</v>
      </c>
      <c r="B637" s="1">
        <f>MAX(Resume!B9/ 252-Portfolios!B637, 0)</f>
        <v>0</v>
      </c>
    </row>
    <row r="638" spans="1:2">
      <c r="A638" s="11">
        <f>Returns!A638</f>
        <v>0</v>
      </c>
      <c r="B638" s="1">
        <f>MAX(Resume!B9/ 252-Portfolios!B638, 0)</f>
        <v>0</v>
      </c>
    </row>
    <row r="639" spans="1:2">
      <c r="A639" s="11">
        <f>Returns!A639</f>
        <v>0</v>
      </c>
      <c r="B639" s="1">
        <f>MAX(Resume!B9/ 252-Portfolios!B639, 0)</f>
        <v>0</v>
      </c>
    </row>
    <row r="640" spans="1:2">
      <c r="A640" s="11">
        <f>Returns!A640</f>
        <v>0</v>
      </c>
      <c r="B640" s="1">
        <f>MAX(Resume!B9/ 252-Portfolios!B640, 0)</f>
        <v>0</v>
      </c>
    </row>
    <row r="641" spans="1:2">
      <c r="A641" s="11">
        <f>Returns!A641</f>
        <v>0</v>
      </c>
      <c r="B641" s="1">
        <f>MAX(Resume!B9/ 252-Portfolios!B641, 0)</f>
        <v>0</v>
      </c>
    </row>
    <row r="642" spans="1:2">
      <c r="A642" s="11">
        <f>Returns!A642</f>
        <v>0</v>
      </c>
      <c r="B642" s="1">
        <f>MAX(Resume!B9/ 252-Portfolios!B642, 0)</f>
        <v>0</v>
      </c>
    </row>
    <row r="643" spans="1:2">
      <c r="A643" s="11">
        <f>Returns!A643</f>
        <v>0</v>
      </c>
      <c r="B643" s="1">
        <f>MAX(Resume!B9/ 252-Portfolios!B643, 0)</f>
        <v>0</v>
      </c>
    </row>
    <row r="644" spans="1:2">
      <c r="A644" s="11">
        <f>Returns!A644</f>
        <v>0</v>
      </c>
      <c r="B644" s="1">
        <f>MAX(Resume!B9/ 252-Portfolios!B644, 0)</f>
        <v>0</v>
      </c>
    </row>
    <row r="645" spans="1:2">
      <c r="A645" s="11">
        <f>Returns!A645</f>
        <v>0</v>
      </c>
      <c r="B645" s="1">
        <f>MAX(Resume!B9/ 252-Portfolios!B645, 0)</f>
        <v>0</v>
      </c>
    </row>
    <row r="646" spans="1:2">
      <c r="A646" s="11">
        <f>Returns!A646</f>
        <v>0</v>
      </c>
      <c r="B646" s="1">
        <f>MAX(Resume!B9/ 252-Portfolios!B646, 0)</f>
        <v>0</v>
      </c>
    </row>
    <row r="647" spans="1:2">
      <c r="A647" s="11">
        <f>Returns!A647</f>
        <v>0</v>
      </c>
      <c r="B647" s="1">
        <f>MAX(Resume!B9/ 252-Portfolios!B647, 0)</f>
        <v>0</v>
      </c>
    </row>
    <row r="648" spans="1:2">
      <c r="A648" s="11">
        <f>Returns!A648</f>
        <v>0</v>
      </c>
      <c r="B648" s="1">
        <f>MAX(Resume!B9/ 252-Portfolios!B648, 0)</f>
        <v>0</v>
      </c>
    </row>
    <row r="649" spans="1:2">
      <c r="A649" s="11">
        <f>Returns!A649</f>
        <v>0</v>
      </c>
      <c r="B649" s="1">
        <f>MAX(Resume!B9/ 252-Portfolios!B649, 0)</f>
        <v>0</v>
      </c>
    </row>
    <row r="650" spans="1:2">
      <c r="A650" s="11">
        <f>Returns!A650</f>
        <v>0</v>
      </c>
      <c r="B650" s="1">
        <f>MAX(Resume!B9/ 252-Portfolios!B650, 0)</f>
        <v>0</v>
      </c>
    </row>
    <row r="651" spans="1:2">
      <c r="A651" s="11">
        <f>Returns!A651</f>
        <v>0</v>
      </c>
      <c r="B651" s="1">
        <f>MAX(Resume!B9/ 252-Portfolios!B651, 0)</f>
        <v>0</v>
      </c>
    </row>
    <row r="652" spans="1:2">
      <c r="A652" s="11">
        <f>Returns!A652</f>
        <v>0</v>
      </c>
      <c r="B652" s="1">
        <f>MAX(Resume!B9/ 252-Portfolios!B652, 0)</f>
        <v>0</v>
      </c>
    </row>
    <row r="653" spans="1:2">
      <c r="A653" s="11">
        <f>Returns!A653</f>
        <v>0</v>
      </c>
      <c r="B653" s="1">
        <f>MAX(Resume!B9/ 252-Portfolios!B653, 0)</f>
        <v>0</v>
      </c>
    </row>
    <row r="654" spans="1:2">
      <c r="A654" s="11">
        <f>Returns!A654</f>
        <v>0</v>
      </c>
      <c r="B654" s="1">
        <f>MAX(Resume!B9/ 252-Portfolios!B654, 0)</f>
        <v>0</v>
      </c>
    </row>
    <row r="655" spans="1:2">
      <c r="A655" s="11">
        <f>Returns!A655</f>
        <v>0</v>
      </c>
      <c r="B655" s="1">
        <f>MAX(Resume!B9/ 252-Portfolios!B655, 0)</f>
        <v>0</v>
      </c>
    </row>
    <row r="656" spans="1:2">
      <c r="A656" s="11">
        <f>Returns!A656</f>
        <v>0</v>
      </c>
      <c r="B656" s="1">
        <f>MAX(Resume!B9/ 252-Portfolios!B656, 0)</f>
        <v>0</v>
      </c>
    </row>
    <row r="657" spans="1:2">
      <c r="A657" s="11">
        <f>Returns!A657</f>
        <v>0</v>
      </c>
      <c r="B657" s="1">
        <f>MAX(Resume!B9/ 252-Portfolios!B657, 0)</f>
        <v>0</v>
      </c>
    </row>
    <row r="658" spans="1:2">
      <c r="A658" s="11">
        <f>Returns!A658</f>
        <v>0</v>
      </c>
      <c r="B658" s="1">
        <f>MAX(Resume!B9/ 252-Portfolios!B658, 0)</f>
        <v>0</v>
      </c>
    </row>
    <row r="659" spans="1:2">
      <c r="A659" s="11">
        <f>Returns!A659</f>
        <v>0</v>
      </c>
      <c r="B659" s="1">
        <f>MAX(Resume!B9/ 252-Portfolios!B659, 0)</f>
        <v>0</v>
      </c>
    </row>
    <row r="660" spans="1:2">
      <c r="A660" s="11">
        <f>Returns!A660</f>
        <v>0</v>
      </c>
      <c r="B660" s="1">
        <f>MAX(Resume!B9/ 252-Portfolios!B660, 0)</f>
        <v>0</v>
      </c>
    </row>
    <row r="661" spans="1:2">
      <c r="A661" s="11">
        <f>Returns!A661</f>
        <v>0</v>
      </c>
      <c r="B661" s="1">
        <f>MAX(Resume!B9/ 252-Portfolios!B661, 0)</f>
        <v>0</v>
      </c>
    </row>
    <row r="662" spans="1:2">
      <c r="A662" s="11">
        <f>Returns!A662</f>
        <v>0</v>
      </c>
      <c r="B662" s="1">
        <f>MAX(Resume!B9/ 252-Portfolios!B662, 0)</f>
        <v>0</v>
      </c>
    </row>
    <row r="663" spans="1:2">
      <c r="A663" s="11">
        <f>Returns!A663</f>
        <v>0</v>
      </c>
      <c r="B663" s="1">
        <f>MAX(Resume!B9/ 252-Portfolios!B663, 0)</f>
        <v>0</v>
      </c>
    </row>
    <row r="664" spans="1:2">
      <c r="A664" s="11">
        <f>Returns!A664</f>
        <v>0</v>
      </c>
      <c r="B664" s="1">
        <f>MAX(Resume!B9/ 252-Portfolios!B664, 0)</f>
        <v>0</v>
      </c>
    </row>
    <row r="665" spans="1:2">
      <c r="A665" s="11">
        <f>Returns!A665</f>
        <v>0</v>
      </c>
      <c r="B665" s="1">
        <f>MAX(Resume!B9/ 252-Portfolios!B665, 0)</f>
        <v>0</v>
      </c>
    </row>
    <row r="666" spans="1:2">
      <c r="A666" s="11">
        <f>Returns!A666</f>
        <v>0</v>
      </c>
      <c r="B666" s="1">
        <f>MAX(Resume!B9/ 252-Portfolios!B666, 0)</f>
        <v>0</v>
      </c>
    </row>
    <row r="667" spans="1:2">
      <c r="A667" s="11">
        <f>Returns!A667</f>
        <v>0</v>
      </c>
      <c r="B667" s="1">
        <f>MAX(Resume!B9/ 252-Portfolios!B667, 0)</f>
        <v>0</v>
      </c>
    </row>
    <row r="668" spans="1:2">
      <c r="A668" s="11">
        <f>Returns!A668</f>
        <v>0</v>
      </c>
      <c r="B668" s="1">
        <f>MAX(Resume!B9/ 252-Portfolios!B668, 0)</f>
        <v>0</v>
      </c>
    </row>
    <row r="669" spans="1:2">
      <c r="A669" s="11">
        <f>Returns!A669</f>
        <v>0</v>
      </c>
      <c r="B669" s="1">
        <f>MAX(Resume!B9/ 252-Portfolios!B669, 0)</f>
        <v>0</v>
      </c>
    </row>
    <row r="670" spans="1:2">
      <c r="A670" s="11">
        <f>Returns!A670</f>
        <v>0</v>
      </c>
      <c r="B670" s="1">
        <f>MAX(Resume!B9/ 252-Portfolios!B670, 0)</f>
        <v>0</v>
      </c>
    </row>
    <row r="671" spans="1:2">
      <c r="A671" s="11">
        <f>Returns!A671</f>
        <v>0</v>
      </c>
      <c r="B671" s="1">
        <f>MAX(Resume!B9/ 252-Portfolios!B671, 0)</f>
        <v>0</v>
      </c>
    </row>
    <row r="672" spans="1:2">
      <c r="A672" s="11">
        <f>Returns!A672</f>
        <v>0</v>
      </c>
      <c r="B672" s="1">
        <f>MAX(Resume!B9/ 252-Portfolios!B672, 0)</f>
        <v>0</v>
      </c>
    </row>
    <row r="673" spans="1:2">
      <c r="A673" s="11">
        <f>Returns!A673</f>
        <v>0</v>
      </c>
      <c r="B673" s="1">
        <f>MAX(Resume!B9/ 252-Portfolios!B673, 0)</f>
        <v>0</v>
      </c>
    </row>
    <row r="674" spans="1:2">
      <c r="A674" s="11">
        <f>Returns!A674</f>
        <v>0</v>
      </c>
      <c r="B674" s="1">
        <f>MAX(Resume!B9/ 252-Portfolios!B674, 0)</f>
        <v>0</v>
      </c>
    </row>
    <row r="675" spans="1:2">
      <c r="A675" s="11">
        <f>Returns!A675</f>
        <v>0</v>
      </c>
      <c r="B675" s="1">
        <f>MAX(Resume!B9/ 252-Portfolios!B675, 0)</f>
        <v>0</v>
      </c>
    </row>
    <row r="676" spans="1:2">
      <c r="A676" s="11">
        <f>Returns!A676</f>
        <v>0</v>
      </c>
      <c r="B676" s="1">
        <f>MAX(Resume!B9/ 252-Portfolios!B676, 0)</f>
        <v>0</v>
      </c>
    </row>
    <row r="677" spans="1:2">
      <c r="A677" s="11">
        <f>Returns!A677</f>
        <v>0</v>
      </c>
      <c r="B677" s="1">
        <f>MAX(Resume!B9/ 252-Portfolios!B677, 0)</f>
        <v>0</v>
      </c>
    </row>
    <row r="678" spans="1:2">
      <c r="A678" s="11">
        <f>Returns!A678</f>
        <v>0</v>
      </c>
      <c r="B678" s="1">
        <f>MAX(Resume!B9/ 252-Portfolios!B678, 0)</f>
        <v>0</v>
      </c>
    </row>
    <row r="679" spans="1:2">
      <c r="A679" s="11">
        <f>Returns!A679</f>
        <v>0</v>
      </c>
      <c r="B679" s="1">
        <f>MAX(Resume!B9/ 252-Portfolios!B679, 0)</f>
        <v>0</v>
      </c>
    </row>
    <row r="680" spans="1:2">
      <c r="A680" s="11">
        <f>Returns!A680</f>
        <v>0</v>
      </c>
      <c r="B680" s="1">
        <f>MAX(Resume!B9/ 252-Portfolios!B680, 0)</f>
        <v>0</v>
      </c>
    </row>
    <row r="681" spans="1:2">
      <c r="A681" s="11">
        <f>Returns!A681</f>
        <v>0</v>
      </c>
      <c r="B681" s="1">
        <f>MAX(Resume!B9/ 252-Portfolios!B681, 0)</f>
        <v>0</v>
      </c>
    </row>
    <row r="682" spans="1:2">
      <c r="A682" s="11">
        <f>Returns!A682</f>
        <v>0</v>
      </c>
      <c r="B682" s="1">
        <f>MAX(Resume!B9/ 252-Portfolios!B682, 0)</f>
        <v>0</v>
      </c>
    </row>
    <row r="683" spans="1:2">
      <c r="A683" s="11">
        <f>Returns!A683</f>
        <v>0</v>
      </c>
      <c r="B683" s="1">
        <f>MAX(Resume!B9/ 252-Portfolios!B683, 0)</f>
        <v>0</v>
      </c>
    </row>
    <row r="684" spans="1:2">
      <c r="A684" s="11">
        <f>Returns!A684</f>
        <v>0</v>
      </c>
      <c r="B684" s="1">
        <f>MAX(Resume!B9/ 252-Portfolios!B684, 0)</f>
        <v>0</v>
      </c>
    </row>
    <row r="685" spans="1:2">
      <c r="A685" s="11">
        <f>Returns!A685</f>
        <v>0</v>
      </c>
      <c r="B685" s="1">
        <f>MAX(Resume!B9/ 252-Portfolios!B685, 0)</f>
        <v>0</v>
      </c>
    </row>
    <row r="686" spans="1:2">
      <c r="A686" s="11">
        <f>Returns!A686</f>
        <v>0</v>
      </c>
      <c r="B686" s="1">
        <f>MAX(Resume!B9/ 252-Portfolios!B686, 0)</f>
        <v>0</v>
      </c>
    </row>
    <row r="687" spans="1:2">
      <c r="A687" s="11">
        <f>Returns!A687</f>
        <v>0</v>
      </c>
      <c r="B687" s="1">
        <f>MAX(Resume!B9/ 252-Portfolios!B687, 0)</f>
        <v>0</v>
      </c>
    </row>
    <row r="688" spans="1:2">
      <c r="A688" s="11">
        <f>Returns!A688</f>
        <v>0</v>
      </c>
      <c r="B688" s="1">
        <f>MAX(Resume!B9/ 252-Portfolios!B688, 0)</f>
        <v>0</v>
      </c>
    </row>
    <row r="689" spans="1:2">
      <c r="A689" s="11">
        <f>Returns!A689</f>
        <v>0</v>
      </c>
      <c r="B689" s="1">
        <f>MAX(Resume!B9/ 252-Portfolios!B689, 0)</f>
        <v>0</v>
      </c>
    </row>
    <row r="690" spans="1:2">
      <c r="A690" s="11">
        <f>Returns!A690</f>
        <v>0</v>
      </c>
      <c r="B690" s="1">
        <f>MAX(Resume!B9/ 252-Portfolios!B690, 0)</f>
        <v>0</v>
      </c>
    </row>
    <row r="691" spans="1:2">
      <c r="A691" s="11">
        <f>Returns!A691</f>
        <v>0</v>
      </c>
      <c r="B691" s="1">
        <f>MAX(Resume!B9/ 252-Portfolios!B691, 0)</f>
        <v>0</v>
      </c>
    </row>
    <row r="692" spans="1:2">
      <c r="A692" s="11">
        <f>Returns!A692</f>
        <v>0</v>
      </c>
      <c r="B692" s="1">
        <f>MAX(Resume!B9/ 252-Portfolios!B692, 0)</f>
        <v>0</v>
      </c>
    </row>
    <row r="693" spans="1:2">
      <c r="A693" s="11">
        <f>Returns!A693</f>
        <v>0</v>
      </c>
      <c r="B693" s="1">
        <f>MAX(Resume!B9/ 252-Portfolios!B693, 0)</f>
        <v>0</v>
      </c>
    </row>
    <row r="694" spans="1:2">
      <c r="A694" s="11">
        <f>Returns!A694</f>
        <v>0</v>
      </c>
      <c r="B694" s="1">
        <f>MAX(Resume!B9/ 252-Portfolios!B694, 0)</f>
        <v>0</v>
      </c>
    </row>
    <row r="695" spans="1:2">
      <c r="A695" s="11">
        <f>Returns!A695</f>
        <v>0</v>
      </c>
      <c r="B695" s="1">
        <f>MAX(Resume!B9/ 252-Portfolios!B695, 0)</f>
        <v>0</v>
      </c>
    </row>
    <row r="696" spans="1:2">
      <c r="A696" s="11">
        <f>Returns!A696</f>
        <v>0</v>
      </c>
      <c r="B696" s="1">
        <f>MAX(Resume!B9/ 252-Portfolios!B696, 0)</f>
        <v>0</v>
      </c>
    </row>
    <row r="697" spans="1:2">
      <c r="A697" s="11">
        <f>Returns!A697</f>
        <v>0</v>
      </c>
      <c r="B697" s="1">
        <f>MAX(Resume!B9/ 252-Portfolios!B697, 0)</f>
        <v>0</v>
      </c>
    </row>
    <row r="698" spans="1:2">
      <c r="A698" s="11">
        <f>Returns!A698</f>
        <v>0</v>
      </c>
      <c r="B698" s="1">
        <f>MAX(Resume!B9/ 252-Portfolios!B698, 0)</f>
        <v>0</v>
      </c>
    </row>
    <row r="699" spans="1:2">
      <c r="A699" s="11">
        <f>Returns!A699</f>
        <v>0</v>
      </c>
      <c r="B699" s="1">
        <f>MAX(Resume!B9/ 252-Portfolios!B699, 0)</f>
        <v>0</v>
      </c>
    </row>
    <row r="700" spans="1:2">
      <c r="A700" s="11">
        <f>Returns!A700</f>
        <v>0</v>
      </c>
      <c r="B700" s="1">
        <f>MAX(Resume!B9/ 252-Portfolios!B700, 0)</f>
        <v>0</v>
      </c>
    </row>
    <row r="701" spans="1:2">
      <c r="A701" s="11">
        <f>Returns!A701</f>
        <v>0</v>
      </c>
      <c r="B701" s="1">
        <f>MAX(Resume!B9/ 252-Portfolios!B701, 0)</f>
        <v>0</v>
      </c>
    </row>
    <row r="702" spans="1:2">
      <c r="A702" s="11">
        <f>Returns!A702</f>
        <v>0</v>
      </c>
      <c r="B702" s="1">
        <f>MAX(Resume!B9/ 252-Portfolios!B702, 0)</f>
        <v>0</v>
      </c>
    </row>
    <row r="703" spans="1:2">
      <c r="A703" s="11">
        <f>Returns!A703</f>
        <v>0</v>
      </c>
      <c r="B703" s="1">
        <f>MAX(Resume!B9/ 252-Portfolios!B703, 0)</f>
        <v>0</v>
      </c>
    </row>
    <row r="704" spans="1:2">
      <c r="A704" s="11">
        <f>Returns!A704</f>
        <v>0</v>
      </c>
      <c r="B704" s="1">
        <f>MAX(Resume!B9/ 252-Portfolios!B704, 0)</f>
        <v>0</v>
      </c>
    </row>
    <row r="705" spans="1:2">
      <c r="A705" s="11">
        <f>Returns!A705</f>
        <v>0</v>
      </c>
      <c r="B705" s="1">
        <f>MAX(Resume!B9/ 252-Portfolios!B705, 0)</f>
        <v>0</v>
      </c>
    </row>
    <row r="706" spans="1:2">
      <c r="A706" s="11">
        <f>Returns!A706</f>
        <v>0</v>
      </c>
      <c r="B706" s="1">
        <f>MAX(Resume!B9/ 252-Portfolios!B706, 0)</f>
        <v>0</v>
      </c>
    </row>
    <row r="707" spans="1:2">
      <c r="A707" s="11">
        <f>Returns!A707</f>
        <v>0</v>
      </c>
      <c r="B707" s="1">
        <f>MAX(Resume!B9/ 252-Portfolios!B707, 0)</f>
        <v>0</v>
      </c>
    </row>
    <row r="708" spans="1:2">
      <c r="A708" s="11">
        <f>Returns!A708</f>
        <v>0</v>
      </c>
      <c r="B708" s="1">
        <f>MAX(Resume!B9/ 252-Portfolios!B708, 0)</f>
        <v>0</v>
      </c>
    </row>
    <row r="709" spans="1:2">
      <c r="A709" s="11">
        <f>Returns!A709</f>
        <v>0</v>
      </c>
      <c r="B709" s="1">
        <f>MAX(Resume!B9/ 252-Portfolios!B709, 0)</f>
        <v>0</v>
      </c>
    </row>
    <row r="710" spans="1:2">
      <c r="A710" s="11">
        <f>Returns!A710</f>
        <v>0</v>
      </c>
      <c r="B710" s="1">
        <f>MAX(Resume!B9/ 252-Portfolios!B710, 0)</f>
        <v>0</v>
      </c>
    </row>
    <row r="711" spans="1:2">
      <c r="A711" s="11">
        <f>Returns!A711</f>
        <v>0</v>
      </c>
      <c r="B711" s="1">
        <f>MAX(Resume!B9/ 252-Portfolios!B711, 0)</f>
        <v>0</v>
      </c>
    </row>
    <row r="712" spans="1:2">
      <c r="A712" s="11">
        <f>Returns!A712</f>
        <v>0</v>
      </c>
      <c r="B712" s="1">
        <f>MAX(Resume!B9/ 252-Portfolios!B712, 0)</f>
        <v>0</v>
      </c>
    </row>
    <row r="713" spans="1:2">
      <c r="A713" s="11">
        <f>Returns!A713</f>
        <v>0</v>
      </c>
      <c r="B713" s="1">
        <f>MAX(Resume!B9/ 252-Portfolios!B713, 0)</f>
        <v>0</v>
      </c>
    </row>
    <row r="714" spans="1:2">
      <c r="A714" s="11">
        <f>Returns!A714</f>
        <v>0</v>
      </c>
      <c r="B714" s="1">
        <f>MAX(Resume!B9/ 252-Portfolios!B714, 0)</f>
        <v>0</v>
      </c>
    </row>
    <row r="715" spans="1:2">
      <c r="A715" s="11">
        <f>Returns!A715</f>
        <v>0</v>
      </c>
      <c r="B715" s="1">
        <f>MAX(Resume!B9/ 252-Portfolios!B715, 0)</f>
        <v>0</v>
      </c>
    </row>
    <row r="716" spans="1:2">
      <c r="A716" s="11">
        <f>Returns!A716</f>
        <v>0</v>
      </c>
      <c r="B716" s="1">
        <f>MAX(Resume!B9/ 252-Portfolios!B716, 0)</f>
        <v>0</v>
      </c>
    </row>
    <row r="717" spans="1:2">
      <c r="A717" s="11">
        <f>Returns!A717</f>
        <v>0</v>
      </c>
      <c r="B717" s="1">
        <f>MAX(Resume!B9/ 252-Portfolios!B717, 0)</f>
        <v>0</v>
      </c>
    </row>
    <row r="718" spans="1:2">
      <c r="A718" s="11">
        <f>Returns!A718</f>
        <v>0</v>
      </c>
      <c r="B718" s="1">
        <f>MAX(Resume!B9/ 252-Portfolios!B718, 0)</f>
        <v>0</v>
      </c>
    </row>
    <row r="719" spans="1:2">
      <c r="A719" s="11">
        <f>Returns!A719</f>
        <v>0</v>
      </c>
      <c r="B719" s="1">
        <f>MAX(Resume!B9/ 252-Portfolios!B719, 0)</f>
        <v>0</v>
      </c>
    </row>
    <row r="720" spans="1:2">
      <c r="A720" s="11">
        <f>Returns!A720</f>
        <v>0</v>
      </c>
      <c r="B720" s="1">
        <f>MAX(Resume!B9/ 252-Portfolios!B720, 0)</f>
        <v>0</v>
      </c>
    </row>
    <row r="721" spans="1:2">
      <c r="A721" s="11">
        <f>Returns!A721</f>
        <v>0</v>
      </c>
      <c r="B721" s="1">
        <f>MAX(Resume!B9/ 252-Portfolios!B721, 0)</f>
        <v>0</v>
      </c>
    </row>
    <row r="722" spans="1:2">
      <c r="A722" s="11">
        <f>Returns!A722</f>
        <v>0</v>
      </c>
      <c r="B722" s="1">
        <f>MAX(Resume!B9/ 252-Portfolios!B722, 0)</f>
        <v>0</v>
      </c>
    </row>
    <row r="723" spans="1:2">
      <c r="A723" s="11">
        <f>Returns!A723</f>
        <v>0</v>
      </c>
      <c r="B723" s="1">
        <f>MAX(Resume!B9/ 252-Portfolios!B723, 0)</f>
        <v>0</v>
      </c>
    </row>
    <row r="724" spans="1:2">
      <c r="A724" s="11">
        <f>Returns!A724</f>
        <v>0</v>
      </c>
      <c r="B724" s="1">
        <f>MAX(Resume!B9/ 252-Portfolios!B724, 0)</f>
        <v>0</v>
      </c>
    </row>
    <row r="725" spans="1:2">
      <c r="A725" s="11">
        <f>Returns!A725</f>
        <v>0</v>
      </c>
      <c r="B725" s="1">
        <f>MAX(Resume!B9/ 252-Portfolios!B725, 0)</f>
        <v>0</v>
      </c>
    </row>
    <row r="726" spans="1:2">
      <c r="A726" s="11">
        <f>Returns!A726</f>
        <v>0</v>
      </c>
      <c r="B726" s="1">
        <f>MAX(Resume!B9/ 252-Portfolios!B726, 0)</f>
        <v>0</v>
      </c>
    </row>
    <row r="727" spans="1:2">
      <c r="A727" s="11">
        <f>Returns!A727</f>
        <v>0</v>
      </c>
      <c r="B727" s="1">
        <f>MAX(Resume!B9/ 252-Portfolios!B727, 0)</f>
        <v>0</v>
      </c>
    </row>
    <row r="728" spans="1:2">
      <c r="A728" s="11">
        <f>Returns!A728</f>
        <v>0</v>
      </c>
      <c r="B728" s="1">
        <f>MAX(Resume!B9/ 252-Portfolios!B728, 0)</f>
        <v>0</v>
      </c>
    </row>
    <row r="729" spans="1:2">
      <c r="A729" s="11">
        <f>Returns!A729</f>
        <v>0</v>
      </c>
      <c r="B729" s="1">
        <f>MAX(Resume!B9/ 252-Portfolios!B729, 0)</f>
        <v>0</v>
      </c>
    </row>
    <row r="730" spans="1:2">
      <c r="A730" s="11">
        <f>Returns!A730</f>
        <v>0</v>
      </c>
      <c r="B730" s="1">
        <f>MAX(Resume!B9/ 252-Portfolios!B730, 0)</f>
        <v>0</v>
      </c>
    </row>
    <row r="731" spans="1:2">
      <c r="A731" s="11">
        <f>Returns!A731</f>
        <v>0</v>
      </c>
      <c r="B731" s="1">
        <f>MAX(Resume!B9/ 252-Portfolios!B731, 0)</f>
        <v>0</v>
      </c>
    </row>
    <row r="732" spans="1:2">
      <c r="A732" s="11">
        <f>Returns!A732</f>
        <v>0</v>
      </c>
      <c r="B732" s="1">
        <f>MAX(Resume!B9/ 252-Portfolios!B732, 0)</f>
        <v>0</v>
      </c>
    </row>
    <row r="733" spans="1:2">
      <c r="A733" s="11">
        <f>Returns!A733</f>
        <v>0</v>
      </c>
      <c r="B733" s="1">
        <f>MAX(Resume!B9/ 252-Portfolios!B733, 0)</f>
        <v>0</v>
      </c>
    </row>
    <row r="734" spans="1:2">
      <c r="A734" s="11">
        <f>Returns!A734</f>
        <v>0</v>
      </c>
      <c r="B734" s="1">
        <f>MAX(Resume!B9/ 252-Portfolios!B734, 0)</f>
        <v>0</v>
      </c>
    </row>
    <row r="735" spans="1:2">
      <c r="A735" s="11">
        <f>Returns!A735</f>
        <v>0</v>
      </c>
      <c r="B735" s="1">
        <f>MAX(Resume!B9/ 252-Portfolios!B735, 0)</f>
        <v>0</v>
      </c>
    </row>
    <row r="736" spans="1:2">
      <c r="A736" s="11">
        <f>Returns!A736</f>
        <v>0</v>
      </c>
      <c r="B736" s="1">
        <f>MAX(Resume!B9/ 252-Portfolios!B736, 0)</f>
        <v>0</v>
      </c>
    </row>
    <row r="737" spans="1:2">
      <c r="A737" s="11">
        <f>Returns!A737</f>
        <v>0</v>
      </c>
      <c r="B737" s="1">
        <f>MAX(Resume!B9/ 252-Portfolios!B737, 0)</f>
        <v>0</v>
      </c>
    </row>
    <row r="738" spans="1:2">
      <c r="A738" s="11">
        <f>Returns!A738</f>
        <v>0</v>
      </c>
      <c r="B738" s="1">
        <f>MAX(Resume!B9/ 252-Portfolios!B738, 0)</f>
        <v>0</v>
      </c>
    </row>
    <row r="739" spans="1:2">
      <c r="A739" s="11">
        <f>Returns!A739</f>
        <v>0</v>
      </c>
      <c r="B739" s="1">
        <f>MAX(Resume!B9/ 252-Portfolios!B739, 0)</f>
        <v>0</v>
      </c>
    </row>
    <row r="740" spans="1:2">
      <c r="A740" s="11">
        <f>Returns!A740</f>
        <v>0</v>
      </c>
      <c r="B740" s="1">
        <f>MAX(Resume!B9/ 252-Portfolios!B740, 0)</f>
        <v>0</v>
      </c>
    </row>
    <row r="741" spans="1:2">
      <c r="A741" s="11">
        <f>Returns!A741</f>
        <v>0</v>
      </c>
      <c r="B741" s="1">
        <f>MAX(Resume!B9/ 252-Portfolios!B741, 0)</f>
        <v>0</v>
      </c>
    </row>
    <row r="742" spans="1:2">
      <c r="A742" s="11">
        <f>Returns!A742</f>
        <v>0</v>
      </c>
      <c r="B742" s="1">
        <f>MAX(Resume!B9/ 252-Portfolios!B742, 0)</f>
        <v>0</v>
      </c>
    </row>
    <row r="743" spans="1:2">
      <c r="A743" s="11">
        <f>Returns!A743</f>
        <v>0</v>
      </c>
      <c r="B743" s="1">
        <f>MAX(Resume!B9/ 252-Portfolios!B743, 0)</f>
        <v>0</v>
      </c>
    </row>
    <row r="744" spans="1:2">
      <c r="A744" s="11">
        <f>Returns!A744</f>
        <v>0</v>
      </c>
      <c r="B744" s="1">
        <f>MAX(Resume!B9/ 252-Portfolios!B744, 0)</f>
        <v>0</v>
      </c>
    </row>
    <row r="745" spans="1:2">
      <c r="A745" s="11">
        <f>Returns!A745</f>
        <v>0</v>
      </c>
      <c r="B745" s="1">
        <f>MAX(Resume!B9/ 252-Portfolios!B745, 0)</f>
        <v>0</v>
      </c>
    </row>
    <row r="746" spans="1:2">
      <c r="A746" s="11">
        <f>Returns!A746</f>
        <v>0</v>
      </c>
      <c r="B746" s="1">
        <f>MAX(Resume!B9/ 252-Portfolios!B746, 0)</f>
        <v>0</v>
      </c>
    </row>
    <row r="747" spans="1:2">
      <c r="A747" s="11">
        <f>Returns!A747</f>
        <v>0</v>
      </c>
      <c r="B747" s="1">
        <f>MAX(Resume!B9/ 252-Portfolios!B747, 0)</f>
        <v>0</v>
      </c>
    </row>
    <row r="748" spans="1:2">
      <c r="A748" s="11">
        <f>Returns!A748</f>
        <v>0</v>
      </c>
      <c r="B748" s="1">
        <f>MAX(Resume!B9/ 252-Portfolios!B748, 0)</f>
        <v>0</v>
      </c>
    </row>
    <row r="749" spans="1:2">
      <c r="A749" s="11">
        <f>Returns!A749</f>
        <v>0</v>
      </c>
      <c r="B749" s="1">
        <f>MAX(Resume!B9/ 252-Portfolios!B749, 0)</f>
        <v>0</v>
      </c>
    </row>
    <row r="750" spans="1:2">
      <c r="A750" s="11">
        <f>Returns!A750</f>
        <v>0</v>
      </c>
      <c r="B750" s="1">
        <f>MAX(Resume!B9/ 252-Portfolios!B750, 0)</f>
        <v>0</v>
      </c>
    </row>
    <row r="751" spans="1:2">
      <c r="A751" s="11">
        <f>Returns!A751</f>
        <v>0</v>
      </c>
      <c r="B751" s="1">
        <f>MAX(Resume!B9/ 252-Portfolios!B751, 0)</f>
        <v>0</v>
      </c>
    </row>
    <row r="752" spans="1:2">
      <c r="A752" s="11">
        <f>Returns!A752</f>
        <v>0</v>
      </c>
      <c r="B752" s="1">
        <f>MAX(Resume!B9/ 252-Portfolios!B752, 0)</f>
        <v>0</v>
      </c>
    </row>
    <row r="753" spans="1:2">
      <c r="A753" s="11">
        <f>Returns!A753</f>
        <v>0</v>
      </c>
      <c r="B753" s="1">
        <f>MAX(Resume!B9/ 252-Portfolios!B753, 0)</f>
        <v>0</v>
      </c>
    </row>
    <row r="754" spans="1:2">
      <c r="A754" s="11">
        <f>Returns!A754</f>
        <v>0</v>
      </c>
      <c r="B754" s="1">
        <f>MAX(Resume!B9/ 252-Portfolios!B754, 0)</f>
        <v>0</v>
      </c>
    </row>
    <row r="755" spans="1:2">
      <c r="A755" s="11">
        <f>Returns!A755</f>
        <v>0</v>
      </c>
      <c r="B755" s="1">
        <f>MAX(Resume!B9/ 252-Portfolios!B755, 0)</f>
        <v>0</v>
      </c>
    </row>
    <row r="756" spans="1:2">
      <c r="A756" s="11">
        <f>Returns!A756</f>
        <v>0</v>
      </c>
      <c r="B756" s="1">
        <f>MAX(Resume!B9/ 252-Portfolios!B756, 0)</f>
        <v>0</v>
      </c>
    </row>
    <row r="757" spans="1:2">
      <c r="A757" s="11">
        <f>Returns!A757</f>
        <v>0</v>
      </c>
      <c r="B757" s="1">
        <f>MAX(Resume!B9/ 252-Portfolios!B757, 0)</f>
        <v>0</v>
      </c>
    </row>
    <row r="758" spans="1:2">
      <c r="A758" s="11">
        <f>Returns!A758</f>
        <v>0</v>
      </c>
      <c r="B758" s="1">
        <f>MAX(Resume!B9/ 252-Portfolios!B758, 0)</f>
        <v>0</v>
      </c>
    </row>
    <row r="759" spans="1:2">
      <c r="A759" s="11">
        <f>Returns!A759</f>
        <v>0</v>
      </c>
      <c r="B759" s="1">
        <f>MAX(Resume!B9/ 252-Portfolios!B759, 0)</f>
        <v>0</v>
      </c>
    </row>
    <row r="760" spans="1:2">
      <c r="A760" s="11">
        <f>Returns!A760</f>
        <v>0</v>
      </c>
      <c r="B760" s="1">
        <f>MAX(Resume!B9/ 252-Portfolios!B760, 0)</f>
        <v>0</v>
      </c>
    </row>
    <row r="761" spans="1:2">
      <c r="A761" s="11">
        <f>Returns!A761</f>
        <v>0</v>
      </c>
      <c r="B761" s="1">
        <f>MAX(Resume!B9/ 252-Portfolios!B761, 0)</f>
        <v>0</v>
      </c>
    </row>
    <row r="762" spans="1:2">
      <c r="A762" s="11">
        <f>Returns!A762</f>
        <v>0</v>
      </c>
      <c r="B762" s="1">
        <f>MAX(Resume!B9/ 252-Portfolios!B762, 0)</f>
        <v>0</v>
      </c>
    </row>
    <row r="763" spans="1:2">
      <c r="A763" s="11">
        <f>Returns!A763</f>
        <v>0</v>
      </c>
      <c r="B763" s="1">
        <f>MAX(Resume!B9/ 252-Portfolios!B763, 0)</f>
        <v>0</v>
      </c>
    </row>
    <row r="764" spans="1:2">
      <c r="A764" s="11">
        <f>Returns!A764</f>
        <v>0</v>
      </c>
      <c r="B764" s="1">
        <f>MAX(Resume!B9/ 252-Portfolios!B764, 0)</f>
        <v>0</v>
      </c>
    </row>
    <row r="765" spans="1:2">
      <c r="A765" s="11">
        <f>Returns!A765</f>
        <v>0</v>
      </c>
      <c r="B765" s="1">
        <f>MAX(Resume!B9/ 252-Portfolios!B765, 0)</f>
        <v>0</v>
      </c>
    </row>
    <row r="766" spans="1:2">
      <c r="A766" s="11">
        <f>Returns!A766</f>
        <v>0</v>
      </c>
      <c r="B766" s="1">
        <f>MAX(Resume!B9/ 252-Portfolios!B766, 0)</f>
        <v>0</v>
      </c>
    </row>
    <row r="767" spans="1:2">
      <c r="A767" s="11">
        <f>Returns!A767</f>
        <v>0</v>
      </c>
      <c r="B767" s="1">
        <f>MAX(Resume!B9/ 252-Portfolios!B767, 0)</f>
        <v>0</v>
      </c>
    </row>
    <row r="768" spans="1:2">
      <c r="A768" s="11">
        <f>Returns!A768</f>
        <v>0</v>
      </c>
      <c r="B768" s="1">
        <f>MAX(Resume!B9/ 252-Portfolios!B768, 0)</f>
        <v>0</v>
      </c>
    </row>
    <row r="769" spans="1:2">
      <c r="A769" s="11">
        <f>Returns!A769</f>
        <v>0</v>
      </c>
      <c r="B769" s="1">
        <f>MAX(Resume!B9/ 252-Portfolios!B769, 0)</f>
        <v>0</v>
      </c>
    </row>
    <row r="770" spans="1:2">
      <c r="A770" s="11">
        <f>Returns!A770</f>
        <v>0</v>
      </c>
      <c r="B770" s="1">
        <f>MAX(Resume!B9/ 252-Portfolios!B770, 0)</f>
        <v>0</v>
      </c>
    </row>
    <row r="771" spans="1:2">
      <c r="A771" s="11">
        <f>Returns!A771</f>
        <v>0</v>
      </c>
      <c r="B771" s="1">
        <f>MAX(Resume!B9/ 252-Portfolios!B771, 0)</f>
        <v>0</v>
      </c>
    </row>
    <row r="772" spans="1:2">
      <c r="A772" s="11">
        <f>Returns!A772</f>
        <v>0</v>
      </c>
      <c r="B772" s="1">
        <f>MAX(Resume!B9/ 252-Portfolios!B772, 0)</f>
        <v>0</v>
      </c>
    </row>
    <row r="773" spans="1:2">
      <c r="A773" s="11">
        <f>Returns!A773</f>
        <v>0</v>
      </c>
      <c r="B773" s="1">
        <f>MAX(Resume!B9/ 252-Portfolios!B773, 0)</f>
        <v>0</v>
      </c>
    </row>
    <row r="774" spans="1:2">
      <c r="A774" s="11">
        <f>Returns!A774</f>
        <v>0</v>
      </c>
      <c r="B774" s="1">
        <f>MAX(Resume!B9/ 252-Portfolios!B774, 0)</f>
        <v>0</v>
      </c>
    </row>
    <row r="775" spans="1:2">
      <c r="A775" s="11">
        <f>Returns!A775</f>
        <v>0</v>
      </c>
      <c r="B775" s="1">
        <f>MAX(Resume!B9/ 252-Portfolios!B775, 0)</f>
        <v>0</v>
      </c>
    </row>
    <row r="776" spans="1:2">
      <c r="A776" s="11">
        <f>Returns!A776</f>
        <v>0</v>
      </c>
      <c r="B776" s="1">
        <f>MAX(Resume!B9/ 252-Portfolios!B776, 0)</f>
        <v>0</v>
      </c>
    </row>
    <row r="777" spans="1:2">
      <c r="A777" s="11">
        <f>Returns!A777</f>
        <v>0</v>
      </c>
      <c r="B777" s="1">
        <f>MAX(Resume!B9/ 252-Portfolios!B777, 0)</f>
        <v>0</v>
      </c>
    </row>
    <row r="778" spans="1:2">
      <c r="A778" s="11">
        <f>Returns!A778</f>
        <v>0</v>
      </c>
      <c r="B778" s="1">
        <f>MAX(Resume!B9/ 252-Portfolios!B778, 0)</f>
        <v>0</v>
      </c>
    </row>
    <row r="779" spans="1:2">
      <c r="A779" s="11">
        <f>Returns!A779</f>
        <v>0</v>
      </c>
      <c r="B779" s="1">
        <f>MAX(Resume!B9/ 252-Portfolios!B779, 0)</f>
        <v>0</v>
      </c>
    </row>
    <row r="780" spans="1:2">
      <c r="A780" s="11">
        <f>Returns!A780</f>
        <v>0</v>
      </c>
      <c r="B780" s="1">
        <f>MAX(Resume!B9/ 252-Portfolios!B780, 0)</f>
        <v>0</v>
      </c>
    </row>
    <row r="781" spans="1:2">
      <c r="A781" s="11">
        <f>Returns!A781</f>
        <v>0</v>
      </c>
      <c r="B781" s="1">
        <f>MAX(Resume!B9/ 252-Portfolios!B781, 0)</f>
        <v>0</v>
      </c>
    </row>
    <row r="782" spans="1:2">
      <c r="A782" s="11">
        <f>Returns!A782</f>
        <v>0</v>
      </c>
      <c r="B782" s="1">
        <f>MAX(Resume!B9/ 252-Portfolios!B782, 0)</f>
        <v>0</v>
      </c>
    </row>
    <row r="783" spans="1:2">
      <c r="A783" s="11">
        <f>Returns!A783</f>
        <v>0</v>
      </c>
      <c r="B783" s="1">
        <f>MAX(Resume!B9/ 252-Portfolios!B783, 0)</f>
        <v>0</v>
      </c>
    </row>
    <row r="784" spans="1:2">
      <c r="A784" s="11">
        <f>Returns!A784</f>
        <v>0</v>
      </c>
      <c r="B784" s="1">
        <f>MAX(Resume!B9/ 252-Portfolios!B784, 0)</f>
        <v>0</v>
      </c>
    </row>
    <row r="785" spans="1:2">
      <c r="A785" s="11">
        <f>Returns!A785</f>
        <v>0</v>
      </c>
      <c r="B785" s="1">
        <f>MAX(Resume!B9/ 252-Portfolios!B785, 0)</f>
        <v>0</v>
      </c>
    </row>
    <row r="786" spans="1:2">
      <c r="A786" s="11">
        <f>Returns!A786</f>
        <v>0</v>
      </c>
      <c r="B786" s="1">
        <f>MAX(Resume!B9/ 252-Portfolios!B786, 0)</f>
        <v>0</v>
      </c>
    </row>
    <row r="787" spans="1:2">
      <c r="A787" s="11">
        <f>Returns!A787</f>
        <v>0</v>
      </c>
      <c r="B787" s="1">
        <f>MAX(Resume!B9/ 252-Portfolios!B787, 0)</f>
        <v>0</v>
      </c>
    </row>
    <row r="788" spans="1:2">
      <c r="A788" s="11">
        <f>Returns!A788</f>
        <v>0</v>
      </c>
      <c r="B788" s="1">
        <f>MAX(Resume!B9/ 252-Portfolios!B788, 0)</f>
        <v>0</v>
      </c>
    </row>
    <row r="789" spans="1:2">
      <c r="A789" s="11">
        <f>Returns!A789</f>
        <v>0</v>
      </c>
      <c r="B789" s="1">
        <f>MAX(Resume!B9/ 252-Portfolios!B789, 0)</f>
        <v>0</v>
      </c>
    </row>
    <row r="790" spans="1:2">
      <c r="A790" s="11">
        <f>Returns!A790</f>
        <v>0</v>
      </c>
      <c r="B790" s="1">
        <f>MAX(Resume!B9/ 252-Portfolios!B790, 0)</f>
        <v>0</v>
      </c>
    </row>
    <row r="791" spans="1:2">
      <c r="A791" s="11">
        <f>Returns!A791</f>
        <v>0</v>
      </c>
      <c r="B791" s="1">
        <f>MAX(Resume!B9/ 252-Portfolios!B791, 0)</f>
        <v>0</v>
      </c>
    </row>
    <row r="792" spans="1:2">
      <c r="A792" s="11">
        <f>Returns!A792</f>
        <v>0</v>
      </c>
      <c r="B792" s="1">
        <f>MAX(Resume!B9/ 252-Portfolios!B792, 0)</f>
        <v>0</v>
      </c>
    </row>
    <row r="793" spans="1:2">
      <c r="A793" s="11">
        <f>Returns!A793</f>
        <v>0</v>
      </c>
      <c r="B793" s="1">
        <f>MAX(Resume!B9/ 252-Portfolios!B793, 0)</f>
        <v>0</v>
      </c>
    </row>
    <row r="794" spans="1:2">
      <c r="A794" s="11">
        <f>Returns!A794</f>
        <v>0</v>
      </c>
      <c r="B794" s="1">
        <f>MAX(Resume!B9/ 252-Portfolios!B794, 0)</f>
        <v>0</v>
      </c>
    </row>
    <row r="795" spans="1:2">
      <c r="A795" s="11">
        <f>Returns!A795</f>
        <v>0</v>
      </c>
      <c r="B795" s="1">
        <f>MAX(Resume!B9/ 252-Portfolios!B795, 0)</f>
        <v>0</v>
      </c>
    </row>
    <row r="796" spans="1:2">
      <c r="A796" s="11">
        <f>Returns!A796</f>
        <v>0</v>
      </c>
      <c r="B796" s="1">
        <f>MAX(Resume!B9/ 252-Portfolios!B796, 0)</f>
        <v>0</v>
      </c>
    </row>
    <row r="797" spans="1:2">
      <c r="A797" s="11">
        <f>Returns!A797</f>
        <v>0</v>
      </c>
      <c r="B797" s="1">
        <f>MAX(Resume!B9/ 252-Portfolios!B797, 0)</f>
        <v>0</v>
      </c>
    </row>
    <row r="798" spans="1:2">
      <c r="A798" s="11">
        <f>Returns!A798</f>
        <v>0</v>
      </c>
      <c r="B798" s="1">
        <f>MAX(Resume!B9/ 252-Portfolios!B798, 0)</f>
        <v>0</v>
      </c>
    </row>
    <row r="799" spans="1:2">
      <c r="A799" s="11">
        <f>Returns!A799</f>
        <v>0</v>
      </c>
      <c r="B799" s="1">
        <f>MAX(Resume!B9/ 252-Portfolios!B799, 0)</f>
        <v>0</v>
      </c>
    </row>
    <row r="800" spans="1:2">
      <c r="A800" s="11">
        <f>Returns!A800</f>
        <v>0</v>
      </c>
      <c r="B800" s="1">
        <f>MAX(Resume!B9/ 252-Portfolios!B800, 0)</f>
        <v>0</v>
      </c>
    </row>
    <row r="801" spans="1:2">
      <c r="A801" s="11">
        <f>Returns!A801</f>
        <v>0</v>
      </c>
      <c r="B801" s="1">
        <f>MAX(Resume!B9/ 252-Portfolios!B801, 0)</f>
        <v>0</v>
      </c>
    </row>
    <row r="802" spans="1:2">
      <c r="A802" s="11">
        <f>Returns!A802</f>
        <v>0</v>
      </c>
      <c r="B802" s="1">
        <f>MAX(Resume!B9/ 252-Portfolios!B802, 0)</f>
        <v>0</v>
      </c>
    </row>
    <row r="803" spans="1:2">
      <c r="A803" s="11">
        <f>Returns!A803</f>
        <v>0</v>
      </c>
      <c r="B803" s="1">
        <f>MAX(Resume!B9/ 252-Portfolios!B803, 0)</f>
        <v>0</v>
      </c>
    </row>
    <row r="804" spans="1:2">
      <c r="A804" s="11">
        <f>Returns!A804</f>
        <v>0</v>
      </c>
      <c r="B804" s="1">
        <f>MAX(Resume!B9/ 252-Portfolios!B804, 0)</f>
        <v>0</v>
      </c>
    </row>
    <row r="805" spans="1:2">
      <c r="A805" s="11">
        <f>Returns!A805</f>
        <v>0</v>
      </c>
      <c r="B805" s="1">
        <f>MAX(Resume!B9/ 252-Portfolios!B805, 0)</f>
        <v>0</v>
      </c>
    </row>
    <row r="806" spans="1:2">
      <c r="A806" s="11">
        <f>Returns!A806</f>
        <v>0</v>
      </c>
      <c r="B806" s="1">
        <f>MAX(Resume!B9/ 252-Portfolios!B806, 0)</f>
        <v>0</v>
      </c>
    </row>
    <row r="807" spans="1:2">
      <c r="A807" s="11">
        <f>Returns!A807</f>
        <v>0</v>
      </c>
      <c r="B807" s="1">
        <f>MAX(Resume!B9/ 252-Portfolios!B807, 0)</f>
        <v>0</v>
      </c>
    </row>
    <row r="808" spans="1:2">
      <c r="A808" s="11">
        <f>Returns!A808</f>
        <v>0</v>
      </c>
      <c r="B808" s="1">
        <f>MAX(Resume!B9/ 252-Portfolios!B808, 0)</f>
        <v>0</v>
      </c>
    </row>
    <row r="809" spans="1:2">
      <c r="A809" s="11">
        <f>Returns!A809</f>
        <v>0</v>
      </c>
      <c r="B809" s="1">
        <f>MAX(Resume!B9/ 252-Portfolios!B809, 0)</f>
        <v>0</v>
      </c>
    </row>
    <row r="810" spans="1:2">
      <c r="A810" s="11">
        <f>Returns!A810</f>
        <v>0</v>
      </c>
      <c r="B810" s="1">
        <f>MAX(Resume!B9/ 252-Portfolios!B810, 0)</f>
        <v>0</v>
      </c>
    </row>
    <row r="811" spans="1:2">
      <c r="A811" s="11">
        <f>Returns!A811</f>
        <v>0</v>
      </c>
      <c r="B811" s="1">
        <f>MAX(Resume!B9/ 252-Portfolios!B811, 0)</f>
        <v>0</v>
      </c>
    </row>
    <row r="812" spans="1:2">
      <c r="A812" s="11">
        <f>Returns!A812</f>
        <v>0</v>
      </c>
      <c r="B812" s="1">
        <f>MAX(Resume!B9/ 252-Portfolios!B812, 0)</f>
        <v>0</v>
      </c>
    </row>
    <row r="813" spans="1:2">
      <c r="A813" s="11">
        <f>Returns!A813</f>
        <v>0</v>
      </c>
      <c r="B813" s="1">
        <f>MAX(Resume!B9/ 252-Portfolios!B813, 0)</f>
        <v>0</v>
      </c>
    </row>
    <row r="814" spans="1:2">
      <c r="A814" s="11">
        <f>Returns!A814</f>
        <v>0</v>
      </c>
      <c r="B814" s="1">
        <f>MAX(Resume!B9/ 252-Portfolios!B814, 0)</f>
        <v>0</v>
      </c>
    </row>
    <row r="815" spans="1:2">
      <c r="A815" s="11">
        <f>Returns!A815</f>
        <v>0</v>
      </c>
      <c r="B815" s="1">
        <f>MAX(Resume!B9/ 252-Portfolios!B815, 0)</f>
        <v>0</v>
      </c>
    </row>
    <row r="816" spans="1:2">
      <c r="A816" s="11">
        <f>Returns!A816</f>
        <v>0</v>
      </c>
      <c r="B816" s="1">
        <f>MAX(Resume!B9/ 252-Portfolios!B816, 0)</f>
        <v>0</v>
      </c>
    </row>
    <row r="817" spans="1:2">
      <c r="A817" s="11">
        <f>Returns!A817</f>
        <v>0</v>
      </c>
      <c r="B817" s="1">
        <f>MAX(Resume!B9/ 252-Portfolios!B817, 0)</f>
        <v>0</v>
      </c>
    </row>
    <row r="818" spans="1:2">
      <c r="A818" s="11">
        <f>Returns!A818</f>
        <v>0</v>
      </c>
      <c r="B818" s="1">
        <f>MAX(Resume!B9/ 252-Portfolios!B818, 0)</f>
        <v>0</v>
      </c>
    </row>
    <row r="819" spans="1:2">
      <c r="A819" s="11">
        <f>Returns!A819</f>
        <v>0</v>
      </c>
      <c r="B819" s="1">
        <f>MAX(Resume!B9/ 252-Portfolios!B819, 0)</f>
        <v>0</v>
      </c>
    </row>
    <row r="820" spans="1:2">
      <c r="A820" s="11">
        <f>Returns!A820</f>
        <v>0</v>
      </c>
      <c r="B820" s="1">
        <f>MAX(Resume!B9/ 252-Portfolios!B820, 0)</f>
        <v>0</v>
      </c>
    </row>
    <row r="821" spans="1:2">
      <c r="A821" s="11">
        <f>Returns!A821</f>
        <v>0</v>
      </c>
      <c r="B821" s="1">
        <f>MAX(Resume!B9/ 252-Portfolios!B821, 0)</f>
        <v>0</v>
      </c>
    </row>
    <row r="822" spans="1:2">
      <c r="A822" s="11">
        <f>Returns!A822</f>
        <v>0</v>
      </c>
      <c r="B822" s="1">
        <f>MAX(Resume!B9/ 252-Portfolios!B822, 0)</f>
        <v>0</v>
      </c>
    </row>
    <row r="823" spans="1:2">
      <c r="A823" s="11">
        <f>Returns!A823</f>
        <v>0</v>
      </c>
      <c r="B823" s="1">
        <f>MAX(Resume!B9/ 252-Portfolios!B823, 0)</f>
        <v>0</v>
      </c>
    </row>
    <row r="824" spans="1:2">
      <c r="A824" s="11">
        <f>Returns!A824</f>
        <v>0</v>
      </c>
      <c r="B824" s="1">
        <f>MAX(Resume!B9/ 252-Portfolios!B824, 0)</f>
        <v>0</v>
      </c>
    </row>
    <row r="825" spans="1:2">
      <c r="A825" s="11">
        <f>Returns!A825</f>
        <v>0</v>
      </c>
      <c r="B825" s="1">
        <f>MAX(Resume!B9/ 252-Portfolios!B825, 0)</f>
        <v>0</v>
      </c>
    </row>
    <row r="826" spans="1:2">
      <c r="A826" s="11">
        <f>Returns!A826</f>
        <v>0</v>
      </c>
      <c r="B826" s="1">
        <f>MAX(Resume!B9/ 252-Portfolios!B826, 0)</f>
        <v>0</v>
      </c>
    </row>
    <row r="827" spans="1:2">
      <c r="A827" s="11">
        <f>Returns!A827</f>
        <v>0</v>
      </c>
      <c r="B827" s="1">
        <f>MAX(Resume!B9/ 252-Portfolios!B827, 0)</f>
        <v>0</v>
      </c>
    </row>
    <row r="828" spans="1:2">
      <c r="A828" s="11">
        <f>Returns!A828</f>
        <v>0</v>
      </c>
      <c r="B828" s="1">
        <f>MAX(Resume!B9/ 252-Portfolios!B828, 0)</f>
        <v>0</v>
      </c>
    </row>
    <row r="829" spans="1:2">
      <c r="A829" s="11">
        <f>Returns!A829</f>
        <v>0</v>
      </c>
      <c r="B829" s="1">
        <f>MAX(Resume!B9/ 252-Portfolios!B829, 0)</f>
        <v>0</v>
      </c>
    </row>
    <row r="830" spans="1:2">
      <c r="A830" s="11">
        <f>Returns!A830</f>
        <v>0</v>
      </c>
      <c r="B830" s="1">
        <f>MAX(Resume!B9/ 252-Portfolios!B830, 0)</f>
        <v>0</v>
      </c>
    </row>
    <row r="831" spans="1:2">
      <c r="A831" s="11">
        <f>Returns!A831</f>
        <v>0</v>
      </c>
      <c r="B831" s="1">
        <f>MAX(Resume!B9/ 252-Portfolios!B831, 0)</f>
        <v>0</v>
      </c>
    </row>
    <row r="832" spans="1:2">
      <c r="A832" s="11">
        <f>Returns!A832</f>
        <v>0</v>
      </c>
      <c r="B832" s="1">
        <f>MAX(Resume!B9/ 252-Portfolios!B832, 0)</f>
        <v>0</v>
      </c>
    </row>
    <row r="833" spans="1:2">
      <c r="A833" s="11">
        <f>Returns!A833</f>
        <v>0</v>
      </c>
      <c r="B833" s="1">
        <f>MAX(Resume!B9/ 252-Portfolios!B833, 0)</f>
        <v>0</v>
      </c>
    </row>
    <row r="834" spans="1:2">
      <c r="A834" s="11">
        <f>Returns!A834</f>
        <v>0</v>
      </c>
      <c r="B834" s="1">
        <f>MAX(Resume!B9/ 252-Portfolios!B834, 0)</f>
        <v>0</v>
      </c>
    </row>
    <row r="835" spans="1:2">
      <c r="A835" s="11">
        <f>Returns!A835</f>
        <v>0</v>
      </c>
      <c r="B835" s="1">
        <f>MAX(Resume!B9/ 252-Portfolios!B835, 0)</f>
        <v>0</v>
      </c>
    </row>
    <row r="836" spans="1:2">
      <c r="A836" s="11">
        <f>Returns!A836</f>
        <v>0</v>
      </c>
      <c r="B836" s="1">
        <f>MAX(Resume!B9/ 252-Portfolios!B836, 0)</f>
        <v>0</v>
      </c>
    </row>
    <row r="837" spans="1:2">
      <c r="A837" s="11">
        <f>Returns!A837</f>
        <v>0</v>
      </c>
      <c r="B837" s="1">
        <f>MAX(Resume!B9/ 252-Portfolios!B837, 0)</f>
        <v>0</v>
      </c>
    </row>
    <row r="838" spans="1:2">
      <c r="A838" s="11">
        <f>Returns!A838</f>
        <v>0</v>
      </c>
      <c r="B838" s="1">
        <f>MAX(Resume!B9/ 252-Portfolios!B838, 0)</f>
        <v>0</v>
      </c>
    </row>
    <row r="839" spans="1:2">
      <c r="A839" s="11">
        <f>Returns!A839</f>
        <v>0</v>
      </c>
      <c r="B839" s="1">
        <f>MAX(Resume!B9/ 252-Portfolios!B839, 0)</f>
        <v>0</v>
      </c>
    </row>
    <row r="840" spans="1:2">
      <c r="A840" s="11">
        <f>Returns!A840</f>
        <v>0</v>
      </c>
      <c r="B840" s="1">
        <f>MAX(Resume!B9/ 252-Portfolios!B840, 0)</f>
        <v>0</v>
      </c>
    </row>
    <row r="841" spans="1:2">
      <c r="A841" s="11">
        <f>Returns!A841</f>
        <v>0</v>
      </c>
      <c r="B841" s="1">
        <f>MAX(Resume!B9/ 252-Portfolios!B841, 0)</f>
        <v>0</v>
      </c>
    </row>
    <row r="842" spans="1:2">
      <c r="A842" s="11">
        <f>Returns!A842</f>
        <v>0</v>
      </c>
      <c r="B842" s="1">
        <f>MAX(Resume!B9/ 252-Portfolios!B842, 0)</f>
        <v>0</v>
      </c>
    </row>
    <row r="843" spans="1:2">
      <c r="A843" s="11">
        <f>Returns!A843</f>
        <v>0</v>
      </c>
      <c r="B843" s="1">
        <f>MAX(Resume!B9/ 252-Portfolios!B843, 0)</f>
        <v>0</v>
      </c>
    </row>
    <row r="844" spans="1:2">
      <c r="A844" s="11">
        <f>Returns!A844</f>
        <v>0</v>
      </c>
      <c r="B844" s="1">
        <f>MAX(Resume!B9/ 252-Portfolios!B844, 0)</f>
        <v>0</v>
      </c>
    </row>
    <row r="845" spans="1:2">
      <c r="A845" s="11">
        <f>Returns!A845</f>
        <v>0</v>
      </c>
      <c r="B845" s="1">
        <f>MAX(Resume!B9/ 252-Portfolios!B845, 0)</f>
        <v>0</v>
      </c>
    </row>
    <row r="846" spans="1:2">
      <c r="A846" s="11">
        <f>Returns!A846</f>
        <v>0</v>
      </c>
      <c r="B846" s="1">
        <f>MAX(Resume!B9/ 252-Portfolios!B846, 0)</f>
        <v>0</v>
      </c>
    </row>
    <row r="847" spans="1:2">
      <c r="A847" s="11">
        <f>Returns!A847</f>
        <v>0</v>
      </c>
      <c r="B847" s="1">
        <f>MAX(Resume!B9/ 252-Portfolios!B847, 0)</f>
        <v>0</v>
      </c>
    </row>
    <row r="848" spans="1:2">
      <c r="A848" s="11">
        <f>Returns!A848</f>
        <v>0</v>
      </c>
      <c r="B848" s="1">
        <f>MAX(Resume!B9/ 252-Portfolios!B848, 0)</f>
        <v>0</v>
      </c>
    </row>
    <row r="849" spans="1:2">
      <c r="A849" s="11">
        <f>Returns!A849</f>
        <v>0</v>
      </c>
      <c r="B849" s="1">
        <f>MAX(Resume!B9/ 252-Portfolios!B849, 0)</f>
        <v>0</v>
      </c>
    </row>
    <row r="850" spans="1:2">
      <c r="A850" s="11">
        <f>Returns!A850</f>
        <v>0</v>
      </c>
      <c r="B850" s="1">
        <f>MAX(Resume!B9/ 252-Portfolios!B850, 0)</f>
        <v>0</v>
      </c>
    </row>
    <row r="851" spans="1:2">
      <c r="A851" s="11">
        <f>Returns!A851</f>
        <v>0</v>
      </c>
      <c r="B851" s="1">
        <f>MAX(Resume!B9/ 252-Portfolios!B851, 0)</f>
        <v>0</v>
      </c>
    </row>
    <row r="852" spans="1:2">
      <c r="A852" s="11">
        <f>Returns!A852</f>
        <v>0</v>
      </c>
      <c r="B852" s="1">
        <f>MAX(Resume!B9/ 252-Portfolios!B852, 0)</f>
        <v>0</v>
      </c>
    </row>
    <row r="853" spans="1:2">
      <c r="A853" s="11">
        <f>Returns!A853</f>
        <v>0</v>
      </c>
      <c r="B853" s="1">
        <f>MAX(Resume!B9/ 252-Portfolios!B853, 0)</f>
        <v>0</v>
      </c>
    </row>
    <row r="854" spans="1:2">
      <c r="A854" s="11">
        <f>Returns!A854</f>
        <v>0</v>
      </c>
      <c r="B854" s="1">
        <f>MAX(Resume!B9/ 252-Portfolios!B854, 0)</f>
        <v>0</v>
      </c>
    </row>
    <row r="855" spans="1:2">
      <c r="A855" s="11">
        <f>Returns!A855</f>
        <v>0</v>
      </c>
      <c r="B855" s="1">
        <f>MAX(Resume!B9/ 252-Portfolios!B855, 0)</f>
        <v>0</v>
      </c>
    </row>
    <row r="856" spans="1:2">
      <c r="A856" s="11">
        <f>Returns!A856</f>
        <v>0</v>
      </c>
      <c r="B856" s="1">
        <f>MAX(Resume!B9/ 252-Portfolios!B856, 0)</f>
        <v>0</v>
      </c>
    </row>
    <row r="857" spans="1:2">
      <c r="A857" s="11">
        <f>Returns!A857</f>
        <v>0</v>
      </c>
      <c r="B857" s="1">
        <f>MAX(Resume!B9/ 252-Portfolios!B857, 0)</f>
        <v>0</v>
      </c>
    </row>
    <row r="858" spans="1:2">
      <c r="A858" s="11">
        <f>Returns!A858</f>
        <v>0</v>
      </c>
      <c r="B858" s="1">
        <f>MAX(Resume!B9/ 252-Portfolios!B858, 0)</f>
        <v>0</v>
      </c>
    </row>
    <row r="859" spans="1:2">
      <c r="A859" s="11">
        <f>Returns!A859</f>
        <v>0</v>
      </c>
      <c r="B859" s="1">
        <f>MAX(Resume!B9/ 252-Portfolios!B859, 0)</f>
        <v>0</v>
      </c>
    </row>
    <row r="860" spans="1:2">
      <c r="A860" s="11">
        <f>Returns!A860</f>
        <v>0</v>
      </c>
      <c r="B860" s="1">
        <f>MAX(Resume!B9/ 252-Portfolios!B860, 0)</f>
        <v>0</v>
      </c>
    </row>
    <row r="861" spans="1:2">
      <c r="A861" s="11">
        <f>Returns!A861</f>
        <v>0</v>
      </c>
      <c r="B861" s="1">
        <f>MAX(Resume!B9/ 252-Portfolios!B861, 0)</f>
        <v>0</v>
      </c>
    </row>
    <row r="862" spans="1:2">
      <c r="A862" s="11">
        <f>Returns!A862</f>
        <v>0</v>
      </c>
      <c r="B862" s="1">
        <f>MAX(Resume!B9/ 252-Portfolios!B862, 0)</f>
        <v>0</v>
      </c>
    </row>
    <row r="863" spans="1:2">
      <c r="A863" s="11">
        <f>Returns!A863</f>
        <v>0</v>
      </c>
      <c r="B863" s="1">
        <f>MAX(Resume!B9/ 252-Portfolios!B863, 0)</f>
        <v>0</v>
      </c>
    </row>
    <row r="864" spans="1:2">
      <c r="A864" s="11">
        <f>Returns!A864</f>
        <v>0</v>
      </c>
      <c r="B864" s="1">
        <f>MAX(Resume!B9/ 252-Portfolios!B864, 0)</f>
        <v>0</v>
      </c>
    </row>
    <row r="865" spans="1:2">
      <c r="A865" s="11">
        <f>Returns!A865</f>
        <v>0</v>
      </c>
      <c r="B865" s="1">
        <f>MAX(Resume!B9/ 252-Portfolios!B865, 0)</f>
        <v>0</v>
      </c>
    </row>
    <row r="866" spans="1:2">
      <c r="A866" s="11">
        <f>Returns!A866</f>
        <v>0</v>
      </c>
      <c r="B866" s="1">
        <f>MAX(Resume!B9/ 252-Portfolios!B866, 0)</f>
        <v>0</v>
      </c>
    </row>
    <row r="867" spans="1:2">
      <c r="A867" s="11">
        <f>Returns!A867</f>
        <v>0</v>
      </c>
      <c r="B867" s="1">
        <f>MAX(Resume!B9/ 252-Portfolios!B867, 0)</f>
        <v>0</v>
      </c>
    </row>
    <row r="868" spans="1:2">
      <c r="A868" s="11">
        <f>Returns!A868</f>
        <v>0</v>
      </c>
      <c r="B868" s="1">
        <f>MAX(Resume!B9/ 252-Portfolios!B868, 0)</f>
        <v>0</v>
      </c>
    </row>
    <row r="869" spans="1:2">
      <c r="A869" s="11">
        <f>Returns!A869</f>
        <v>0</v>
      </c>
      <c r="B869" s="1">
        <f>MAX(Resume!B9/ 252-Portfolios!B869, 0)</f>
        <v>0</v>
      </c>
    </row>
    <row r="870" spans="1:2">
      <c r="A870" s="11">
        <f>Returns!A870</f>
        <v>0</v>
      </c>
      <c r="B870" s="1">
        <f>MAX(Resume!B9/ 252-Portfolios!B870, 0)</f>
        <v>0</v>
      </c>
    </row>
    <row r="871" spans="1:2">
      <c r="A871" s="11">
        <f>Returns!A871</f>
        <v>0</v>
      </c>
      <c r="B871" s="1">
        <f>MAX(Resume!B9/ 252-Portfolios!B871, 0)</f>
        <v>0</v>
      </c>
    </row>
    <row r="872" spans="1:2">
      <c r="A872" s="11">
        <f>Returns!A872</f>
        <v>0</v>
      </c>
      <c r="B872" s="1">
        <f>MAX(Resume!B9/ 252-Portfolios!B872, 0)</f>
        <v>0</v>
      </c>
    </row>
    <row r="873" spans="1:2">
      <c r="A873" s="11">
        <f>Returns!A873</f>
        <v>0</v>
      </c>
      <c r="B873" s="1">
        <f>MAX(Resume!B9/ 252-Portfolios!B873, 0)</f>
        <v>0</v>
      </c>
    </row>
    <row r="874" spans="1:2">
      <c r="A874" s="11">
        <f>Returns!A874</f>
        <v>0</v>
      </c>
      <c r="B874" s="1">
        <f>MAX(Resume!B9/ 252-Portfolios!B874, 0)</f>
        <v>0</v>
      </c>
    </row>
    <row r="875" spans="1:2">
      <c r="A875" s="11">
        <f>Returns!A875</f>
        <v>0</v>
      </c>
      <c r="B875" s="1">
        <f>MAX(Resume!B9/ 252-Portfolios!B875, 0)</f>
        <v>0</v>
      </c>
    </row>
    <row r="876" spans="1:2">
      <c r="A876" s="11">
        <f>Returns!A876</f>
        <v>0</v>
      </c>
      <c r="B876" s="1">
        <f>MAX(Resume!B9/ 252-Portfolios!B876, 0)</f>
        <v>0</v>
      </c>
    </row>
    <row r="877" spans="1:2">
      <c r="A877" s="11">
        <f>Returns!A877</f>
        <v>0</v>
      </c>
      <c r="B877" s="1">
        <f>MAX(Resume!B9/ 252-Portfolios!B877, 0)</f>
        <v>0</v>
      </c>
    </row>
    <row r="878" spans="1:2">
      <c r="A878" s="11">
        <f>Returns!A878</f>
        <v>0</v>
      </c>
      <c r="B878" s="1">
        <f>MAX(Resume!B9/ 252-Portfolios!B878, 0)</f>
        <v>0</v>
      </c>
    </row>
    <row r="879" spans="1:2">
      <c r="A879" s="11">
        <f>Returns!A879</f>
        <v>0</v>
      </c>
      <c r="B879" s="1">
        <f>MAX(Resume!B9/ 252-Portfolios!B879, 0)</f>
        <v>0</v>
      </c>
    </row>
    <row r="880" spans="1:2">
      <c r="A880" s="11">
        <f>Returns!A880</f>
        <v>0</v>
      </c>
      <c r="B880" s="1">
        <f>MAX(Resume!B9/ 252-Portfolios!B880, 0)</f>
        <v>0</v>
      </c>
    </row>
    <row r="881" spans="1:2">
      <c r="A881" s="11">
        <f>Returns!A881</f>
        <v>0</v>
      </c>
      <c r="B881" s="1">
        <f>MAX(Resume!B9/ 252-Portfolios!B881, 0)</f>
        <v>0</v>
      </c>
    </row>
    <row r="882" spans="1:2">
      <c r="A882" s="11">
        <f>Returns!A882</f>
        <v>0</v>
      </c>
      <c r="B882" s="1">
        <f>MAX(Resume!B9/ 252-Portfolios!B882, 0)</f>
        <v>0</v>
      </c>
    </row>
    <row r="883" spans="1:2">
      <c r="A883" s="11">
        <f>Returns!A883</f>
        <v>0</v>
      </c>
      <c r="B883" s="1">
        <f>MAX(Resume!B9/ 252-Portfolios!B883, 0)</f>
        <v>0</v>
      </c>
    </row>
    <row r="884" spans="1:2">
      <c r="A884" s="11">
        <f>Returns!A884</f>
        <v>0</v>
      </c>
      <c r="B884" s="1">
        <f>MAX(Resume!B9/ 252-Portfolios!B884, 0)</f>
        <v>0</v>
      </c>
    </row>
    <row r="885" spans="1:2">
      <c r="A885" s="11">
        <f>Returns!A885</f>
        <v>0</v>
      </c>
      <c r="B885" s="1">
        <f>MAX(Resume!B9/ 252-Portfolios!B885, 0)</f>
        <v>0</v>
      </c>
    </row>
    <row r="886" spans="1:2">
      <c r="A886" s="11">
        <f>Returns!A886</f>
        <v>0</v>
      </c>
      <c r="B886" s="1">
        <f>MAX(Resume!B9/ 252-Portfolios!B886, 0)</f>
        <v>0</v>
      </c>
    </row>
    <row r="887" spans="1:2">
      <c r="A887" s="11">
        <f>Returns!A887</f>
        <v>0</v>
      </c>
      <c r="B887" s="1">
        <f>MAX(Resume!B9/ 252-Portfolios!B887, 0)</f>
        <v>0</v>
      </c>
    </row>
    <row r="888" spans="1:2">
      <c r="A888" s="11">
        <f>Returns!A888</f>
        <v>0</v>
      </c>
      <c r="B888" s="1">
        <f>MAX(Resume!B9/ 252-Portfolios!B888, 0)</f>
        <v>0</v>
      </c>
    </row>
    <row r="889" spans="1:2">
      <c r="A889" s="11">
        <f>Returns!A889</f>
        <v>0</v>
      </c>
      <c r="B889" s="1">
        <f>MAX(Resume!B9/ 252-Portfolios!B889, 0)</f>
        <v>0</v>
      </c>
    </row>
    <row r="890" spans="1:2">
      <c r="A890" s="11">
        <f>Returns!A890</f>
        <v>0</v>
      </c>
      <c r="B890" s="1">
        <f>MAX(Resume!B9/ 252-Portfolios!B890, 0)</f>
        <v>0</v>
      </c>
    </row>
    <row r="891" spans="1:2">
      <c r="A891" s="11">
        <f>Returns!A891</f>
        <v>0</v>
      </c>
      <c r="B891" s="1">
        <f>MAX(Resume!B9/ 252-Portfolios!B891, 0)</f>
        <v>0</v>
      </c>
    </row>
    <row r="892" spans="1:2">
      <c r="A892" s="11">
        <f>Returns!A892</f>
        <v>0</v>
      </c>
      <c r="B892" s="1">
        <f>MAX(Resume!B9/ 252-Portfolios!B892, 0)</f>
        <v>0</v>
      </c>
    </row>
    <row r="893" spans="1:2">
      <c r="A893" s="11">
        <f>Returns!A893</f>
        <v>0</v>
      </c>
      <c r="B893" s="1">
        <f>MAX(Resume!B9/ 252-Portfolios!B893, 0)</f>
        <v>0</v>
      </c>
    </row>
    <row r="894" spans="1:2">
      <c r="A894" s="11">
        <f>Returns!A894</f>
        <v>0</v>
      </c>
      <c r="B894" s="1">
        <f>MAX(Resume!B9/ 252-Portfolios!B894, 0)</f>
        <v>0</v>
      </c>
    </row>
    <row r="895" spans="1:2">
      <c r="A895" s="11">
        <f>Returns!A895</f>
        <v>0</v>
      </c>
      <c r="B895" s="1">
        <f>MAX(Resume!B9/ 252-Portfolios!B895, 0)</f>
        <v>0</v>
      </c>
    </row>
    <row r="896" spans="1:2">
      <c r="A896" s="11">
        <f>Returns!A896</f>
        <v>0</v>
      </c>
      <c r="B896" s="1">
        <f>MAX(Resume!B9/ 252-Portfolios!B896, 0)</f>
        <v>0</v>
      </c>
    </row>
    <row r="897" spans="1:2">
      <c r="A897" s="11">
        <f>Returns!A897</f>
        <v>0</v>
      </c>
      <c r="B897" s="1">
        <f>MAX(Resume!B9/ 252-Portfolios!B897, 0)</f>
        <v>0</v>
      </c>
    </row>
    <row r="898" spans="1:2">
      <c r="A898" s="11">
        <f>Returns!A898</f>
        <v>0</v>
      </c>
      <c r="B898" s="1">
        <f>MAX(Resume!B9/ 252-Portfolios!B898, 0)</f>
        <v>0</v>
      </c>
    </row>
    <row r="899" spans="1:2">
      <c r="A899" s="11">
        <f>Returns!A899</f>
        <v>0</v>
      </c>
      <c r="B899" s="1">
        <f>MAX(Resume!B9/ 252-Portfolios!B899, 0)</f>
        <v>0</v>
      </c>
    </row>
    <row r="900" spans="1:2">
      <c r="A900" s="11">
        <f>Returns!A900</f>
        <v>0</v>
      </c>
      <c r="B900" s="1">
        <f>MAX(Resume!B9/ 252-Portfolios!B900, 0)</f>
        <v>0</v>
      </c>
    </row>
    <row r="901" spans="1:2">
      <c r="A901" s="11">
        <f>Returns!A901</f>
        <v>0</v>
      </c>
      <c r="B901" s="1">
        <f>MAX(Resume!B9/ 252-Portfolios!B901, 0)</f>
        <v>0</v>
      </c>
    </row>
    <row r="902" spans="1:2">
      <c r="A902" s="11">
        <f>Returns!A902</f>
        <v>0</v>
      </c>
      <c r="B902" s="1">
        <f>MAX(Resume!B9/ 252-Portfolios!B902, 0)</f>
        <v>0</v>
      </c>
    </row>
    <row r="903" spans="1:2">
      <c r="A903" s="11">
        <f>Returns!A903</f>
        <v>0</v>
      </c>
      <c r="B903" s="1">
        <f>MAX(Resume!B9/ 252-Portfolios!B903, 0)</f>
        <v>0</v>
      </c>
    </row>
    <row r="904" spans="1:2">
      <c r="A904" s="11">
        <f>Returns!A904</f>
        <v>0</v>
      </c>
      <c r="B904" s="1">
        <f>MAX(Resume!B9/ 252-Portfolios!B904, 0)</f>
        <v>0</v>
      </c>
    </row>
    <row r="905" spans="1:2">
      <c r="A905" s="11">
        <f>Returns!A905</f>
        <v>0</v>
      </c>
      <c r="B905" s="1">
        <f>MAX(Resume!B9/ 252-Portfolios!B905, 0)</f>
        <v>0</v>
      </c>
    </row>
    <row r="906" spans="1:2">
      <c r="A906" s="11">
        <f>Returns!A906</f>
        <v>0</v>
      </c>
      <c r="B906" s="1">
        <f>MAX(Resume!B9/ 252-Portfolios!B906, 0)</f>
        <v>0</v>
      </c>
    </row>
    <row r="907" spans="1:2">
      <c r="A907" s="11">
        <f>Returns!A907</f>
        <v>0</v>
      </c>
      <c r="B907" s="1">
        <f>MAX(Resume!B9/ 252-Portfolios!B907, 0)</f>
        <v>0</v>
      </c>
    </row>
    <row r="908" spans="1:2">
      <c r="A908" s="11">
        <f>Returns!A908</f>
        <v>0</v>
      </c>
      <c r="B908" s="1">
        <f>MAX(Resume!B9/ 252-Portfolios!B908, 0)</f>
        <v>0</v>
      </c>
    </row>
    <row r="909" spans="1:2">
      <c r="A909" s="11">
        <f>Returns!A909</f>
        <v>0</v>
      </c>
      <c r="B909" s="1">
        <f>MAX(Resume!B9/ 252-Portfolios!B909, 0)</f>
        <v>0</v>
      </c>
    </row>
    <row r="910" spans="1:2">
      <c r="A910" s="11">
        <f>Returns!A910</f>
        <v>0</v>
      </c>
      <c r="B910" s="1">
        <f>MAX(Resume!B9/ 252-Portfolios!B910, 0)</f>
        <v>0</v>
      </c>
    </row>
    <row r="911" spans="1:2">
      <c r="A911" s="11">
        <f>Returns!A911</f>
        <v>0</v>
      </c>
      <c r="B911" s="1">
        <f>MAX(Resume!B9/ 252-Portfolios!B911, 0)</f>
        <v>0</v>
      </c>
    </row>
    <row r="912" spans="1:2">
      <c r="A912" s="11">
        <f>Returns!A912</f>
        <v>0</v>
      </c>
      <c r="B912" s="1">
        <f>MAX(Resume!B9/ 252-Portfolios!B912, 0)</f>
        <v>0</v>
      </c>
    </row>
    <row r="913" spans="1:2">
      <c r="A913" s="11">
        <f>Returns!A913</f>
        <v>0</v>
      </c>
      <c r="B913" s="1">
        <f>MAX(Resume!B9/ 252-Portfolios!B913, 0)</f>
        <v>0</v>
      </c>
    </row>
    <row r="914" spans="1:2">
      <c r="A914" s="11">
        <f>Returns!A914</f>
        <v>0</v>
      </c>
      <c r="B914" s="1">
        <f>MAX(Resume!B9/ 252-Portfolios!B914, 0)</f>
        <v>0</v>
      </c>
    </row>
    <row r="915" spans="1:2">
      <c r="A915" s="11">
        <f>Returns!A915</f>
        <v>0</v>
      </c>
      <c r="B915" s="1">
        <f>MAX(Resume!B9/ 252-Portfolios!B915, 0)</f>
        <v>0</v>
      </c>
    </row>
    <row r="916" spans="1:2">
      <c r="A916" s="11">
        <f>Returns!A916</f>
        <v>0</v>
      </c>
      <c r="B916" s="1">
        <f>MAX(Resume!B9/ 252-Portfolios!B916, 0)</f>
        <v>0</v>
      </c>
    </row>
    <row r="917" spans="1:2">
      <c r="A917" s="11">
        <f>Returns!A917</f>
        <v>0</v>
      </c>
      <c r="B917" s="1">
        <f>MAX(Resume!B9/ 252-Portfolios!B917, 0)</f>
        <v>0</v>
      </c>
    </row>
    <row r="918" spans="1:2">
      <c r="A918" s="11">
        <f>Returns!A918</f>
        <v>0</v>
      </c>
      <c r="B918" s="1">
        <f>MAX(Resume!B9/ 252-Portfolios!B918, 0)</f>
        <v>0</v>
      </c>
    </row>
    <row r="919" spans="1:2">
      <c r="A919" s="11">
        <f>Returns!A919</f>
        <v>0</v>
      </c>
      <c r="B919" s="1">
        <f>MAX(Resume!B9/ 252-Portfolios!B919, 0)</f>
        <v>0</v>
      </c>
    </row>
    <row r="920" spans="1:2">
      <c r="A920" s="11">
        <f>Returns!A920</f>
        <v>0</v>
      </c>
      <c r="B920" s="1">
        <f>MAX(Resume!B9/ 252-Portfolios!B920, 0)</f>
        <v>0</v>
      </c>
    </row>
    <row r="921" spans="1:2">
      <c r="A921" s="11">
        <f>Returns!A921</f>
        <v>0</v>
      </c>
      <c r="B921" s="1">
        <f>MAX(Resume!B9/ 252-Portfolios!B921, 0)</f>
        <v>0</v>
      </c>
    </row>
    <row r="922" spans="1:2">
      <c r="A922" s="11">
        <f>Returns!A922</f>
        <v>0</v>
      </c>
      <c r="B922" s="1">
        <f>MAX(Resume!B9/ 252-Portfolios!B922, 0)</f>
        <v>0</v>
      </c>
    </row>
    <row r="923" spans="1:2">
      <c r="A923" s="11">
        <f>Returns!A923</f>
        <v>0</v>
      </c>
      <c r="B923" s="1">
        <f>MAX(Resume!B9/ 252-Portfolios!B923, 0)</f>
        <v>0</v>
      </c>
    </row>
    <row r="924" spans="1:2">
      <c r="A924" s="11">
        <f>Returns!A924</f>
        <v>0</v>
      </c>
      <c r="B924" s="1">
        <f>MAX(Resume!B9/ 252-Portfolios!B924, 0)</f>
        <v>0</v>
      </c>
    </row>
    <row r="925" spans="1:2">
      <c r="A925" s="11">
        <f>Returns!A925</f>
        <v>0</v>
      </c>
      <c r="B925" s="1">
        <f>MAX(Resume!B9/ 252-Portfolios!B925, 0)</f>
        <v>0</v>
      </c>
    </row>
    <row r="926" spans="1:2">
      <c r="A926" s="11">
        <f>Returns!A926</f>
        <v>0</v>
      </c>
      <c r="B926" s="1">
        <f>MAX(Resume!B9/ 252-Portfolios!B926, 0)</f>
        <v>0</v>
      </c>
    </row>
    <row r="927" spans="1:2">
      <c r="A927" s="11">
        <f>Returns!A927</f>
        <v>0</v>
      </c>
      <c r="B927" s="1">
        <f>MAX(Resume!B9/ 252-Portfolios!B927, 0)</f>
        <v>0</v>
      </c>
    </row>
    <row r="928" spans="1:2">
      <c r="A928" s="11">
        <f>Returns!A928</f>
        <v>0</v>
      </c>
      <c r="B928" s="1">
        <f>MAX(Resume!B9/ 252-Portfolios!B928, 0)</f>
        <v>0</v>
      </c>
    </row>
    <row r="929" spans="1:2">
      <c r="A929" s="11">
        <f>Returns!A929</f>
        <v>0</v>
      </c>
      <c r="B929" s="1">
        <f>MAX(Resume!B9/ 252-Portfolios!B929, 0)</f>
        <v>0</v>
      </c>
    </row>
    <row r="930" spans="1:2">
      <c r="A930" s="11">
        <f>Returns!A930</f>
        <v>0</v>
      </c>
      <c r="B930" s="1">
        <f>MAX(Resume!B9/ 252-Portfolios!B930, 0)</f>
        <v>0</v>
      </c>
    </row>
    <row r="931" spans="1:2">
      <c r="A931" s="11">
        <f>Returns!A931</f>
        <v>0</v>
      </c>
      <c r="B931" s="1">
        <f>MAX(Resume!B9/ 252-Portfolios!B931, 0)</f>
        <v>0</v>
      </c>
    </row>
    <row r="932" spans="1:2">
      <c r="A932" s="11">
        <f>Returns!A932</f>
        <v>0</v>
      </c>
      <c r="B932" s="1">
        <f>MAX(Resume!B9/ 252-Portfolios!B932, 0)</f>
        <v>0</v>
      </c>
    </row>
    <row r="933" spans="1:2">
      <c r="A933" s="11">
        <f>Returns!A933</f>
        <v>0</v>
      </c>
      <c r="B933" s="1">
        <f>MAX(Resume!B9/ 252-Portfolios!B933, 0)</f>
        <v>0</v>
      </c>
    </row>
    <row r="934" spans="1:2">
      <c r="A934" s="11">
        <f>Returns!A934</f>
        <v>0</v>
      </c>
      <c r="B934" s="1">
        <f>MAX(Resume!B9/ 252-Portfolios!B934, 0)</f>
        <v>0</v>
      </c>
    </row>
    <row r="935" spans="1:2">
      <c r="A935" s="11">
        <f>Returns!A935</f>
        <v>0</v>
      </c>
      <c r="B935" s="1">
        <f>MAX(Resume!B9/ 252-Portfolios!B935, 0)</f>
        <v>0</v>
      </c>
    </row>
    <row r="936" spans="1:2">
      <c r="A936" s="11">
        <f>Returns!A936</f>
        <v>0</v>
      </c>
      <c r="B936" s="1">
        <f>MAX(Resume!B9/ 252-Portfolios!B936, 0)</f>
        <v>0</v>
      </c>
    </row>
    <row r="937" spans="1:2">
      <c r="A937" s="11">
        <f>Returns!A937</f>
        <v>0</v>
      </c>
      <c r="B937" s="1">
        <f>MAX(Resume!B9/ 252-Portfolios!B937, 0)</f>
        <v>0</v>
      </c>
    </row>
    <row r="938" spans="1:2">
      <c r="A938" s="11">
        <f>Returns!A938</f>
        <v>0</v>
      </c>
      <c r="B938" s="1">
        <f>MAX(Resume!B9/ 252-Portfolios!B938, 0)</f>
        <v>0</v>
      </c>
    </row>
    <row r="939" spans="1:2">
      <c r="A939" s="11">
        <f>Returns!A939</f>
        <v>0</v>
      </c>
      <c r="B939" s="1">
        <f>MAX(Resume!B9/ 252-Portfolios!B939, 0)</f>
        <v>0</v>
      </c>
    </row>
    <row r="940" spans="1:2">
      <c r="A940" s="11">
        <f>Returns!A940</f>
        <v>0</v>
      </c>
      <c r="B940" s="1">
        <f>MAX(Resume!B9/ 252-Portfolios!B940, 0)</f>
        <v>0</v>
      </c>
    </row>
    <row r="941" spans="1:2">
      <c r="A941" s="11">
        <f>Returns!A941</f>
        <v>0</v>
      </c>
      <c r="B941" s="1">
        <f>MAX(Resume!B9/ 252-Portfolios!B941, 0)</f>
        <v>0</v>
      </c>
    </row>
    <row r="942" spans="1:2">
      <c r="A942" s="11">
        <f>Returns!A942</f>
        <v>0</v>
      </c>
      <c r="B942" s="1">
        <f>MAX(Resume!B9/ 252-Portfolios!B942, 0)</f>
        <v>0</v>
      </c>
    </row>
    <row r="943" spans="1:2">
      <c r="A943" s="11">
        <f>Returns!A943</f>
        <v>0</v>
      </c>
      <c r="B943" s="1">
        <f>MAX(Resume!B9/ 252-Portfolios!B943, 0)</f>
        <v>0</v>
      </c>
    </row>
    <row r="944" spans="1:2">
      <c r="A944" s="11">
        <f>Returns!A944</f>
        <v>0</v>
      </c>
      <c r="B944" s="1">
        <f>MAX(Resume!B9/ 252-Portfolios!B944, 0)</f>
        <v>0</v>
      </c>
    </row>
    <row r="945" spans="1:2">
      <c r="A945" s="11">
        <f>Returns!A945</f>
        <v>0</v>
      </c>
      <c r="B945" s="1">
        <f>MAX(Resume!B9/ 252-Portfolios!B945, 0)</f>
        <v>0</v>
      </c>
    </row>
    <row r="946" spans="1:2">
      <c r="A946" s="11">
        <f>Returns!A946</f>
        <v>0</v>
      </c>
      <c r="B946" s="1">
        <f>MAX(Resume!B9/ 252-Portfolios!B946, 0)</f>
        <v>0</v>
      </c>
    </row>
    <row r="947" spans="1:2">
      <c r="A947" s="11">
        <f>Returns!A947</f>
        <v>0</v>
      </c>
      <c r="B947" s="1">
        <f>MAX(Resume!B9/ 252-Portfolios!B947, 0)</f>
        <v>0</v>
      </c>
    </row>
    <row r="948" spans="1:2">
      <c r="A948" s="11">
        <f>Returns!A948</f>
        <v>0</v>
      </c>
      <c r="B948" s="1">
        <f>MAX(Resume!B9/ 252-Portfolios!B948, 0)</f>
        <v>0</v>
      </c>
    </row>
    <row r="949" spans="1:2">
      <c r="A949" s="11">
        <f>Returns!A949</f>
        <v>0</v>
      </c>
      <c r="B949" s="1">
        <f>MAX(Resume!B9/ 252-Portfolios!B949, 0)</f>
        <v>0</v>
      </c>
    </row>
    <row r="950" spans="1:2">
      <c r="A950" s="11">
        <f>Returns!A950</f>
        <v>0</v>
      </c>
      <c r="B950" s="1">
        <f>MAX(Resume!B9/ 252-Portfolios!B950, 0)</f>
        <v>0</v>
      </c>
    </row>
    <row r="951" spans="1:2">
      <c r="A951" s="11">
        <f>Returns!A951</f>
        <v>0</v>
      </c>
      <c r="B951" s="1">
        <f>MAX(Resume!B9/ 252-Portfolios!B951, 0)</f>
        <v>0</v>
      </c>
    </row>
    <row r="952" spans="1:2">
      <c r="A952" s="11">
        <f>Returns!A952</f>
        <v>0</v>
      </c>
      <c r="B952" s="1">
        <f>MAX(Resume!B9/ 252-Portfolios!B952, 0)</f>
        <v>0</v>
      </c>
    </row>
    <row r="953" spans="1:2">
      <c r="A953" s="11">
        <f>Returns!A953</f>
        <v>0</v>
      </c>
      <c r="B953" s="1">
        <f>MAX(Resume!B9/ 252-Portfolios!B953, 0)</f>
        <v>0</v>
      </c>
    </row>
    <row r="954" spans="1:2">
      <c r="A954" s="11">
        <f>Returns!A954</f>
        <v>0</v>
      </c>
      <c r="B954" s="1">
        <f>MAX(Resume!B9/ 252-Portfolios!B954, 0)</f>
        <v>0</v>
      </c>
    </row>
    <row r="955" spans="1:2">
      <c r="A955" s="11">
        <f>Returns!A955</f>
        <v>0</v>
      </c>
      <c r="B955" s="1">
        <f>MAX(Resume!B9/ 252-Portfolios!B955, 0)</f>
        <v>0</v>
      </c>
    </row>
    <row r="956" spans="1:2">
      <c r="A956" s="11">
        <f>Returns!A956</f>
        <v>0</v>
      </c>
      <c r="B956" s="1">
        <f>MAX(Resume!B9/ 252-Portfolios!B956, 0)</f>
        <v>0</v>
      </c>
    </row>
    <row r="957" spans="1:2">
      <c r="A957" s="11">
        <f>Returns!A957</f>
        <v>0</v>
      </c>
      <c r="B957" s="1">
        <f>MAX(Resume!B9/ 252-Portfolios!B957, 0)</f>
        <v>0</v>
      </c>
    </row>
    <row r="958" spans="1:2">
      <c r="A958" s="11">
        <f>Returns!A958</f>
        <v>0</v>
      </c>
      <c r="B958" s="1">
        <f>MAX(Resume!B9/ 252-Portfolios!B958, 0)</f>
        <v>0</v>
      </c>
    </row>
    <row r="959" spans="1:2">
      <c r="A959" s="11">
        <f>Returns!A959</f>
        <v>0</v>
      </c>
      <c r="B959" s="1">
        <f>MAX(Resume!B9/ 252-Portfolios!B959, 0)</f>
        <v>0</v>
      </c>
    </row>
    <row r="960" spans="1:2">
      <c r="A960" s="11">
        <f>Returns!A960</f>
        <v>0</v>
      </c>
      <c r="B960" s="1">
        <f>MAX(Resume!B9/ 252-Portfolios!B960, 0)</f>
        <v>0</v>
      </c>
    </row>
    <row r="961" spans="1:2">
      <c r="A961" s="11">
        <f>Returns!A961</f>
        <v>0</v>
      </c>
      <c r="B961" s="1">
        <f>MAX(Resume!B9/ 252-Portfolios!B961, 0)</f>
        <v>0</v>
      </c>
    </row>
    <row r="962" spans="1:2">
      <c r="A962" s="11">
        <f>Returns!A962</f>
        <v>0</v>
      </c>
      <c r="B962" s="1">
        <f>MAX(Resume!B9/ 252-Portfolios!B962, 0)</f>
        <v>0</v>
      </c>
    </row>
    <row r="963" spans="1:2">
      <c r="A963" s="11">
        <f>Returns!A963</f>
        <v>0</v>
      </c>
      <c r="B963" s="1">
        <f>MAX(Resume!B9/ 252-Portfolios!B963, 0)</f>
        <v>0</v>
      </c>
    </row>
    <row r="964" spans="1:2">
      <c r="A964" s="11">
        <f>Returns!A964</f>
        <v>0</v>
      </c>
      <c r="B964" s="1">
        <f>MAX(Resume!B9/ 252-Portfolios!B964, 0)</f>
        <v>0</v>
      </c>
    </row>
    <row r="965" spans="1:2">
      <c r="A965" s="11">
        <f>Returns!A965</f>
        <v>0</v>
      </c>
      <c r="B965" s="1">
        <f>MAX(Resume!B9/ 252-Portfolios!B965, 0)</f>
        <v>0</v>
      </c>
    </row>
    <row r="966" spans="1:2">
      <c r="A966" s="11">
        <f>Returns!A966</f>
        <v>0</v>
      </c>
      <c r="B966" s="1">
        <f>MAX(Resume!B9/ 252-Portfolios!B966, 0)</f>
        <v>0</v>
      </c>
    </row>
    <row r="967" spans="1:2">
      <c r="A967" s="11">
        <f>Returns!A967</f>
        <v>0</v>
      </c>
      <c r="B967" s="1">
        <f>MAX(Resume!B9/ 252-Portfolios!B967, 0)</f>
        <v>0</v>
      </c>
    </row>
    <row r="968" spans="1:2">
      <c r="A968" s="11">
        <f>Returns!A968</f>
        <v>0</v>
      </c>
      <c r="B968" s="1">
        <f>MAX(Resume!B9/ 252-Portfolios!B968, 0)</f>
        <v>0</v>
      </c>
    </row>
    <row r="969" spans="1:2">
      <c r="A969" s="11">
        <f>Returns!A969</f>
        <v>0</v>
      </c>
      <c r="B969" s="1">
        <f>MAX(Resume!B9/ 252-Portfolios!B969, 0)</f>
        <v>0</v>
      </c>
    </row>
    <row r="970" spans="1:2">
      <c r="A970" s="11">
        <f>Returns!A970</f>
        <v>0</v>
      </c>
      <c r="B970" s="1">
        <f>MAX(Resume!B9/ 252-Portfolios!B970, 0)</f>
        <v>0</v>
      </c>
    </row>
    <row r="971" spans="1:2">
      <c r="A971" s="11">
        <f>Returns!A971</f>
        <v>0</v>
      </c>
      <c r="B971" s="1">
        <f>MAX(Resume!B9/ 252-Portfolios!B971, 0)</f>
        <v>0</v>
      </c>
    </row>
    <row r="972" spans="1:2">
      <c r="A972" s="11">
        <f>Returns!A972</f>
        <v>0</v>
      </c>
      <c r="B972" s="1">
        <f>MAX(Resume!B9/ 252-Portfolios!B972, 0)</f>
        <v>0</v>
      </c>
    </row>
    <row r="973" spans="1:2">
      <c r="A973" s="11">
        <f>Returns!A973</f>
        <v>0</v>
      </c>
      <c r="B973" s="1">
        <f>MAX(Resume!B9/ 252-Portfolios!B973, 0)</f>
        <v>0</v>
      </c>
    </row>
    <row r="974" spans="1:2">
      <c r="A974" s="11">
        <f>Returns!A974</f>
        <v>0</v>
      </c>
      <c r="B974" s="1">
        <f>MAX(Resume!B9/ 252-Portfolios!B974, 0)</f>
        <v>0</v>
      </c>
    </row>
    <row r="975" spans="1:2">
      <c r="A975" s="11">
        <f>Returns!A975</f>
        <v>0</v>
      </c>
      <c r="B975" s="1">
        <f>MAX(Resume!B9/ 252-Portfolios!B975, 0)</f>
        <v>0</v>
      </c>
    </row>
    <row r="976" spans="1:2">
      <c r="A976" s="11">
        <f>Returns!A976</f>
        <v>0</v>
      </c>
      <c r="B976" s="1">
        <f>MAX(Resume!B9/ 252-Portfolios!B976, 0)</f>
        <v>0</v>
      </c>
    </row>
    <row r="977" spans="1:2">
      <c r="A977" s="11">
        <f>Returns!A977</f>
        <v>0</v>
      </c>
      <c r="B977" s="1">
        <f>MAX(Resume!B9/ 252-Portfolios!B977, 0)</f>
        <v>0</v>
      </c>
    </row>
    <row r="978" spans="1:2">
      <c r="A978" s="11">
        <f>Returns!A978</f>
        <v>0</v>
      </c>
      <c r="B978" s="1">
        <f>MAX(Resume!B9/ 252-Portfolios!B978, 0)</f>
        <v>0</v>
      </c>
    </row>
    <row r="979" spans="1:2">
      <c r="A979" s="11">
        <f>Returns!A979</f>
        <v>0</v>
      </c>
      <c r="B979" s="1">
        <f>MAX(Resume!B9/ 252-Portfolios!B979, 0)</f>
        <v>0</v>
      </c>
    </row>
    <row r="980" spans="1:2">
      <c r="A980" s="11">
        <f>Returns!A980</f>
        <v>0</v>
      </c>
      <c r="B980" s="1">
        <f>MAX(Resume!B9/ 252-Portfolios!B980, 0)</f>
        <v>0</v>
      </c>
    </row>
    <row r="981" spans="1:2">
      <c r="A981" s="11">
        <f>Returns!A981</f>
        <v>0</v>
      </c>
      <c r="B981" s="1">
        <f>MAX(Resume!B9/ 252-Portfolios!B981, 0)</f>
        <v>0</v>
      </c>
    </row>
    <row r="982" spans="1:2">
      <c r="A982" s="11">
        <f>Returns!A982</f>
        <v>0</v>
      </c>
      <c r="B982" s="1">
        <f>MAX(Resume!B9/ 252-Portfolios!B982, 0)</f>
        <v>0</v>
      </c>
    </row>
    <row r="983" spans="1:2">
      <c r="A983" s="11">
        <f>Returns!A983</f>
        <v>0</v>
      </c>
      <c r="B983" s="1">
        <f>MAX(Resume!B9/ 252-Portfolios!B983, 0)</f>
        <v>0</v>
      </c>
    </row>
    <row r="984" spans="1:2">
      <c r="A984" s="11">
        <f>Returns!A984</f>
        <v>0</v>
      </c>
      <c r="B984" s="1">
        <f>MAX(Resume!B9/ 252-Portfolios!B984, 0)</f>
        <v>0</v>
      </c>
    </row>
    <row r="985" spans="1:2">
      <c r="A985" s="11">
        <f>Returns!A985</f>
        <v>0</v>
      </c>
      <c r="B985" s="1">
        <f>MAX(Resume!B9/ 252-Portfolios!B985, 0)</f>
        <v>0</v>
      </c>
    </row>
    <row r="986" spans="1:2">
      <c r="A986" s="11">
        <f>Returns!A986</f>
        <v>0</v>
      </c>
      <c r="B986" s="1">
        <f>MAX(Resume!B9/ 252-Portfolios!B986, 0)</f>
        <v>0</v>
      </c>
    </row>
    <row r="987" spans="1:2">
      <c r="A987" s="11">
        <f>Returns!A987</f>
        <v>0</v>
      </c>
      <c r="B987" s="1">
        <f>MAX(Resume!B9/ 252-Portfolios!B987, 0)</f>
        <v>0</v>
      </c>
    </row>
    <row r="988" spans="1:2">
      <c r="A988" s="11">
        <f>Returns!A988</f>
        <v>0</v>
      </c>
      <c r="B988" s="1">
        <f>MAX(Resume!B9/ 252-Portfolios!B988, 0)</f>
        <v>0</v>
      </c>
    </row>
    <row r="989" spans="1:2">
      <c r="A989" s="11">
        <f>Returns!A989</f>
        <v>0</v>
      </c>
      <c r="B989" s="1">
        <f>MAX(Resume!B9/ 252-Portfolios!B989, 0)</f>
        <v>0</v>
      </c>
    </row>
    <row r="990" spans="1:2">
      <c r="A990" s="11">
        <f>Returns!A990</f>
        <v>0</v>
      </c>
      <c r="B990" s="1">
        <f>MAX(Resume!B9/ 252-Portfolios!B990, 0)</f>
        <v>0</v>
      </c>
    </row>
    <row r="991" spans="1:2">
      <c r="A991" s="11">
        <f>Returns!A991</f>
        <v>0</v>
      </c>
      <c r="B991" s="1">
        <f>MAX(Resume!B9/ 252-Portfolios!B991, 0)</f>
        <v>0</v>
      </c>
    </row>
    <row r="992" spans="1:2">
      <c r="A992" s="11">
        <f>Returns!A992</f>
        <v>0</v>
      </c>
      <c r="B992" s="1">
        <f>MAX(Resume!B9/ 252-Portfolios!B992, 0)</f>
        <v>0</v>
      </c>
    </row>
    <row r="993" spans="1:2">
      <c r="A993" s="11">
        <f>Returns!A993</f>
        <v>0</v>
      </c>
      <c r="B993" s="1">
        <f>MAX(Resume!B9/ 252-Portfolios!B993, 0)</f>
        <v>0</v>
      </c>
    </row>
    <row r="994" spans="1:2">
      <c r="A994" s="11">
        <f>Returns!A994</f>
        <v>0</v>
      </c>
      <c r="B994" s="1">
        <f>MAX(Resume!B9/ 252-Portfolios!B994, 0)</f>
        <v>0</v>
      </c>
    </row>
    <row r="995" spans="1:2">
      <c r="A995" s="11">
        <f>Returns!A995</f>
        <v>0</v>
      </c>
      <c r="B995" s="1">
        <f>MAX(Resume!B9/ 252-Portfolios!B995, 0)</f>
        <v>0</v>
      </c>
    </row>
    <row r="996" spans="1:2">
      <c r="A996" s="11">
        <f>Returns!A996</f>
        <v>0</v>
      </c>
      <c r="B996" s="1">
        <f>MAX(Resume!B9/ 252-Portfolios!B996, 0)</f>
        <v>0</v>
      </c>
    </row>
    <row r="997" spans="1:2">
      <c r="A997" s="11">
        <f>Returns!A997</f>
        <v>0</v>
      </c>
      <c r="B997" s="1">
        <f>MAX(Resume!B9/ 252-Portfolios!B997, 0)</f>
        <v>0</v>
      </c>
    </row>
    <row r="998" spans="1:2">
      <c r="A998" s="11">
        <f>Returns!A998</f>
        <v>0</v>
      </c>
      <c r="B998" s="1">
        <f>MAX(Resume!B9/ 252-Portfolios!B998, 0)</f>
        <v>0</v>
      </c>
    </row>
    <row r="999" spans="1:2">
      <c r="A999" s="11">
        <f>Returns!A999</f>
        <v>0</v>
      </c>
      <c r="B999" s="1">
        <f>MAX(Resume!B9/ 252-Portfolios!B999, 0)</f>
        <v>0</v>
      </c>
    </row>
    <row r="1000" spans="1:2">
      <c r="A1000" s="11">
        <f>Returns!A1000</f>
        <v>0</v>
      </c>
      <c r="B1000" s="1">
        <f>MAX(Resume!B9/ 252-Portfolios!B1000, 0)</f>
        <v>0</v>
      </c>
    </row>
    <row r="1001" spans="1:2">
      <c r="A1001" s="11">
        <f>Returns!A1001</f>
        <v>0</v>
      </c>
      <c r="B1001" s="1">
        <f>MAX(Resume!B9/ 252-Portfolios!B1001, 0)</f>
        <v>0</v>
      </c>
    </row>
    <row r="1002" spans="1:2">
      <c r="A1002" s="11">
        <f>Returns!A1002</f>
        <v>0</v>
      </c>
      <c r="B1002" s="1">
        <f>MAX(Resume!B9/ 252-Portfolios!B1002, 0)</f>
        <v>0</v>
      </c>
    </row>
    <row r="1003" spans="1:2">
      <c r="A1003" s="11">
        <f>Returns!A1003</f>
        <v>0</v>
      </c>
      <c r="B1003" s="1">
        <f>MAX(Resume!B9/ 252-Portfolios!B1003, 0)</f>
        <v>0</v>
      </c>
    </row>
    <row r="1004" spans="1:2">
      <c r="A1004" s="11">
        <f>Returns!A1004</f>
        <v>0</v>
      </c>
      <c r="B1004" s="1">
        <f>MAX(Resume!B9/ 252-Portfolios!B1004, 0)</f>
        <v>0</v>
      </c>
    </row>
    <row r="1005" spans="1:2">
      <c r="A1005" s="11">
        <f>Returns!A1005</f>
        <v>0</v>
      </c>
      <c r="B1005" s="1">
        <f>MAX(Resume!B9/ 252-Portfolios!B1005, 0)</f>
        <v>0</v>
      </c>
    </row>
    <row r="1006" spans="1:2">
      <c r="A1006" s="11">
        <f>Returns!A1006</f>
        <v>0</v>
      </c>
      <c r="B1006" s="1">
        <f>MAX(Resume!B9/ 252-Portfolios!B1006, 0)</f>
        <v>0</v>
      </c>
    </row>
    <row r="1007" spans="1:2">
      <c r="A1007" s="11">
        <f>Returns!A1007</f>
        <v>0</v>
      </c>
      <c r="B1007" s="1">
        <f>MAX(Resume!B9/ 252-Portfolios!B1007, 0)</f>
        <v>0</v>
      </c>
    </row>
    <row r="1008" spans="1:2">
      <c r="A1008" s="11">
        <f>Returns!A1008</f>
        <v>0</v>
      </c>
      <c r="B1008" s="1">
        <f>MAX(Resume!B9/ 252-Portfolios!B1008, 0)</f>
        <v>0</v>
      </c>
    </row>
    <row r="1009" spans="1:2">
      <c r="A1009" s="11">
        <f>Returns!A1009</f>
        <v>0</v>
      </c>
      <c r="B1009" s="1">
        <f>MAX(Resume!B9/ 252-Portfolios!B1009, 0)</f>
        <v>0</v>
      </c>
    </row>
    <row r="1010" spans="1:2">
      <c r="A1010" s="11">
        <f>Returns!A1010</f>
        <v>0</v>
      </c>
      <c r="B1010" s="1">
        <f>MAX(Resume!B9/ 252-Portfolios!B1010, 0)</f>
        <v>0</v>
      </c>
    </row>
    <row r="1011" spans="1:2">
      <c r="A1011" s="11">
        <f>Returns!A1011</f>
        <v>0</v>
      </c>
      <c r="B1011" s="1">
        <f>MAX(Resume!B9/ 252-Portfolios!B1011, 0)</f>
        <v>0</v>
      </c>
    </row>
    <row r="1012" spans="1:2">
      <c r="A1012" s="11">
        <f>Returns!A1012</f>
        <v>0</v>
      </c>
      <c r="B1012" s="1">
        <f>MAX(Resume!B9/ 252-Portfolios!B1012, 0)</f>
        <v>0</v>
      </c>
    </row>
    <row r="1013" spans="1:2">
      <c r="A1013" s="11">
        <f>Returns!A1013</f>
        <v>0</v>
      </c>
      <c r="B1013" s="1">
        <f>MAX(Resume!B9/ 252-Portfolios!B1013, 0)</f>
        <v>0</v>
      </c>
    </row>
    <row r="1014" spans="1:2">
      <c r="A1014" s="11">
        <f>Returns!A1014</f>
        <v>0</v>
      </c>
      <c r="B1014" s="1">
        <f>MAX(Resume!B9/ 252-Portfolios!B1014, 0)</f>
        <v>0</v>
      </c>
    </row>
    <row r="1015" spans="1:2">
      <c r="A1015" s="11">
        <f>Returns!A1015</f>
        <v>0</v>
      </c>
      <c r="B1015" s="1">
        <f>MAX(Resume!B9/ 252-Portfolios!B1015, 0)</f>
        <v>0</v>
      </c>
    </row>
    <row r="1016" spans="1:2">
      <c r="A1016" s="11">
        <f>Returns!A1016</f>
        <v>0</v>
      </c>
      <c r="B1016" s="1">
        <f>MAX(Resume!B9/ 252-Portfolios!B1016, 0)</f>
        <v>0</v>
      </c>
    </row>
    <row r="1017" spans="1:2">
      <c r="A1017" s="11">
        <f>Returns!A1017</f>
        <v>0</v>
      </c>
      <c r="B1017" s="1">
        <f>MAX(Resume!B9/ 252-Portfolios!B1017, 0)</f>
        <v>0</v>
      </c>
    </row>
    <row r="1018" spans="1:2">
      <c r="A1018" s="11">
        <f>Returns!A1018</f>
        <v>0</v>
      </c>
      <c r="B1018" s="1">
        <f>MAX(Resume!B9/ 252-Portfolios!B1018, 0)</f>
        <v>0</v>
      </c>
    </row>
    <row r="1019" spans="1:2">
      <c r="A1019" s="11">
        <f>Returns!A1019</f>
        <v>0</v>
      </c>
      <c r="B1019" s="1">
        <f>MAX(Resume!B9/ 252-Portfolios!B1019, 0)</f>
        <v>0</v>
      </c>
    </row>
    <row r="1020" spans="1:2">
      <c r="A1020" s="11">
        <f>Returns!A1020</f>
        <v>0</v>
      </c>
      <c r="B1020" s="1">
        <f>MAX(Resume!B9/ 252-Portfolios!B1020, 0)</f>
        <v>0</v>
      </c>
    </row>
    <row r="1021" spans="1:2">
      <c r="A1021" s="11">
        <f>Returns!A1021</f>
        <v>0</v>
      </c>
      <c r="B1021" s="1">
        <f>MAX(Resume!B9/ 252-Portfolios!B1021, 0)</f>
        <v>0</v>
      </c>
    </row>
    <row r="1022" spans="1:2">
      <c r="A1022" s="11">
        <f>Returns!A1022</f>
        <v>0</v>
      </c>
      <c r="B1022" s="1">
        <f>MAX(Resume!B9/ 252-Portfolios!B1022, 0)</f>
        <v>0</v>
      </c>
    </row>
    <row r="1023" spans="1:2">
      <c r="A1023" s="11">
        <f>Returns!A1023</f>
        <v>0</v>
      </c>
      <c r="B1023" s="1">
        <f>MAX(Resume!B9/ 252-Portfolios!B1023, 0)</f>
        <v>0</v>
      </c>
    </row>
    <row r="1024" spans="1:2">
      <c r="A1024" s="11">
        <f>Returns!A1024</f>
        <v>0</v>
      </c>
      <c r="B1024" s="1">
        <f>MAX(Resume!B9/ 252-Portfolios!B1024, 0)</f>
        <v>0</v>
      </c>
    </row>
    <row r="1025" spans="1:2">
      <c r="A1025" s="11">
        <f>Returns!A1025</f>
        <v>0</v>
      </c>
      <c r="B1025" s="1">
        <f>MAX(Resume!B9/ 252-Portfolios!B1025, 0)</f>
        <v>0</v>
      </c>
    </row>
    <row r="1026" spans="1:2">
      <c r="A1026" s="11">
        <f>Returns!A1026</f>
        <v>0</v>
      </c>
      <c r="B1026" s="1">
        <f>MAX(Resume!B9/ 252-Portfolios!B1026, 0)</f>
        <v>0</v>
      </c>
    </row>
    <row r="1027" spans="1:2">
      <c r="A1027" s="11">
        <f>Returns!A1027</f>
        <v>0</v>
      </c>
      <c r="B1027" s="1">
        <f>MAX(Resume!B9/ 252-Portfolios!B1027, 0)</f>
        <v>0</v>
      </c>
    </row>
    <row r="1028" spans="1:2">
      <c r="A1028" s="11">
        <f>Returns!A1028</f>
        <v>0</v>
      </c>
      <c r="B1028" s="1">
        <f>MAX(Resume!B9/ 252-Portfolios!B1028, 0)</f>
        <v>0</v>
      </c>
    </row>
    <row r="1029" spans="1:2">
      <c r="A1029" s="11">
        <f>Returns!A1029</f>
        <v>0</v>
      </c>
      <c r="B1029" s="1">
        <f>MAX(Resume!B9/ 252-Portfolios!B1029, 0)</f>
        <v>0</v>
      </c>
    </row>
    <row r="1030" spans="1:2">
      <c r="A1030" s="11">
        <f>Returns!A1030</f>
        <v>0</v>
      </c>
      <c r="B1030" s="1">
        <f>MAX(Resume!B9/ 252-Portfolios!B1030, 0)</f>
        <v>0</v>
      </c>
    </row>
    <row r="1031" spans="1:2">
      <c r="A1031" s="11">
        <f>Returns!A1031</f>
        <v>0</v>
      </c>
      <c r="B1031" s="1">
        <f>MAX(Resume!B9/ 252-Portfolios!B1031, 0)</f>
        <v>0</v>
      </c>
    </row>
    <row r="1032" spans="1:2">
      <c r="A1032" s="11">
        <f>Returns!A1032</f>
        <v>0</v>
      </c>
      <c r="B1032" s="1">
        <f>MAX(Resume!B9/ 252-Portfolios!B1032, 0)</f>
        <v>0</v>
      </c>
    </row>
    <row r="1033" spans="1:2">
      <c r="A1033" s="11">
        <f>Returns!A1033</f>
        <v>0</v>
      </c>
      <c r="B1033" s="1">
        <f>MAX(Resume!B9/ 252-Portfolios!B1033, 0)</f>
        <v>0</v>
      </c>
    </row>
    <row r="1034" spans="1:2">
      <c r="A1034" s="11">
        <f>Returns!A1034</f>
        <v>0</v>
      </c>
      <c r="B1034" s="1">
        <f>MAX(Resume!B9/ 252-Portfolios!B1034, 0)</f>
        <v>0</v>
      </c>
    </row>
    <row r="1035" spans="1:2">
      <c r="A1035" s="11">
        <f>Returns!A1035</f>
        <v>0</v>
      </c>
      <c r="B1035" s="1">
        <f>MAX(Resume!B9/ 252-Portfolios!B1035, 0)</f>
        <v>0</v>
      </c>
    </row>
    <row r="1036" spans="1:2">
      <c r="A1036" s="11">
        <f>Returns!A1036</f>
        <v>0</v>
      </c>
      <c r="B1036" s="1">
        <f>MAX(Resume!B9/ 252-Portfolios!B1036, 0)</f>
        <v>0</v>
      </c>
    </row>
    <row r="1037" spans="1:2">
      <c r="A1037" s="11">
        <f>Returns!A1037</f>
        <v>0</v>
      </c>
      <c r="B1037" s="1">
        <f>MAX(Resume!B9/ 252-Portfolios!B1037, 0)</f>
        <v>0</v>
      </c>
    </row>
    <row r="1038" spans="1:2">
      <c r="A1038" s="11">
        <f>Returns!A1038</f>
        <v>0</v>
      </c>
      <c r="B1038" s="1">
        <f>MAX(Resume!B9/ 252-Portfolios!B1038, 0)</f>
        <v>0</v>
      </c>
    </row>
    <row r="1039" spans="1:2">
      <c r="A1039" s="11">
        <f>Returns!A1039</f>
        <v>0</v>
      </c>
      <c r="B1039" s="1">
        <f>MAX(Resume!B9/ 252-Portfolios!B1039, 0)</f>
        <v>0</v>
      </c>
    </row>
    <row r="1040" spans="1:2">
      <c r="A1040" s="11">
        <f>Returns!A1040</f>
        <v>0</v>
      </c>
      <c r="B1040" s="1">
        <f>MAX(Resume!B9/ 252-Portfolios!B1040, 0)</f>
        <v>0</v>
      </c>
    </row>
    <row r="1041" spans="1:2">
      <c r="A1041" s="11">
        <f>Returns!A1041</f>
        <v>0</v>
      </c>
      <c r="B1041" s="1">
        <f>MAX(Resume!B9/ 252-Portfolios!B1041, 0)</f>
        <v>0</v>
      </c>
    </row>
    <row r="1042" spans="1:2">
      <c r="A1042" s="11">
        <f>Returns!A1042</f>
        <v>0</v>
      </c>
      <c r="B1042" s="1">
        <f>MAX(Resume!B9/ 252-Portfolios!B1042, 0)</f>
        <v>0</v>
      </c>
    </row>
    <row r="1043" spans="1:2">
      <c r="A1043" s="11">
        <f>Returns!A1043</f>
        <v>0</v>
      </c>
      <c r="B1043" s="1">
        <f>MAX(Resume!B9/ 252-Portfolios!B1043, 0)</f>
        <v>0</v>
      </c>
    </row>
    <row r="1044" spans="1:2">
      <c r="A1044" s="11">
        <f>Returns!A1044</f>
        <v>0</v>
      </c>
      <c r="B1044" s="1">
        <f>MAX(Resume!B9/ 252-Portfolios!B1044, 0)</f>
        <v>0</v>
      </c>
    </row>
    <row r="1045" spans="1:2">
      <c r="A1045" s="11">
        <f>Returns!A1045</f>
        <v>0</v>
      </c>
      <c r="B1045" s="1">
        <f>MAX(Resume!B9/ 252-Portfolios!B1045, 0)</f>
        <v>0</v>
      </c>
    </row>
    <row r="1046" spans="1:2">
      <c r="A1046" s="11">
        <f>Returns!A1046</f>
        <v>0</v>
      </c>
      <c r="B1046" s="1">
        <f>MAX(Resume!B9/ 252-Portfolios!B1046, 0)</f>
        <v>0</v>
      </c>
    </row>
    <row r="1047" spans="1:2">
      <c r="A1047" s="11">
        <f>Returns!A1047</f>
        <v>0</v>
      </c>
      <c r="B1047" s="1">
        <f>MAX(Resume!B9/ 252-Portfolios!B1047, 0)</f>
        <v>0</v>
      </c>
    </row>
    <row r="1048" spans="1:2">
      <c r="A1048" s="11">
        <f>Returns!A1048</f>
        <v>0</v>
      </c>
      <c r="B1048" s="1">
        <f>MAX(Resume!B9/ 252-Portfolios!B1048, 0)</f>
        <v>0</v>
      </c>
    </row>
    <row r="1049" spans="1:2">
      <c r="A1049" s="11">
        <f>Returns!A1049</f>
        <v>0</v>
      </c>
      <c r="B1049" s="1">
        <f>MAX(Resume!B9/ 252-Portfolios!B1049, 0)</f>
        <v>0</v>
      </c>
    </row>
    <row r="1050" spans="1:2">
      <c r="A1050" s="11">
        <f>Returns!A1050</f>
        <v>0</v>
      </c>
      <c r="B1050" s="1">
        <f>MAX(Resume!B9/ 252-Portfolios!B1050, 0)</f>
        <v>0</v>
      </c>
    </row>
    <row r="1051" spans="1:2">
      <c r="A1051" s="11">
        <f>Returns!A1051</f>
        <v>0</v>
      </c>
      <c r="B1051" s="1">
        <f>MAX(Resume!B9/ 252-Portfolios!B1051, 0)</f>
        <v>0</v>
      </c>
    </row>
    <row r="1052" spans="1:2">
      <c r="A1052" s="11">
        <f>Returns!A1052</f>
        <v>0</v>
      </c>
      <c r="B1052" s="1">
        <f>MAX(Resume!B9/ 252-Portfolios!B1052, 0)</f>
        <v>0</v>
      </c>
    </row>
    <row r="1053" spans="1:2">
      <c r="A1053" s="11">
        <f>Returns!A1053</f>
        <v>0</v>
      </c>
      <c r="B1053" s="1">
        <f>MAX(Resume!B9/ 252-Portfolios!B1053, 0)</f>
        <v>0</v>
      </c>
    </row>
    <row r="1054" spans="1:2">
      <c r="A1054" s="11">
        <f>Returns!A1054</f>
        <v>0</v>
      </c>
      <c r="B1054" s="1">
        <f>MAX(Resume!B9/ 252-Portfolios!B1054, 0)</f>
        <v>0</v>
      </c>
    </row>
    <row r="1055" spans="1:2">
      <c r="A1055" s="11">
        <f>Returns!A1055</f>
        <v>0</v>
      </c>
      <c r="B1055" s="1">
        <f>MAX(Resume!B9/ 252-Portfolios!B1055, 0)</f>
        <v>0</v>
      </c>
    </row>
    <row r="1056" spans="1:2">
      <c r="A1056" s="11">
        <f>Returns!A1056</f>
        <v>0</v>
      </c>
      <c r="B1056" s="1">
        <f>MAX(Resume!B9/ 252-Portfolios!B1056, 0)</f>
        <v>0</v>
      </c>
    </row>
    <row r="1057" spans="1:2">
      <c r="A1057" s="11">
        <f>Returns!A1057</f>
        <v>0</v>
      </c>
      <c r="B1057" s="1">
        <f>MAX(Resume!B9/ 252-Portfolios!B1057, 0)</f>
        <v>0</v>
      </c>
    </row>
    <row r="1058" spans="1:2">
      <c r="A1058" s="11">
        <f>Returns!A1058</f>
        <v>0</v>
      </c>
      <c r="B1058" s="1">
        <f>MAX(Resume!B9/ 252-Portfolios!B1058, 0)</f>
        <v>0</v>
      </c>
    </row>
    <row r="1059" spans="1:2">
      <c r="A1059" s="11">
        <f>Returns!A1059</f>
        <v>0</v>
      </c>
      <c r="B1059" s="1">
        <f>MAX(Resume!B9/ 252-Portfolios!B1059, 0)</f>
        <v>0</v>
      </c>
    </row>
    <row r="1060" spans="1:2">
      <c r="A1060" s="11">
        <f>Returns!A1060</f>
        <v>0</v>
      </c>
      <c r="B1060" s="1">
        <f>MAX(Resume!B9/ 252-Portfolios!B1060, 0)</f>
        <v>0</v>
      </c>
    </row>
    <row r="1061" spans="1:2">
      <c r="A1061" s="11">
        <f>Returns!A1061</f>
        <v>0</v>
      </c>
      <c r="B1061" s="1">
        <f>MAX(Resume!B9/ 252-Portfolios!B1061, 0)</f>
        <v>0</v>
      </c>
    </row>
    <row r="1062" spans="1:2">
      <c r="A1062" s="11">
        <f>Returns!A1062</f>
        <v>0</v>
      </c>
      <c r="B1062" s="1">
        <f>MAX(Resume!B9/ 252-Portfolios!B1062, 0)</f>
        <v>0</v>
      </c>
    </row>
    <row r="1063" spans="1:2">
      <c r="A1063" s="11">
        <f>Returns!A1063</f>
        <v>0</v>
      </c>
      <c r="B1063" s="1">
        <f>MAX(Resume!B9/ 252-Portfolios!B1063, 0)</f>
        <v>0</v>
      </c>
    </row>
    <row r="1064" spans="1:2">
      <c r="A1064" s="11">
        <f>Returns!A1064</f>
        <v>0</v>
      </c>
      <c r="B1064" s="1">
        <f>MAX(Resume!B9/ 252-Portfolios!B1064, 0)</f>
        <v>0</v>
      </c>
    </row>
    <row r="1065" spans="1:2">
      <c r="A1065" s="11">
        <f>Returns!A1065</f>
        <v>0</v>
      </c>
      <c r="B1065" s="1">
        <f>MAX(Resume!B9/ 252-Portfolios!B1065, 0)</f>
        <v>0</v>
      </c>
    </row>
    <row r="1066" spans="1:2">
      <c r="A1066" s="11">
        <f>Returns!A1066</f>
        <v>0</v>
      </c>
      <c r="B1066" s="1">
        <f>MAX(Resume!B9/ 252-Portfolios!B1066, 0)</f>
        <v>0</v>
      </c>
    </row>
    <row r="1067" spans="1:2">
      <c r="A1067" s="11">
        <f>Returns!A1067</f>
        <v>0</v>
      </c>
      <c r="B1067" s="1">
        <f>MAX(Resume!B9/ 252-Portfolios!B1067, 0)</f>
        <v>0</v>
      </c>
    </row>
    <row r="1068" spans="1:2">
      <c r="A1068" s="11">
        <f>Returns!A1068</f>
        <v>0</v>
      </c>
      <c r="B1068" s="1">
        <f>MAX(Resume!B9/ 252-Portfolios!B1068, 0)</f>
        <v>0</v>
      </c>
    </row>
    <row r="1069" spans="1:2">
      <c r="A1069" s="11">
        <f>Returns!A1069</f>
        <v>0</v>
      </c>
      <c r="B1069" s="1">
        <f>MAX(Resume!B9/ 252-Portfolios!B1069, 0)</f>
        <v>0</v>
      </c>
    </row>
    <row r="1070" spans="1:2">
      <c r="A1070" s="11">
        <f>Returns!A1070</f>
        <v>0</v>
      </c>
      <c r="B1070" s="1">
        <f>MAX(Resume!B9/ 252-Portfolios!B1070, 0)</f>
        <v>0</v>
      </c>
    </row>
    <row r="1071" spans="1:2">
      <c r="A1071" s="11">
        <f>Returns!A1071</f>
        <v>0</v>
      </c>
      <c r="B1071" s="1">
        <f>MAX(Resume!B9/ 252-Portfolios!B1071, 0)</f>
        <v>0</v>
      </c>
    </row>
    <row r="1072" spans="1:2">
      <c r="A1072" s="11">
        <f>Returns!A1072</f>
        <v>0</v>
      </c>
      <c r="B1072" s="1">
        <f>MAX(Resume!B9/ 252-Portfolios!B1072, 0)</f>
        <v>0</v>
      </c>
    </row>
    <row r="1073" spans="1:2">
      <c r="A1073" s="11">
        <f>Returns!A1073</f>
        <v>0</v>
      </c>
      <c r="B1073" s="1">
        <f>MAX(Resume!B9/ 252-Portfolios!B1073, 0)</f>
        <v>0</v>
      </c>
    </row>
    <row r="1074" spans="1:2">
      <c r="A1074" s="11">
        <f>Returns!A1074</f>
        <v>0</v>
      </c>
      <c r="B1074" s="1">
        <f>MAX(Resume!B9/ 252-Portfolios!B1074, 0)</f>
        <v>0</v>
      </c>
    </row>
    <row r="1075" spans="1:2">
      <c r="A1075" s="11">
        <f>Returns!A1075</f>
        <v>0</v>
      </c>
      <c r="B1075" s="1">
        <f>MAX(Resume!B9/ 252-Portfolios!B1075, 0)</f>
        <v>0</v>
      </c>
    </row>
    <row r="1076" spans="1:2">
      <c r="A1076" s="11">
        <f>Returns!A1076</f>
        <v>0</v>
      </c>
      <c r="B1076" s="1">
        <f>MAX(Resume!B9/ 252-Portfolios!B1076, 0)</f>
        <v>0</v>
      </c>
    </row>
    <row r="1077" spans="1:2">
      <c r="A1077" s="11">
        <f>Returns!A1077</f>
        <v>0</v>
      </c>
      <c r="B1077" s="1">
        <f>MAX(Resume!B9/ 252-Portfolios!B1077, 0)</f>
        <v>0</v>
      </c>
    </row>
    <row r="1078" spans="1:2">
      <c r="A1078" s="11">
        <f>Returns!A1078</f>
        <v>0</v>
      </c>
      <c r="B1078" s="1">
        <f>MAX(Resume!B9/ 252-Portfolios!B1078, 0)</f>
        <v>0</v>
      </c>
    </row>
    <row r="1079" spans="1:2">
      <c r="A1079" s="11">
        <f>Returns!A1079</f>
        <v>0</v>
      </c>
      <c r="B1079" s="1">
        <f>MAX(Resume!B9/ 252-Portfolios!B1079, 0)</f>
        <v>0</v>
      </c>
    </row>
    <row r="1080" spans="1:2">
      <c r="A1080" s="11">
        <f>Returns!A1080</f>
        <v>0</v>
      </c>
      <c r="B1080" s="1">
        <f>MAX(Resume!B9/ 252-Portfolios!B1080, 0)</f>
        <v>0</v>
      </c>
    </row>
    <row r="1081" spans="1:2">
      <c r="A1081" s="11">
        <f>Returns!A1081</f>
        <v>0</v>
      </c>
      <c r="B1081" s="1">
        <f>MAX(Resume!B9/ 252-Portfolios!B1081, 0)</f>
        <v>0</v>
      </c>
    </row>
    <row r="1082" spans="1:2">
      <c r="A1082" s="11">
        <f>Returns!A1082</f>
        <v>0</v>
      </c>
      <c r="B1082" s="1">
        <f>MAX(Resume!B9/ 252-Portfolios!B1082, 0)</f>
        <v>0</v>
      </c>
    </row>
    <row r="1083" spans="1:2">
      <c r="A1083" s="11">
        <f>Returns!A1083</f>
        <v>0</v>
      </c>
      <c r="B1083" s="1">
        <f>MAX(Resume!B9/ 252-Portfolios!B1083, 0)</f>
        <v>0</v>
      </c>
    </row>
    <row r="1084" spans="1:2">
      <c r="A1084" s="11">
        <f>Returns!A1084</f>
        <v>0</v>
      </c>
      <c r="B1084" s="1">
        <f>MAX(Resume!B9/ 252-Portfolios!B1084, 0)</f>
        <v>0</v>
      </c>
    </row>
    <row r="1085" spans="1:2">
      <c r="A1085" s="11">
        <f>Returns!A1085</f>
        <v>0</v>
      </c>
      <c r="B1085" s="1">
        <f>MAX(Resume!B9/ 252-Portfolios!B1085, 0)</f>
        <v>0</v>
      </c>
    </row>
    <row r="1086" spans="1:2">
      <c r="A1086" s="11">
        <f>Returns!A1086</f>
        <v>0</v>
      </c>
      <c r="B1086" s="1">
        <f>MAX(Resume!B9/ 252-Portfolios!B1086, 0)</f>
        <v>0</v>
      </c>
    </row>
    <row r="1087" spans="1:2">
      <c r="A1087" s="11">
        <f>Returns!A1087</f>
        <v>0</v>
      </c>
      <c r="B1087" s="1">
        <f>MAX(Resume!B9/ 252-Portfolios!B1087, 0)</f>
        <v>0</v>
      </c>
    </row>
    <row r="1088" spans="1:2">
      <c r="A1088" s="11">
        <f>Returns!A1088</f>
        <v>0</v>
      </c>
      <c r="B1088" s="1">
        <f>MAX(Resume!B9/ 252-Portfolios!B1088, 0)</f>
        <v>0</v>
      </c>
    </row>
    <row r="1089" spans="1:2">
      <c r="A1089" s="11">
        <f>Returns!A1089</f>
        <v>0</v>
      </c>
      <c r="B1089" s="1">
        <f>MAX(Resume!B9/ 252-Portfolios!B1089, 0)</f>
        <v>0</v>
      </c>
    </row>
    <row r="1090" spans="1:2">
      <c r="A1090" s="11">
        <f>Returns!A1090</f>
        <v>0</v>
      </c>
      <c r="B1090" s="1">
        <f>MAX(Resume!B9/ 252-Portfolios!B1090, 0)</f>
        <v>0</v>
      </c>
    </row>
    <row r="1091" spans="1:2">
      <c r="A1091" s="11">
        <f>Returns!A1091</f>
        <v>0</v>
      </c>
      <c r="B1091" s="1">
        <f>MAX(Resume!B9/ 252-Portfolios!B1091, 0)</f>
        <v>0</v>
      </c>
    </row>
    <row r="1092" spans="1:2">
      <c r="A1092" s="11">
        <f>Returns!A1092</f>
        <v>0</v>
      </c>
      <c r="B1092" s="1">
        <f>MAX(Resume!B9/ 252-Portfolios!B1092, 0)</f>
        <v>0</v>
      </c>
    </row>
    <row r="1093" spans="1:2">
      <c r="A1093" s="11">
        <f>Returns!A1093</f>
        <v>0</v>
      </c>
      <c r="B1093" s="1">
        <f>MAX(Resume!B9/ 252-Portfolios!B1093, 0)</f>
        <v>0</v>
      </c>
    </row>
    <row r="1094" spans="1:2">
      <c r="A1094" s="11">
        <f>Returns!A1094</f>
        <v>0</v>
      </c>
      <c r="B1094" s="1">
        <f>MAX(Resume!B9/ 252-Portfolios!B1094, 0)</f>
        <v>0</v>
      </c>
    </row>
    <row r="1095" spans="1:2">
      <c r="A1095" s="11">
        <f>Returns!A1095</f>
        <v>0</v>
      </c>
      <c r="B1095" s="1">
        <f>MAX(Resume!B9/ 252-Portfolios!B1095, 0)</f>
        <v>0</v>
      </c>
    </row>
    <row r="1096" spans="1:2">
      <c r="A1096" s="11">
        <f>Returns!A1096</f>
        <v>0</v>
      </c>
      <c r="B1096" s="1">
        <f>MAX(Resume!B9/ 252-Portfolios!B1096, 0)</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096"/>
  <sheetViews>
    <sheetView showGridLines="0" workbookViewId="0"/>
  </sheetViews>
  <sheetFormatPr defaultRowHeight="15"/>
  <cols>
    <col min="1" max="1" width="10.7109375" style="10" customWidth="1"/>
  </cols>
  <sheetData>
    <row r="1" spans="1:2">
      <c r="A1" s="5" t="s">
        <v>59</v>
      </c>
      <c r="B1" s="5" t="s">
        <v>85</v>
      </c>
    </row>
    <row r="2" spans="1:2">
      <c r="A2" s="11">
        <f>Returns!A2</f>
        <v>0</v>
      </c>
      <c r="B2" s="1">
        <f>MAX(AVERAGE(Portfolios!$B$2:$B$1096)-Portfolios!B2, 0)</f>
        <v>0</v>
      </c>
    </row>
    <row r="3" spans="1:2">
      <c r="A3" s="11">
        <f>Returns!A3</f>
        <v>0</v>
      </c>
      <c r="B3" s="1">
        <f>MAX(AVERAGE(Portfolios!$B$2:$B$1096)-Portfolios!B3, 0)</f>
        <v>0</v>
      </c>
    </row>
    <row r="4" spans="1:2">
      <c r="A4" s="11">
        <f>Returns!A4</f>
        <v>0</v>
      </c>
      <c r="B4" s="1">
        <f>MAX(AVERAGE(Portfolios!$B$2:$B$1096)-Portfolios!B4, 0)</f>
        <v>0</v>
      </c>
    </row>
    <row r="5" spans="1:2">
      <c r="A5" s="11">
        <f>Returns!A5</f>
        <v>0</v>
      </c>
      <c r="B5" s="1">
        <f>MAX(AVERAGE(Portfolios!$B$2:$B$1096)-Portfolios!B5, 0)</f>
        <v>0</v>
      </c>
    </row>
    <row r="6" spans="1:2">
      <c r="A6" s="11">
        <f>Returns!A6</f>
        <v>0</v>
      </c>
      <c r="B6" s="1">
        <f>MAX(AVERAGE(Portfolios!$B$2:$B$1096)-Portfolios!B6, 0)</f>
        <v>0</v>
      </c>
    </row>
    <row r="7" spans="1:2">
      <c r="A7" s="11">
        <f>Returns!A7</f>
        <v>0</v>
      </c>
      <c r="B7" s="1">
        <f>MAX(AVERAGE(Portfolios!$B$2:$B$1096)-Portfolios!B7, 0)</f>
        <v>0</v>
      </c>
    </row>
    <row r="8" spans="1:2">
      <c r="A8" s="11">
        <f>Returns!A8</f>
        <v>0</v>
      </c>
      <c r="B8" s="1">
        <f>MAX(AVERAGE(Portfolios!$B$2:$B$1096)-Portfolios!B8, 0)</f>
        <v>0</v>
      </c>
    </row>
    <row r="9" spans="1:2">
      <c r="A9" s="11">
        <f>Returns!A9</f>
        <v>0</v>
      </c>
      <c r="B9" s="1">
        <f>MAX(AVERAGE(Portfolios!$B$2:$B$1096)-Portfolios!B9, 0)</f>
        <v>0</v>
      </c>
    </row>
    <row r="10" spans="1:2">
      <c r="A10" s="11">
        <f>Returns!A10</f>
        <v>0</v>
      </c>
      <c r="B10" s="1">
        <f>MAX(AVERAGE(Portfolios!$B$2:$B$1096)-Portfolios!B10, 0)</f>
        <v>0</v>
      </c>
    </row>
    <row r="11" spans="1:2">
      <c r="A11" s="11">
        <f>Returns!A11</f>
        <v>0</v>
      </c>
      <c r="B11" s="1">
        <f>MAX(AVERAGE(Portfolios!$B$2:$B$1096)-Portfolios!B11, 0)</f>
        <v>0</v>
      </c>
    </row>
    <row r="12" spans="1:2">
      <c r="A12" s="11">
        <f>Returns!A12</f>
        <v>0</v>
      </c>
      <c r="B12" s="1">
        <f>MAX(AVERAGE(Portfolios!$B$2:$B$1096)-Portfolios!B12, 0)</f>
        <v>0</v>
      </c>
    </row>
    <row r="13" spans="1:2">
      <c r="A13" s="11">
        <f>Returns!A13</f>
        <v>0</v>
      </c>
      <c r="B13" s="1">
        <f>MAX(AVERAGE(Portfolios!$B$2:$B$1096)-Portfolios!B13, 0)</f>
        <v>0</v>
      </c>
    </row>
    <row r="14" spans="1:2">
      <c r="A14" s="11">
        <f>Returns!A14</f>
        <v>0</v>
      </c>
      <c r="B14" s="1">
        <f>MAX(AVERAGE(Portfolios!$B$2:$B$1096)-Portfolios!B14, 0)</f>
        <v>0</v>
      </c>
    </row>
    <row r="15" spans="1:2">
      <c r="A15" s="11">
        <f>Returns!A15</f>
        <v>0</v>
      </c>
      <c r="B15" s="1">
        <f>MAX(AVERAGE(Portfolios!$B$2:$B$1096)-Portfolios!B15, 0)</f>
        <v>0</v>
      </c>
    </row>
    <row r="16" spans="1:2">
      <c r="A16" s="11">
        <f>Returns!A16</f>
        <v>0</v>
      </c>
      <c r="B16" s="1">
        <f>MAX(AVERAGE(Portfolios!$B$2:$B$1096)-Portfolios!B16, 0)</f>
        <v>0</v>
      </c>
    </row>
    <row r="17" spans="1:2">
      <c r="A17" s="11">
        <f>Returns!A17</f>
        <v>0</v>
      </c>
      <c r="B17" s="1">
        <f>MAX(AVERAGE(Portfolios!$B$2:$B$1096)-Portfolios!B17, 0)</f>
        <v>0</v>
      </c>
    </row>
    <row r="18" spans="1:2">
      <c r="A18" s="11">
        <f>Returns!A18</f>
        <v>0</v>
      </c>
      <c r="B18" s="1">
        <f>MAX(AVERAGE(Portfolios!$B$2:$B$1096)-Portfolios!B18, 0)</f>
        <v>0</v>
      </c>
    </row>
    <row r="19" spans="1:2">
      <c r="A19" s="11">
        <f>Returns!A19</f>
        <v>0</v>
      </c>
      <c r="B19" s="1">
        <f>MAX(AVERAGE(Portfolios!$B$2:$B$1096)-Portfolios!B19, 0)</f>
        <v>0</v>
      </c>
    </row>
    <row r="20" spans="1:2">
      <c r="A20" s="11">
        <f>Returns!A20</f>
        <v>0</v>
      </c>
      <c r="B20" s="1">
        <f>MAX(AVERAGE(Portfolios!$B$2:$B$1096)-Portfolios!B20, 0)</f>
        <v>0</v>
      </c>
    </row>
    <row r="21" spans="1:2">
      <c r="A21" s="11">
        <f>Returns!A21</f>
        <v>0</v>
      </c>
      <c r="B21" s="1">
        <f>MAX(AVERAGE(Portfolios!$B$2:$B$1096)-Portfolios!B21, 0)</f>
        <v>0</v>
      </c>
    </row>
    <row r="22" spans="1:2">
      <c r="A22" s="11">
        <f>Returns!A22</f>
        <v>0</v>
      </c>
      <c r="B22" s="1">
        <f>MAX(AVERAGE(Portfolios!$B$2:$B$1096)-Portfolios!B22, 0)</f>
        <v>0</v>
      </c>
    </row>
    <row r="23" spans="1:2">
      <c r="A23" s="11">
        <f>Returns!A23</f>
        <v>0</v>
      </c>
      <c r="B23" s="1">
        <f>MAX(AVERAGE(Portfolios!$B$2:$B$1096)-Portfolios!B23, 0)</f>
        <v>0</v>
      </c>
    </row>
    <row r="24" spans="1:2">
      <c r="A24" s="11">
        <f>Returns!A24</f>
        <v>0</v>
      </c>
      <c r="B24" s="1">
        <f>MAX(AVERAGE(Portfolios!$B$2:$B$1096)-Portfolios!B24, 0)</f>
        <v>0</v>
      </c>
    </row>
    <row r="25" spans="1:2">
      <c r="A25" s="11">
        <f>Returns!A25</f>
        <v>0</v>
      </c>
      <c r="B25" s="1">
        <f>MAX(AVERAGE(Portfolios!$B$2:$B$1096)-Portfolios!B25, 0)</f>
        <v>0</v>
      </c>
    </row>
    <row r="26" spans="1:2">
      <c r="A26" s="11">
        <f>Returns!A26</f>
        <v>0</v>
      </c>
      <c r="B26" s="1">
        <f>MAX(AVERAGE(Portfolios!$B$2:$B$1096)-Portfolios!B26, 0)</f>
        <v>0</v>
      </c>
    </row>
    <row r="27" spans="1:2">
      <c r="A27" s="11">
        <f>Returns!A27</f>
        <v>0</v>
      </c>
      <c r="B27" s="1">
        <f>MAX(AVERAGE(Portfolios!$B$2:$B$1096)-Portfolios!B27, 0)</f>
        <v>0</v>
      </c>
    </row>
    <row r="28" spans="1:2">
      <c r="A28" s="11">
        <f>Returns!A28</f>
        <v>0</v>
      </c>
      <c r="B28" s="1">
        <f>MAX(AVERAGE(Portfolios!$B$2:$B$1096)-Portfolios!B28, 0)</f>
        <v>0</v>
      </c>
    </row>
    <row r="29" spans="1:2">
      <c r="A29" s="11">
        <f>Returns!A29</f>
        <v>0</v>
      </c>
      <c r="B29" s="1">
        <f>MAX(AVERAGE(Portfolios!$B$2:$B$1096)-Portfolios!B29, 0)</f>
        <v>0</v>
      </c>
    </row>
    <row r="30" spans="1:2">
      <c r="A30" s="11">
        <f>Returns!A30</f>
        <v>0</v>
      </c>
      <c r="B30" s="1">
        <f>MAX(AVERAGE(Portfolios!$B$2:$B$1096)-Portfolios!B30, 0)</f>
        <v>0</v>
      </c>
    </row>
    <row r="31" spans="1:2">
      <c r="A31" s="11">
        <f>Returns!A31</f>
        <v>0</v>
      </c>
      <c r="B31" s="1">
        <f>MAX(AVERAGE(Portfolios!$B$2:$B$1096)-Portfolios!B31, 0)</f>
        <v>0</v>
      </c>
    </row>
    <row r="32" spans="1:2">
      <c r="A32" s="11">
        <f>Returns!A32</f>
        <v>0</v>
      </c>
      <c r="B32" s="1">
        <f>MAX(AVERAGE(Portfolios!$B$2:$B$1096)-Portfolios!B32, 0)</f>
        <v>0</v>
      </c>
    </row>
    <row r="33" spans="1:2">
      <c r="A33" s="11">
        <f>Returns!A33</f>
        <v>0</v>
      </c>
      <c r="B33" s="1">
        <f>MAX(AVERAGE(Portfolios!$B$2:$B$1096)-Portfolios!B33, 0)</f>
        <v>0</v>
      </c>
    </row>
    <row r="34" spans="1:2">
      <c r="A34" s="11">
        <f>Returns!A34</f>
        <v>0</v>
      </c>
      <c r="B34" s="1">
        <f>MAX(AVERAGE(Portfolios!$B$2:$B$1096)-Portfolios!B34, 0)</f>
        <v>0</v>
      </c>
    </row>
    <row r="35" spans="1:2">
      <c r="A35" s="11">
        <f>Returns!A35</f>
        <v>0</v>
      </c>
      <c r="B35" s="1">
        <f>MAX(AVERAGE(Portfolios!$B$2:$B$1096)-Portfolios!B35, 0)</f>
        <v>0</v>
      </c>
    </row>
    <row r="36" spans="1:2">
      <c r="A36" s="11">
        <f>Returns!A36</f>
        <v>0</v>
      </c>
      <c r="B36" s="1">
        <f>MAX(AVERAGE(Portfolios!$B$2:$B$1096)-Portfolios!B36, 0)</f>
        <v>0</v>
      </c>
    </row>
    <row r="37" spans="1:2">
      <c r="A37" s="11">
        <f>Returns!A37</f>
        <v>0</v>
      </c>
      <c r="B37" s="1">
        <f>MAX(AVERAGE(Portfolios!$B$2:$B$1096)-Portfolios!B37, 0)</f>
        <v>0</v>
      </c>
    </row>
    <row r="38" spans="1:2">
      <c r="A38" s="11">
        <f>Returns!A38</f>
        <v>0</v>
      </c>
      <c r="B38" s="1">
        <f>MAX(AVERAGE(Portfolios!$B$2:$B$1096)-Portfolios!B38, 0)</f>
        <v>0</v>
      </c>
    </row>
    <row r="39" spans="1:2">
      <c r="A39" s="11">
        <f>Returns!A39</f>
        <v>0</v>
      </c>
      <c r="B39" s="1">
        <f>MAX(AVERAGE(Portfolios!$B$2:$B$1096)-Portfolios!B39, 0)</f>
        <v>0</v>
      </c>
    </row>
    <row r="40" spans="1:2">
      <c r="A40" s="11">
        <f>Returns!A40</f>
        <v>0</v>
      </c>
      <c r="B40" s="1">
        <f>MAX(AVERAGE(Portfolios!$B$2:$B$1096)-Portfolios!B40, 0)</f>
        <v>0</v>
      </c>
    </row>
    <row r="41" spans="1:2">
      <c r="A41" s="11">
        <f>Returns!A41</f>
        <v>0</v>
      </c>
      <c r="B41" s="1">
        <f>MAX(AVERAGE(Portfolios!$B$2:$B$1096)-Portfolios!B41, 0)</f>
        <v>0</v>
      </c>
    </row>
    <row r="42" spans="1:2">
      <c r="A42" s="11">
        <f>Returns!A42</f>
        <v>0</v>
      </c>
      <c r="B42" s="1">
        <f>MAX(AVERAGE(Portfolios!$B$2:$B$1096)-Portfolios!B42, 0)</f>
        <v>0</v>
      </c>
    </row>
    <row r="43" spans="1:2">
      <c r="A43" s="11">
        <f>Returns!A43</f>
        <v>0</v>
      </c>
      <c r="B43" s="1">
        <f>MAX(AVERAGE(Portfolios!$B$2:$B$1096)-Portfolios!B43, 0)</f>
        <v>0</v>
      </c>
    </row>
    <row r="44" spans="1:2">
      <c r="A44" s="11">
        <f>Returns!A44</f>
        <v>0</v>
      </c>
      <c r="B44" s="1">
        <f>MAX(AVERAGE(Portfolios!$B$2:$B$1096)-Portfolios!B44, 0)</f>
        <v>0</v>
      </c>
    </row>
    <row r="45" spans="1:2">
      <c r="A45" s="11">
        <f>Returns!A45</f>
        <v>0</v>
      </c>
      <c r="B45" s="1">
        <f>MAX(AVERAGE(Portfolios!$B$2:$B$1096)-Portfolios!B45, 0)</f>
        <v>0</v>
      </c>
    </row>
    <row r="46" spans="1:2">
      <c r="A46" s="11">
        <f>Returns!A46</f>
        <v>0</v>
      </c>
      <c r="B46" s="1">
        <f>MAX(AVERAGE(Portfolios!$B$2:$B$1096)-Portfolios!B46, 0)</f>
        <v>0</v>
      </c>
    </row>
    <row r="47" spans="1:2">
      <c r="A47" s="11">
        <f>Returns!A47</f>
        <v>0</v>
      </c>
      <c r="B47" s="1">
        <f>MAX(AVERAGE(Portfolios!$B$2:$B$1096)-Portfolios!B47, 0)</f>
        <v>0</v>
      </c>
    </row>
    <row r="48" spans="1:2">
      <c r="A48" s="11">
        <f>Returns!A48</f>
        <v>0</v>
      </c>
      <c r="B48" s="1">
        <f>MAX(AVERAGE(Portfolios!$B$2:$B$1096)-Portfolios!B48, 0)</f>
        <v>0</v>
      </c>
    </row>
    <row r="49" spans="1:2">
      <c r="A49" s="11">
        <f>Returns!A49</f>
        <v>0</v>
      </c>
      <c r="B49" s="1">
        <f>MAX(AVERAGE(Portfolios!$B$2:$B$1096)-Portfolios!B49, 0)</f>
        <v>0</v>
      </c>
    </row>
    <row r="50" spans="1:2">
      <c r="A50" s="11">
        <f>Returns!A50</f>
        <v>0</v>
      </c>
      <c r="B50" s="1">
        <f>MAX(AVERAGE(Portfolios!$B$2:$B$1096)-Portfolios!B50, 0)</f>
        <v>0</v>
      </c>
    </row>
    <row r="51" spans="1:2">
      <c r="A51" s="11">
        <f>Returns!A51</f>
        <v>0</v>
      </c>
      <c r="B51" s="1">
        <f>MAX(AVERAGE(Portfolios!$B$2:$B$1096)-Portfolios!B51, 0)</f>
        <v>0</v>
      </c>
    </row>
    <row r="52" spans="1:2">
      <c r="A52" s="11">
        <f>Returns!A52</f>
        <v>0</v>
      </c>
      <c r="B52" s="1">
        <f>MAX(AVERAGE(Portfolios!$B$2:$B$1096)-Portfolios!B52, 0)</f>
        <v>0</v>
      </c>
    </row>
    <row r="53" spans="1:2">
      <c r="A53" s="11">
        <f>Returns!A53</f>
        <v>0</v>
      </c>
      <c r="B53" s="1">
        <f>MAX(AVERAGE(Portfolios!$B$2:$B$1096)-Portfolios!B53, 0)</f>
        <v>0</v>
      </c>
    </row>
    <row r="54" spans="1:2">
      <c r="A54" s="11">
        <f>Returns!A54</f>
        <v>0</v>
      </c>
      <c r="B54" s="1">
        <f>MAX(AVERAGE(Portfolios!$B$2:$B$1096)-Portfolios!B54, 0)</f>
        <v>0</v>
      </c>
    </row>
    <row r="55" spans="1:2">
      <c r="A55" s="11">
        <f>Returns!A55</f>
        <v>0</v>
      </c>
      <c r="B55" s="1">
        <f>MAX(AVERAGE(Portfolios!$B$2:$B$1096)-Portfolios!B55, 0)</f>
        <v>0</v>
      </c>
    </row>
    <row r="56" spans="1:2">
      <c r="A56" s="11">
        <f>Returns!A56</f>
        <v>0</v>
      </c>
      <c r="B56" s="1">
        <f>MAX(AVERAGE(Portfolios!$B$2:$B$1096)-Portfolios!B56, 0)</f>
        <v>0</v>
      </c>
    </row>
    <row r="57" spans="1:2">
      <c r="A57" s="11">
        <f>Returns!A57</f>
        <v>0</v>
      </c>
      <c r="B57" s="1">
        <f>MAX(AVERAGE(Portfolios!$B$2:$B$1096)-Portfolios!B57, 0)</f>
        <v>0</v>
      </c>
    </row>
    <row r="58" spans="1:2">
      <c r="A58" s="11">
        <f>Returns!A58</f>
        <v>0</v>
      </c>
      <c r="B58" s="1">
        <f>MAX(AVERAGE(Portfolios!$B$2:$B$1096)-Portfolios!B58, 0)</f>
        <v>0</v>
      </c>
    </row>
    <row r="59" spans="1:2">
      <c r="A59" s="11">
        <f>Returns!A59</f>
        <v>0</v>
      </c>
      <c r="B59" s="1">
        <f>MAX(AVERAGE(Portfolios!$B$2:$B$1096)-Portfolios!B59, 0)</f>
        <v>0</v>
      </c>
    </row>
    <row r="60" spans="1:2">
      <c r="A60" s="11">
        <f>Returns!A60</f>
        <v>0</v>
      </c>
      <c r="B60" s="1">
        <f>MAX(AVERAGE(Portfolios!$B$2:$B$1096)-Portfolios!B60, 0)</f>
        <v>0</v>
      </c>
    </row>
    <row r="61" spans="1:2">
      <c r="A61" s="11">
        <f>Returns!A61</f>
        <v>0</v>
      </c>
      <c r="B61" s="1">
        <f>MAX(AVERAGE(Portfolios!$B$2:$B$1096)-Portfolios!B61, 0)</f>
        <v>0</v>
      </c>
    </row>
    <row r="62" spans="1:2">
      <c r="A62" s="11">
        <f>Returns!A62</f>
        <v>0</v>
      </c>
      <c r="B62" s="1">
        <f>MAX(AVERAGE(Portfolios!$B$2:$B$1096)-Portfolios!B62, 0)</f>
        <v>0</v>
      </c>
    </row>
    <row r="63" spans="1:2">
      <c r="A63" s="11">
        <f>Returns!A63</f>
        <v>0</v>
      </c>
      <c r="B63" s="1">
        <f>MAX(AVERAGE(Portfolios!$B$2:$B$1096)-Portfolios!B63, 0)</f>
        <v>0</v>
      </c>
    </row>
    <row r="64" spans="1:2">
      <c r="A64" s="11">
        <f>Returns!A64</f>
        <v>0</v>
      </c>
      <c r="B64" s="1">
        <f>MAX(AVERAGE(Portfolios!$B$2:$B$1096)-Portfolios!B64, 0)</f>
        <v>0</v>
      </c>
    </row>
    <row r="65" spans="1:2">
      <c r="A65" s="11">
        <f>Returns!A65</f>
        <v>0</v>
      </c>
      <c r="B65" s="1">
        <f>MAX(AVERAGE(Portfolios!$B$2:$B$1096)-Portfolios!B65, 0)</f>
        <v>0</v>
      </c>
    </row>
    <row r="66" spans="1:2">
      <c r="A66" s="11">
        <f>Returns!A66</f>
        <v>0</v>
      </c>
      <c r="B66" s="1">
        <f>MAX(AVERAGE(Portfolios!$B$2:$B$1096)-Portfolios!B66, 0)</f>
        <v>0</v>
      </c>
    </row>
    <row r="67" spans="1:2">
      <c r="A67" s="11">
        <f>Returns!A67</f>
        <v>0</v>
      </c>
      <c r="B67" s="1">
        <f>MAX(AVERAGE(Portfolios!$B$2:$B$1096)-Portfolios!B67, 0)</f>
        <v>0</v>
      </c>
    </row>
    <row r="68" spans="1:2">
      <c r="A68" s="11">
        <f>Returns!A68</f>
        <v>0</v>
      </c>
      <c r="B68" s="1">
        <f>MAX(AVERAGE(Portfolios!$B$2:$B$1096)-Portfolios!B68, 0)</f>
        <v>0</v>
      </c>
    </row>
    <row r="69" spans="1:2">
      <c r="A69" s="11">
        <f>Returns!A69</f>
        <v>0</v>
      </c>
      <c r="B69" s="1">
        <f>MAX(AVERAGE(Portfolios!$B$2:$B$1096)-Portfolios!B69, 0)</f>
        <v>0</v>
      </c>
    </row>
    <row r="70" spans="1:2">
      <c r="A70" s="11">
        <f>Returns!A70</f>
        <v>0</v>
      </c>
      <c r="B70" s="1">
        <f>MAX(AVERAGE(Portfolios!$B$2:$B$1096)-Portfolios!B70, 0)</f>
        <v>0</v>
      </c>
    </row>
    <row r="71" spans="1:2">
      <c r="A71" s="11">
        <f>Returns!A71</f>
        <v>0</v>
      </c>
      <c r="B71" s="1">
        <f>MAX(AVERAGE(Portfolios!$B$2:$B$1096)-Portfolios!B71, 0)</f>
        <v>0</v>
      </c>
    </row>
    <row r="72" spans="1:2">
      <c r="A72" s="11">
        <f>Returns!A72</f>
        <v>0</v>
      </c>
      <c r="B72" s="1">
        <f>MAX(AVERAGE(Portfolios!$B$2:$B$1096)-Portfolios!B72, 0)</f>
        <v>0</v>
      </c>
    </row>
    <row r="73" spans="1:2">
      <c r="A73" s="11">
        <f>Returns!A73</f>
        <v>0</v>
      </c>
      <c r="B73" s="1">
        <f>MAX(AVERAGE(Portfolios!$B$2:$B$1096)-Portfolios!B73, 0)</f>
        <v>0</v>
      </c>
    </row>
    <row r="74" spans="1:2">
      <c r="A74" s="11">
        <f>Returns!A74</f>
        <v>0</v>
      </c>
      <c r="B74" s="1">
        <f>MAX(AVERAGE(Portfolios!$B$2:$B$1096)-Portfolios!B74, 0)</f>
        <v>0</v>
      </c>
    </row>
    <row r="75" spans="1:2">
      <c r="A75" s="11">
        <f>Returns!A75</f>
        <v>0</v>
      </c>
      <c r="B75" s="1">
        <f>MAX(AVERAGE(Portfolios!$B$2:$B$1096)-Portfolios!B75, 0)</f>
        <v>0</v>
      </c>
    </row>
    <row r="76" spans="1:2">
      <c r="A76" s="11">
        <f>Returns!A76</f>
        <v>0</v>
      </c>
      <c r="B76" s="1">
        <f>MAX(AVERAGE(Portfolios!$B$2:$B$1096)-Portfolios!B76, 0)</f>
        <v>0</v>
      </c>
    </row>
    <row r="77" spans="1:2">
      <c r="A77" s="11">
        <f>Returns!A77</f>
        <v>0</v>
      </c>
      <c r="B77" s="1">
        <f>MAX(AVERAGE(Portfolios!$B$2:$B$1096)-Portfolios!B77, 0)</f>
        <v>0</v>
      </c>
    </row>
    <row r="78" spans="1:2">
      <c r="A78" s="11">
        <f>Returns!A78</f>
        <v>0</v>
      </c>
      <c r="B78" s="1">
        <f>MAX(AVERAGE(Portfolios!$B$2:$B$1096)-Portfolios!B78, 0)</f>
        <v>0</v>
      </c>
    </row>
    <row r="79" spans="1:2">
      <c r="A79" s="11">
        <f>Returns!A79</f>
        <v>0</v>
      </c>
      <c r="B79" s="1">
        <f>MAX(AVERAGE(Portfolios!$B$2:$B$1096)-Portfolios!B79, 0)</f>
        <v>0</v>
      </c>
    </row>
    <row r="80" spans="1:2">
      <c r="A80" s="11">
        <f>Returns!A80</f>
        <v>0</v>
      </c>
      <c r="B80" s="1">
        <f>MAX(AVERAGE(Portfolios!$B$2:$B$1096)-Portfolios!B80, 0)</f>
        <v>0</v>
      </c>
    </row>
    <row r="81" spans="1:2">
      <c r="A81" s="11">
        <f>Returns!A81</f>
        <v>0</v>
      </c>
      <c r="B81" s="1">
        <f>MAX(AVERAGE(Portfolios!$B$2:$B$1096)-Portfolios!B81, 0)</f>
        <v>0</v>
      </c>
    </row>
    <row r="82" spans="1:2">
      <c r="A82" s="11">
        <f>Returns!A82</f>
        <v>0</v>
      </c>
      <c r="B82" s="1">
        <f>MAX(AVERAGE(Portfolios!$B$2:$B$1096)-Portfolios!B82, 0)</f>
        <v>0</v>
      </c>
    </row>
    <row r="83" spans="1:2">
      <c r="A83" s="11">
        <f>Returns!A83</f>
        <v>0</v>
      </c>
      <c r="B83" s="1">
        <f>MAX(AVERAGE(Portfolios!$B$2:$B$1096)-Portfolios!B83, 0)</f>
        <v>0</v>
      </c>
    </row>
    <row r="84" spans="1:2">
      <c r="A84" s="11">
        <f>Returns!A84</f>
        <v>0</v>
      </c>
      <c r="B84" s="1">
        <f>MAX(AVERAGE(Portfolios!$B$2:$B$1096)-Portfolios!B84, 0)</f>
        <v>0</v>
      </c>
    </row>
    <row r="85" spans="1:2">
      <c r="A85" s="11">
        <f>Returns!A85</f>
        <v>0</v>
      </c>
      <c r="B85" s="1">
        <f>MAX(AVERAGE(Portfolios!$B$2:$B$1096)-Portfolios!B85, 0)</f>
        <v>0</v>
      </c>
    </row>
    <row r="86" spans="1:2">
      <c r="A86" s="11">
        <f>Returns!A86</f>
        <v>0</v>
      </c>
      <c r="B86" s="1">
        <f>MAX(AVERAGE(Portfolios!$B$2:$B$1096)-Portfolios!B86, 0)</f>
        <v>0</v>
      </c>
    </row>
    <row r="87" spans="1:2">
      <c r="A87" s="11">
        <f>Returns!A87</f>
        <v>0</v>
      </c>
      <c r="B87" s="1">
        <f>MAX(AVERAGE(Portfolios!$B$2:$B$1096)-Portfolios!B87, 0)</f>
        <v>0</v>
      </c>
    </row>
    <row r="88" spans="1:2">
      <c r="A88" s="11">
        <f>Returns!A88</f>
        <v>0</v>
      </c>
      <c r="B88" s="1">
        <f>MAX(AVERAGE(Portfolios!$B$2:$B$1096)-Portfolios!B88, 0)</f>
        <v>0</v>
      </c>
    </row>
    <row r="89" spans="1:2">
      <c r="A89" s="11">
        <f>Returns!A89</f>
        <v>0</v>
      </c>
      <c r="B89" s="1">
        <f>MAX(AVERAGE(Portfolios!$B$2:$B$1096)-Portfolios!B89, 0)</f>
        <v>0</v>
      </c>
    </row>
    <row r="90" spans="1:2">
      <c r="A90" s="11">
        <f>Returns!A90</f>
        <v>0</v>
      </c>
      <c r="B90" s="1">
        <f>MAX(AVERAGE(Portfolios!$B$2:$B$1096)-Portfolios!B90, 0)</f>
        <v>0</v>
      </c>
    </row>
    <row r="91" spans="1:2">
      <c r="A91" s="11">
        <f>Returns!A91</f>
        <v>0</v>
      </c>
      <c r="B91" s="1">
        <f>MAX(AVERAGE(Portfolios!$B$2:$B$1096)-Portfolios!B91, 0)</f>
        <v>0</v>
      </c>
    </row>
    <row r="92" spans="1:2">
      <c r="A92" s="11">
        <f>Returns!A92</f>
        <v>0</v>
      </c>
      <c r="B92" s="1">
        <f>MAX(AVERAGE(Portfolios!$B$2:$B$1096)-Portfolios!B92, 0)</f>
        <v>0</v>
      </c>
    </row>
    <row r="93" spans="1:2">
      <c r="A93" s="11">
        <f>Returns!A93</f>
        <v>0</v>
      </c>
      <c r="B93" s="1">
        <f>MAX(AVERAGE(Portfolios!$B$2:$B$1096)-Portfolios!B93, 0)</f>
        <v>0</v>
      </c>
    </row>
    <row r="94" spans="1:2">
      <c r="A94" s="11">
        <f>Returns!A94</f>
        <v>0</v>
      </c>
      <c r="B94" s="1">
        <f>MAX(AVERAGE(Portfolios!$B$2:$B$1096)-Portfolios!B94, 0)</f>
        <v>0</v>
      </c>
    </row>
    <row r="95" spans="1:2">
      <c r="A95" s="11">
        <f>Returns!A95</f>
        <v>0</v>
      </c>
      <c r="B95" s="1">
        <f>MAX(AVERAGE(Portfolios!$B$2:$B$1096)-Portfolios!B95, 0)</f>
        <v>0</v>
      </c>
    </row>
    <row r="96" spans="1:2">
      <c r="A96" s="11">
        <f>Returns!A96</f>
        <v>0</v>
      </c>
      <c r="B96" s="1">
        <f>MAX(AVERAGE(Portfolios!$B$2:$B$1096)-Portfolios!B96, 0)</f>
        <v>0</v>
      </c>
    </row>
    <row r="97" spans="1:2">
      <c r="A97" s="11">
        <f>Returns!A97</f>
        <v>0</v>
      </c>
      <c r="B97" s="1">
        <f>MAX(AVERAGE(Portfolios!$B$2:$B$1096)-Portfolios!B97, 0)</f>
        <v>0</v>
      </c>
    </row>
    <row r="98" spans="1:2">
      <c r="A98" s="11">
        <f>Returns!A98</f>
        <v>0</v>
      </c>
      <c r="B98" s="1">
        <f>MAX(AVERAGE(Portfolios!$B$2:$B$1096)-Portfolios!B98, 0)</f>
        <v>0</v>
      </c>
    </row>
    <row r="99" spans="1:2">
      <c r="A99" s="11">
        <f>Returns!A99</f>
        <v>0</v>
      </c>
      <c r="B99" s="1">
        <f>MAX(AVERAGE(Portfolios!$B$2:$B$1096)-Portfolios!B99, 0)</f>
        <v>0</v>
      </c>
    </row>
    <row r="100" spans="1:2">
      <c r="A100" s="11">
        <f>Returns!A100</f>
        <v>0</v>
      </c>
      <c r="B100" s="1">
        <f>MAX(AVERAGE(Portfolios!$B$2:$B$1096)-Portfolios!B100, 0)</f>
        <v>0</v>
      </c>
    </row>
    <row r="101" spans="1:2">
      <c r="A101" s="11">
        <f>Returns!A101</f>
        <v>0</v>
      </c>
      <c r="B101" s="1">
        <f>MAX(AVERAGE(Portfolios!$B$2:$B$1096)-Portfolios!B101, 0)</f>
        <v>0</v>
      </c>
    </row>
    <row r="102" spans="1:2">
      <c r="A102" s="11">
        <f>Returns!A102</f>
        <v>0</v>
      </c>
      <c r="B102" s="1">
        <f>MAX(AVERAGE(Portfolios!$B$2:$B$1096)-Portfolios!B102, 0)</f>
        <v>0</v>
      </c>
    </row>
    <row r="103" spans="1:2">
      <c r="A103" s="11">
        <f>Returns!A103</f>
        <v>0</v>
      </c>
      <c r="B103" s="1">
        <f>MAX(AVERAGE(Portfolios!$B$2:$B$1096)-Portfolios!B103, 0)</f>
        <v>0</v>
      </c>
    </row>
    <row r="104" spans="1:2">
      <c r="A104" s="11">
        <f>Returns!A104</f>
        <v>0</v>
      </c>
      <c r="B104" s="1">
        <f>MAX(AVERAGE(Portfolios!$B$2:$B$1096)-Portfolios!B104, 0)</f>
        <v>0</v>
      </c>
    </row>
    <row r="105" spans="1:2">
      <c r="A105" s="11">
        <f>Returns!A105</f>
        <v>0</v>
      </c>
      <c r="B105" s="1">
        <f>MAX(AVERAGE(Portfolios!$B$2:$B$1096)-Portfolios!B105, 0)</f>
        <v>0</v>
      </c>
    </row>
    <row r="106" spans="1:2">
      <c r="A106" s="11">
        <f>Returns!A106</f>
        <v>0</v>
      </c>
      <c r="B106" s="1">
        <f>MAX(AVERAGE(Portfolios!$B$2:$B$1096)-Portfolios!B106, 0)</f>
        <v>0</v>
      </c>
    </row>
    <row r="107" spans="1:2">
      <c r="A107" s="11">
        <f>Returns!A107</f>
        <v>0</v>
      </c>
      <c r="B107" s="1">
        <f>MAX(AVERAGE(Portfolios!$B$2:$B$1096)-Portfolios!B107, 0)</f>
        <v>0</v>
      </c>
    </row>
    <row r="108" spans="1:2">
      <c r="A108" s="11">
        <f>Returns!A108</f>
        <v>0</v>
      </c>
      <c r="B108" s="1">
        <f>MAX(AVERAGE(Portfolios!$B$2:$B$1096)-Portfolios!B108, 0)</f>
        <v>0</v>
      </c>
    </row>
    <row r="109" spans="1:2">
      <c r="A109" s="11">
        <f>Returns!A109</f>
        <v>0</v>
      </c>
      <c r="B109" s="1">
        <f>MAX(AVERAGE(Portfolios!$B$2:$B$1096)-Portfolios!B109, 0)</f>
        <v>0</v>
      </c>
    </row>
    <row r="110" spans="1:2">
      <c r="A110" s="11">
        <f>Returns!A110</f>
        <v>0</v>
      </c>
      <c r="B110" s="1">
        <f>MAX(AVERAGE(Portfolios!$B$2:$B$1096)-Portfolios!B110, 0)</f>
        <v>0</v>
      </c>
    </row>
    <row r="111" spans="1:2">
      <c r="A111" s="11">
        <f>Returns!A111</f>
        <v>0</v>
      </c>
      <c r="B111" s="1">
        <f>MAX(AVERAGE(Portfolios!$B$2:$B$1096)-Portfolios!B111, 0)</f>
        <v>0</v>
      </c>
    </row>
    <row r="112" spans="1:2">
      <c r="A112" s="11">
        <f>Returns!A112</f>
        <v>0</v>
      </c>
      <c r="B112" s="1">
        <f>MAX(AVERAGE(Portfolios!$B$2:$B$1096)-Portfolios!B112, 0)</f>
        <v>0</v>
      </c>
    </row>
    <row r="113" spans="1:2">
      <c r="A113" s="11">
        <f>Returns!A113</f>
        <v>0</v>
      </c>
      <c r="B113" s="1">
        <f>MAX(AVERAGE(Portfolios!$B$2:$B$1096)-Portfolios!B113, 0)</f>
        <v>0</v>
      </c>
    </row>
    <row r="114" spans="1:2">
      <c r="A114" s="11">
        <f>Returns!A114</f>
        <v>0</v>
      </c>
      <c r="B114" s="1">
        <f>MAX(AVERAGE(Portfolios!$B$2:$B$1096)-Portfolios!B114, 0)</f>
        <v>0</v>
      </c>
    </row>
    <row r="115" spans="1:2">
      <c r="A115" s="11">
        <f>Returns!A115</f>
        <v>0</v>
      </c>
      <c r="B115" s="1">
        <f>MAX(AVERAGE(Portfolios!$B$2:$B$1096)-Portfolios!B115, 0)</f>
        <v>0</v>
      </c>
    </row>
    <row r="116" spans="1:2">
      <c r="A116" s="11">
        <f>Returns!A116</f>
        <v>0</v>
      </c>
      <c r="B116" s="1">
        <f>MAX(AVERAGE(Portfolios!$B$2:$B$1096)-Portfolios!B116, 0)</f>
        <v>0</v>
      </c>
    </row>
    <row r="117" spans="1:2">
      <c r="A117" s="11">
        <f>Returns!A117</f>
        <v>0</v>
      </c>
      <c r="B117" s="1">
        <f>MAX(AVERAGE(Portfolios!$B$2:$B$1096)-Portfolios!B117, 0)</f>
        <v>0</v>
      </c>
    </row>
    <row r="118" spans="1:2">
      <c r="A118" s="11">
        <f>Returns!A118</f>
        <v>0</v>
      </c>
      <c r="B118" s="1">
        <f>MAX(AVERAGE(Portfolios!$B$2:$B$1096)-Portfolios!B118, 0)</f>
        <v>0</v>
      </c>
    </row>
    <row r="119" spans="1:2">
      <c r="A119" s="11">
        <f>Returns!A119</f>
        <v>0</v>
      </c>
      <c r="B119" s="1">
        <f>MAX(AVERAGE(Portfolios!$B$2:$B$1096)-Portfolios!B119, 0)</f>
        <v>0</v>
      </c>
    </row>
    <row r="120" spans="1:2">
      <c r="A120" s="11">
        <f>Returns!A120</f>
        <v>0</v>
      </c>
      <c r="B120" s="1">
        <f>MAX(AVERAGE(Portfolios!$B$2:$B$1096)-Portfolios!B120, 0)</f>
        <v>0</v>
      </c>
    </row>
    <row r="121" spans="1:2">
      <c r="A121" s="11">
        <f>Returns!A121</f>
        <v>0</v>
      </c>
      <c r="B121" s="1">
        <f>MAX(AVERAGE(Portfolios!$B$2:$B$1096)-Portfolios!B121, 0)</f>
        <v>0</v>
      </c>
    </row>
    <row r="122" spans="1:2">
      <c r="A122" s="11">
        <f>Returns!A122</f>
        <v>0</v>
      </c>
      <c r="B122" s="1">
        <f>MAX(AVERAGE(Portfolios!$B$2:$B$1096)-Portfolios!B122, 0)</f>
        <v>0</v>
      </c>
    </row>
    <row r="123" spans="1:2">
      <c r="A123" s="11">
        <f>Returns!A123</f>
        <v>0</v>
      </c>
      <c r="B123" s="1">
        <f>MAX(AVERAGE(Portfolios!$B$2:$B$1096)-Portfolios!B123, 0)</f>
        <v>0</v>
      </c>
    </row>
    <row r="124" spans="1:2">
      <c r="A124" s="11">
        <f>Returns!A124</f>
        <v>0</v>
      </c>
      <c r="B124" s="1">
        <f>MAX(AVERAGE(Portfolios!$B$2:$B$1096)-Portfolios!B124, 0)</f>
        <v>0</v>
      </c>
    </row>
    <row r="125" spans="1:2">
      <c r="A125" s="11">
        <f>Returns!A125</f>
        <v>0</v>
      </c>
      <c r="B125" s="1">
        <f>MAX(AVERAGE(Portfolios!$B$2:$B$1096)-Portfolios!B125, 0)</f>
        <v>0</v>
      </c>
    </row>
    <row r="126" spans="1:2">
      <c r="A126" s="11">
        <f>Returns!A126</f>
        <v>0</v>
      </c>
      <c r="B126" s="1">
        <f>MAX(AVERAGE(Portfolios!$B$2:$B$1096)-Portfolios!B126, 0)</f>
        <v>0</v>
      </c>
    </row>
    <row r="127" spans="1:2">
      <c r="A127" s="11">
        <f>Returns!A127</f>
        <v>0</v>
      </c>
      <c r="B127" s="1">
        <f>MAX(AVERAGE(Portfolios!$B$2:$B$1096)-Portfolios!B127, 0)</f>
        <v>0</v>
      </c>
    </row>
    <row r="128" spans="1:2">
      <c r="A128" s="11">
        <f>Returns!A128</f>
        <v>0</v>
      </c>
      <c r="B128" s="1">
        <f>MAX(AVERAGE(Portfolios!$B$2:$B$1096)-Portfolios!B128, 0)</f>
        <v>0</v>
      </c>
    </row>
    <row r="129" spans="1:2">
      <c r="A129" s="11">
        <f>Returns!A129</f>
        <v>0</v>
      </c>
      <c r="B129" s="1">
        <f>MAX(AVERAGE(Portfolios!$B$2:$B$1096)-Portfolios!B129, 0)</f>
        <v>0</v>
      </c>
    </row>
    <row r="130" spans="1:2">
      <c r="A130" s="11">
        <f>Returns!A130</f>
        <v>0</v>
      </c>
      <c r="B130" s="1">
        <f>MAX(AVERAGE(Portfolios!$B$2:$B$1096)-Portfolios!B130, 0)</f>
        <v>0</v>
      </c>
    </row>
    <row r="131" spans="1:2">
      <c r="A131" s="11">
        <f>Returns!A131</f>
        <v>0</v>
      </c>
      <c r="B131" s="1">
        <f>MAX(AVERAGE(Portfolios!$B$2:$B$1096)-Portfolios!B131, 0)</f>
        <v>0</v>
      </c>
    </row>
    <row r="132" spans="1:2">
      <c r="A132" s="11">
        <f>Returns!A132</f>
        <v>0</v>
      </c>
      <c r="B132" s="1">
        <f>MAX(AVERAGE(Portfolios!$B$2:$B$1096)-Portfolios!B132, 0)</f>
        <v>0</v>
      </c>
    </row>
    <row r="133" spans="1:2">
      <c r="A133" s="11">
        <f>Returns!A133</f>
        <v>0</v>
      </c>
      <c r="B133" s="1">
        <f>MAX(AVERAGE(Portfolios!$B$2:$B$1096)-Portfolios!B133, 0)</f>
        <v>0</v>
      </c>
    </row>
    <row r="134" spans="1:2">
      <c r="A134" s="11">
        <f>Returns!A134</f>
        <v>0</v>
      </c>
      <c r="B134" s="1">
        <f>MAX(AVERAGE(Portfolios!$B$2:$B$1096)-Portfolios!B134, 0)</f>
        <v>0</v>
      </c>
    </row>
    <row r="135" spans="1:2">
      <c r="A135" s="11">
        <f>Returns!A135</f>
        <v>0</v>
      </c>
      <c r="B135" s="1">
        <f>MAX(AVERAGE(Portfolios!$B$2:$B$1096)-Portfolios!B135, 0)</f>
        <v>0</v>
      </c>
    </row>
    <row r="136" spans="1:2">
      <c r="A136" s="11">
        <f>Returns!A136</f>
        <v>0</v>
      </c>
      <c r="B136" s="1">
        <f>MAX(AVERAGE(Portfolios!$B$2:$B$1096)-Portfolios!B136, 0)</f>
        <v>0</v>
      </c>
    </row>
    <row r="137" spans="1:2">
      <c r="A137" s="11">
        <f>Returns!A137</f>
        <v>0</v>
      </c>
      <c r="B137" s="1">
        <f>MAX(AVERAGE(Portfolios!$B$2:$B$1096)-Portfolios!B137, 0)</f>
        <v>0</v>
      </c>
    </row>
    <row r="138" spans="1:2">
      <c r="A138" s="11">
        <f>Returns!A138</f>
        <v>0</v>
      </c>
      <c r="B138" s="1">
        <f>MAX(AVERAGE(Portfolios!$B$2:$B$1096)-Portfolios!B138, 0)</f>
        <v>0</v>
      </c>
    </row>
    <row r="139" spans="1:2">
      <c r="A139" s="11">
        <f>Returns!A139</f>
        <v>0</v>
      </c>
      <c r="B139" s="1">
        <f>MAX(AVERAGE(Portfolios!$B$2:$B$1096)-Portfolios!B139, 0)</f>
        <v>0</v>
      </c>
    </row>
    <row r="140" spans="1:2">
      <c r="A140" s="11">
        <f>Returns!A140</f>
        <v>0</v>
      </c>
      <c r="B140" s="1">
        <f>MAX(AVERAGE(Portfolios!$B$2:$B$1096)-Portfolios!B140, 0)</f>
        <v>0</v>
      </c>
    </row>
    <row r="141" spans="1:2">
      <c r="A141" s="11">
        <f>Returns!A141</f>
        <v>0</v>
      </c>
      <c r="B141" s="1">
        <f>MAX(AVERAGE(Portfolios!$B$2:$B$1096)-Portfolios!B141, 0)</f>
        <v>0</v>
      </c>
    </row>
    <row r="142" spans="1:2">
      <c r="A142" s="11">
        <f>Returns!A142</f>
        <v>0</v>
      </c>
      <c r="B142" s="1">
        <f>MAX(AVERAGE(Portfolios!$B$2:$B$1096)-Portfolios!B142, 0)</f>
        <v>0</v>
      </c>
    </row>
    <row r="143" spans="1:2">
      <c r="A143" s="11">
        <f>Returns!A143</f>
        <v>0</v>
      </c>
      <c r="B143" s="1">
        <f>MAX(AVERAGE(Portfolios!$B$2:$B$1096)-Portfolios!B143, 0)</f>
        <v>0</v>
      </c>
    </row>
    <row r="144" spans="1:2">
      <c r="A144" s="11">
        <f>Returns!A144</f>
        <v>0</v>
      </c>
      <c r="B144" s="1">
        <f>MAX(AVERAGE(Portfolios!$B$2:$B$1096)-Portfolios!B144, 0)</f>
        <v>0</v>
      </c>
    </row>
    <row r="145" spans="1:2">
      <c r="A145" s="11">
        <f>Returns!A145</f>
        <v>0</v>
      </c>
      <c r="B145" s="1">
        <f>MAX(AVERAGE(Portfolios!$B$2:$B$1096)-Portfolios!B145, 0)</f>
        <v>0</v>
      </c>
    </row>
    <row r="146" spans="1:2">
      <c r="A146" s="11">
        <f>Returns!A146</f>
        <v>0</v>
      </c>
      <c r="B146" s="1">
        <f>MAX(AVERAGE(Portfolios!$B$2:$B$1096)-Portfolios!B146, 0)</f>
        <v>0</v>
      </c>
    </row>
    <row r="147" spans="1:2">
      <c r="A147" s="11">
        <f>Returns!A147</f>
        <v>0</v>
      </c>
      <c r="B147" s="1">
        <f>MAX(AVERAGE(Portfolios!$B$2:$B$1096)-Portfolios!B147, 0)</f>
        <v>0</v>
      </c>
    </row>
    <row r="148" spans="1:2">
      <c r="A148" s="11">
        <f>Returns!A148</f>
        <v>0</v>
      </c>
      <c r="B148" s="1">
        <f>MAX(AVERAGE(Portfolios!$B$2:$B$1096)-Portfolios!B148, 0)</f>
        <v>0</v>
      </c>
    </row>
    <row r="149" spans="1:2">
      <c r="A149" s="11">
        <f>Returns!A149</f>
        <v>0</v>
      </c>
      <c r="B149" s="1">
        <f>MAX(AVERAGE(Portfolios!$B$2:$B$1096)-Portfolios!B149, 0)</f>
        <v>0</v>
      </c>
    </row>
    <row r="150" spans="1:2">
      <c r="A150" s="11">
        <f>Returns!A150</f>
        <v>0</v>
      </c>
      <c r="B150" s="1">
        <f>MAX(AVERAGE(Portfolios!$B$2:$B$1096)-Portfolios!B150, 0)</f>
        <v>0</v>
      </c>
    </row>
    <row r="151" spans="1:2">
      <c r="A151" s="11">
        <f>Returns!A151</f>
        <v>0</v>
      </c>
      <c r="B151" s="1">
        <f>MAX(AVERAGE(Portfolios!$B$2:$B$1096)-Portfolios!B151, 0)</f>
        <v>0</v>
      </c>
    </row>
    <row r="152" spans="1:2">
      <c r="A152" s="11">
        <f>Returns!A152</f>
        <v>0</v>
      </c>
      <c r="B152" s="1">
        <f>MAX(AVERAGE(Portfolios!$B$2:$B$1096)-Portfolios!B152, 0)</f>
        <v>0</v>
      </c>
    </row>
    <row r="153" spans="1:2">
      <c r="A153" s="11">
        <f>Returns!A153</f>
        <v>0</v>
      </c>
      <c r="B153" s="1">
        <f>MAX(AVERAGE(Portfolios!$B$2:$B$1096)-Portfolios!B153, 0)</f>
        <v>0</v>
      </c>
    </row>
    <row r="154" spans="1:2">
      <c r="A154" s="11">
        <f>Returns!A154</f>
        <v>0</v>
      </c>
      <c r="B154" s="1">
        <f>MAX(AVERAGE(Portfolios!$B$2:$B$1096)-Portfolios!B154, 0)</f>
        <v>0</v>
      </c>
    </row>
    <row r="155" spans="1:2">
      <c r="A155" s="11">
        <f>Returns!A155</f>
        <v>0</v>
      </c>
      <c r="B155" s="1">
        <f>MAX(AVERAGE(Portfolios!$B$2:$B$1096)-Portfolios!B155, 0)</f>
        <v>0</v>
      </c>
    </row>
    <row r="156" spans="1:2">
      <c r="A156" s="11">
        <f>Returns!A156</f>
        <v>0</v>
      </c>
      <c r="B156" s="1">
        <f>MAX(AVERAGE(Portfolios!$B$2:$B$1096)-Portfolios!B156, 0)</f>
        <v>0</v>
      </c>
    </row>
    <row r="157" spans="1:2">
      <c r="A157" s="11">
        <f>Returns!A157</f>
        <v>0</v>
      </c>
      <c r="B157" s="1">
        <f>MAX(AVERAGE(Portfolios!$B$2:$B$1096)-Portfolios!B157, 0)</f>
        <v>0</v>
      </c>
    </row>
    <row r="158" spans="1:2">
      <c r="A158" s="11">
        <f>Returns!A158</f>
        <v>0</v>
      </c>
      <c r="B158" s="1">
        <f>MAX(AVERAGE(Portfolios!$B$2:$B$1096)-Portfolios!B158, 0)</f>
        <v>0</v>
      </c>
    </row>
    <row r="159" spans="1:2">
      <c r="A159" s="11">
        <f>Returns!A159</f>
        <v>0</v>
      </c>
      <c r="B159" s="1">
        <f>MAX(AVERAGE(Portfolios!$B$2:$B$1096)-Portfolios!B159, 0)</f>
        <v>0</v>
      </c>
    </row>
    <row r="160" spans="1:2">
      <c r="A160" s="11">
        <f>Returns!A160</f>
        <v>0</v>
      </c>
      <c r="B160" s="1">
        <f>MAX(AVERAGE(Portfolios!$B$2:$B$1096)-Portfolios!B160, 0)</f>
        <v>0</v>
      </c>
    </row>
    <row r="161" spans="1:2">
      <c r="A161" s="11">
        <f>Returns!A161</f>
        <v>0</v>
      </c>
      <c r="B161" s="1">
        <f>MAX(AVERAGE(Portfolios!$B$2:$B$1096)-Portfolios!B161, 0)</f>
        <v>0</v>
      </c>
    </row>
    <row r="162" spans="1:2">
      <c r="A162" s="11">
        <f>Returns!A162</f>
        <v>0</v>
      </c>
      <c r="B162" s="1">
        <f>MAX(AVERAGE(Portfolios!$B$2:$B$1096)-Portfolios!B162, 0)</f>
        <v>0</v>
      </c>
    </row>
    <row r="163" spans="1:2">
      <c r="A163" s="11">
        <f>Returns!A163</f>
        <v>0</v>
      </c>
      <c r="B163" s="1">
        <f>MAX(AVERAGE(Portfolios!$B$2:$B$1096)-Portfolios!B163, 0)</f>
        <v>0</v>
      </c>
    </row>
    <row r="164" spans="1:2">
      <c r="A164" s="11">
        <f>Returns!A164</f>
        <v>0</v>
      </c>
      <c r="B164" s="1">
        <f>MAX(AVERAGE(Portfolios!$B$2:$B$1096)-Portfolios!B164, 0)</f>
        <v>0</v>
      </c>
    </row>
    <row r="165" spans="1:2">
      <c r="A165" s="11">
        <f>Returns!A165</f>
        <v>0</v>
      </c>
      <c r="B165" s="1">
        <f>MAX(AVERAGE(Portfolios!$B$2:$B$1096)-Portfolios!B165, 0)</f>
        <v>0</v>
      </c>
    </row>
    <row r="166" spans="1:2">
      <c r="A166" s="11">
        <f>Returns!A166</f>
        <v>0</v>
      </c>
      <c r="B166" s="1">
        <f>MAX(AVERAGE(Portfolios!$B$2:$B$1096)-Portfolios!B166, 0)</f>
        <v>0</v>
      </c>
    </row>
    <row r="167" spans="1:2">
      <c r="A167" s="11">
        <f>Returns!A167</f>
        <v>0</v>
      </c>
      <c r="B167" s="1">
        <f>MAX(AVERAGE(Portfolios!$B$2:$B$1096)-Portfolios!B167, 0)</f>
        <v>0</v>
      </c>
    </row>
    <row r="168" spans="1:2">
      <c r="A168" s="11">
        <f>Returns!A168</f>
        <v>0</v>
      </c>
      <c r="B168" s="1">
        <f>MAX(AVERAGE(Portfolios!$B$2:$B$1096)-Portfolios!B168, 0)</f>
        <v>0</v>
      </c>
    </row>
    <row r="169" spans="1:2">
      <c r="A169" s="11">
        <f>Returns!A169</f>
        <v>0</v>
      </c>
      <c r="B169" s="1">
        <f>MAX(AVERAGE(Portfolios!$B$2:$B$1096)-Portfolios!B169, 0)</f>
        <v>0</v>
      </c>
    </row>
    <row r="170" spans="1:2">
      <c r="A170" s="11">
        <f>Returns!A170</f>
        <v>0</v>
      </c>
      <c r="B170" s="1">
        <f>MAX(AVERAGE(Portfolios!$B$2:$B$1096)-Portfolios!B170, 0)</f>
        <v>0</v>
      </c>
    </row>
    <row r="171" spans="1:2">
      <c r="A171" s="11">
        <f>Returns!A171</f>
        <v>0</v>
      </c>
      <c r="B171" s="1">
        <f>MAX(AVERAGE(Portfolios!$B$2:$B$1096)-Portfolios!B171, 0)</f>
        <v>0</v>
      </c>
    </row>
    <row r="172" spans="1:2">
      <c r="A172" s="11">
        <f>Returns!A172</f>
        <v>0</v>
      </c>
      <c r="B172" s="1">
        <f>MAX(AVERAGE(Portfolios!$B$2:$B$1096)-Portfolios!B172, 0)</f>
        <v>0</v>
      </c>
    </row>
    <row r="173" spans="1:2">
      <c r="A173" s="11">
        <f>Returns!A173</f>
        <v>0</v>
      </c>
      <c r="B173" s="1">
        <f>MAX(AVERAGE(Portfolios!$B$2:$B$1096)-Portfolios!B173, 0)</f>
        <v>0</v>
      </c>
    </row>
    <row r="174" spans="1:2">
      <c r="A174" s="11">
        <f>Returns!A174</f>
        <v>0</v>
      </c>
      <c r="B174" s="1">
        <f>MAX(AVERAGE(Portfolios!$B$2:$B$1096)-Portfolios!B174, 0)</f>
        <v>0</v>
      </c>
    </row>
    <row r="175" spans="1:2">
      <c r="A175" s="11">
        <f>Returns!A175</f>
        <v>0</v>
      </c>
      <c r="B175" s="1">
        <f>MAX(AVERAGE(Portfolios!$B$2:$B$1096)-Portfolios!B175, 0)</f>
        <v>0</v>
      </c>
    </row>
    <row r="176" spans="1:2">
      <c r="A176" s="11">
        <f>Returns!A176</f>
        <v>0</v>
      </c>
      <c r="B176" s="1">
        <f>MAX(AVERAGE(Portfolios!$B$2:$B$1096)-Portfolios!B176, 0)</f>
        <v>0</v>
      </c>
    </row>
    <row r="177" spans="1:2">
      <c r="A177" s="11">
        <f>Returns!A177</f>
        <v>0</v>
      </c>
      <c r="B177" s="1">
        <f>MAX(AVERAGE(Portfolios!$B$2:$B$1096)-Portfolios!B177, 0)</f>
        <v>0</v>
      </c>
    </row>
    <row r="178" spans="1:2">
      <c r="A178" s="11">
        <f>Returns!A178</f>
        <v>0</v>
      </c>
      <c r="B178" s="1">
        <f>MAX(AVERAGE(Portfolios!$B$2:$B$1096)-Portfolios!B178, 0)</f>
        <v>0</v>
      </c>
    </row>
    <row r="179" spans="1:2">
      <c r="A179" s="11">
        <f>Returns!A179</f>
        <v>0</v>
      </c>
      <c r="B179" s="1">
        <f>MAX(AVERAGE(Portfolios!$B$2:$B$1096)-Portfolios!B179, 0)</f>
        <v>0</v>
      </c>
    </row>
    <row r="180" spans="1:2">
      <c r="A180" s="11">
        <f>Returns!A180</f>
        <v>0</v>
      </c>
      <c r="B180" s="1">
        <f>MAX(AVERAGE(Portfolios!$B$2:$B$1096)-Portfolios!B180, 0)</f>
        <v>0</v>
      </c>
    </row>
    <row r="181" spans="1:2">
      <c r="A181" s="11">
        <f>Returns!A181</f>
        <v>0</v>
      </c>
      <c r="B181" s="1">
        <f>MAX(AVERAGE(Portfolios!$B$2:$B$1096)-Portfolios!B181, 0)</f>
        <v>0</v>
      </c>
    </row>
    <row r="182" spans="1:2">
      <c r="A182" s="11">
        <f>Returns!A182</f>
        <v>0</v>
      </c>
      <c r="B182" s="1">
        <f>MAX(AVERAGE(Portfolios!$B$2:$B$1096)-Portfolios!B182, 0)</f>
        <v>0</v>
      </c>
    </row>
    <row r="183" spans="1:2">
      <c r="A183" s="11">
        <f>Returns!A183</f>
        <v>0</v>
      </c>
      <c r="B183" s="1">
        <f>MAX(AVERAGE(Portfolios!$B$2:$B$1096)-Portfolios!B183, 0)</f>
        <v>0</v>
      </c>
    </row>
    <row r="184" spans="1:2">
      <c r="A184" s="11">
        <f>Returns!A184</f>
        <v>0</v>
      </c>
      <c r="B184" s="1">
        <f>MAX(AVERAGE(Portfolios!$B$2:$B$1096)-Portfolios!B184, 0)</f>
        <v>0</v>
      </c>
    </row>
    <row r="185" spans="1:2">
      <c r="A185" s="11">
        <f>Returns!A185</f>
        <v>0</v>
      </c>
      <c r="B185" s="1">
        <f>MAX(AVERAGE(Portfolios!$B$2:$B$1096)-Portfolios!B185, 0)</f>
        <v>0</v>
      </c>
    </row>
    <row r="186" spans="1:2">
      <c r="A186" s="11">
        <f>Returns!A186</f>
        <v>0</v>
      </c>
      <c r="B186" s="1">
        <f>MAX(AVERAGE(Portfolios!$B$2:$B$1096)-Portfolios!B186, 0)</f>
        <v>0</v>
      </c>
    </row>
    <row r="187" spans="1:2">
      <c r="A187" s="11">
        <f>Returns!A187</f>
        <v>0</v>
      </c>
      <c r="B187" s="1">
        <f>MAX(AVERAGE(Portfolios!$B$2:$B$1096)-Portfolios!B187, 0)</f>
        <v>0</v>
      </c>
    </row>
    <row r="188" spans="1:2">
      <c r="A188" s="11">
        <f>Returns!A188</f>
        <v>0</v>
      </c>
      <c r="B188" s="1">
        <f>MAX(AVERAGE(Portfolios!$B$2:$B$1096)-Portfolios!B188, 0)</f>
        <v>0</v>
      </c>
    </row>
    <row r="189" spans="1:2">
      <c r="A189" s="11">
        <f>Returns!A189</f>
        <v>0</v>
      </c>
      <c r="B189" s="1">
        <f>MAX(AVERAGE(Portfolios!$B$2:$B$1096)-Portfolios!B189, 0)</f>
        <v>0</v>
      </c>
    </row>
    <row r="190" spans="1:2">
      <c r="A190" s="11">
        <f>Returns!A190</f>
        <v>0</v>
      </c>
      <c r="B190" s="1">
        <f>MAX(AVERAGE(Portfolios!$B$2:$B$1096)-Portfolios!B190, 0)</f>
        <v>0</v>
      </c>
    </row>
    <row r="191" spans="1:2">
      <c r="A191" s="11">
        <f>Returns!A191</f>
        <v>0</v>
      </c>
      <c r="B191" s="1">
        <f>MAX(AVERAGE(Portfolios!$B$2:$B$1096)-Portfolios!B191, 0)</f>
        <v>0</v>
      </c>
    </row>
    <row r="192" spans="1:2">
      <c r="A192" s="11">
        <f>Returns!A192</f>
        <v>0</v>
      </c>
      <c r="B192" s="1">
        <f>MAX(AVERAGE(Portfolios!$B$2:$B$1096)-Portfolios!B192, 0)</f>
        <v>0</v>
      </c>
    </row>
    <row r="193" spans="1:2">
      <c r="A193" s="11">
        <f>Returns!A193</f>
        <v>0</v>
      </c>
      <c r="B193" s="1">
        <f>MAX(AVERAGE(Portfolios!$B$2:$B$1096)-Portfolios!B193, 0)</f>
        <v>0</v>
      </c>
    </row>
    <row r="194" spans="1:2">
      <c r="A194" s="11">
        <f>Returns!A194</f>
        <v>0</v>
      </c>
      <c r="B194" s="1">
        <f>MAX(AVERAGE(Portfolios!$B$2:$B$1096)-Portfolios!B194, 0)</f>
        <v>0</v>
      </c>
    </row>
    <row r="195" spans="1:2">
      <c r="A195" s="11">
        <f>Returns!A195</f>
        <v>0</v>
      </c>
      <c r="B195" s="1">
        <f>MAX(AVERAGE(Portfolios!$B$2:$B$1096)-Portfolios!B195, 0)</f>
        <v>0</v>
      </c>
    </row>
    <row r="196" spans="1:2">
      <c r="A196" s="11">
        <f>Returns!A196</f>
        <v>0</v>
      </c>
      <c r="B196" s="1">
        <f>MAX(AVERAGE(Portfolios!$B$2:$B$1096)-Portfolios!B196, 0)</f>
        <v>0</v>
      </c>
    </row>
    <row r="197" spans="1:2">
      <c r="A197" s="11">
        <f>Returns!A197</f>
        <v>0</v>
      </c>
      <c r="B197" s="1">
        <f>MAX(AVERAGE(Portfolios!$B$2:$B$1096)-Portfolios!B197, 0)</f>
        <v>0</v>
      </c>
    </row>
    <row r="198" spans="1:2">
      <c r="A198" s="11">
        <f>Returns!A198</f>
        <v>0</v>
      </c>
      <c r="B198" s="1">
        <f>MAX(AVERAGE(Portfolios!$B$2:$B$1096)-Portfolios!B198, 0)</f>
        <v>0</v>
      </c>
    </row>
    <row r="199" spans="1:2">
      <c r="A199" s="11">
        <f>Returns!A199</f>
        <v>0</v>
      </c>
      <c r="B199" s="1">
        <f>MAX(AVERAGE(Portfolios!$B$2:$B$1096)-Portfolios!B199, 0)</f>
        <v>0</v>
      </c>
    </row>
    <row r="200" spans="1:2">
      <c r="A200" s="11">
        <f>Returns!A200</f>
        <v>0</v>
      </c>
      <c r="B200" s="1">
        <f>MAX(AVERAGE(Portfolios!$B$2:$B$1096)-Portfolios!B200, 0)</f>
        <v>0</v>
      </c>
    </row>
    <row r="201" spans="1:2">
      <c r="A201" s="11">
        <f>Returns!A201</f>
        <v>0</v>
      </c>
      <c r="B201" s="1">
        <f>MAX(AVERAGE(Portfolios!$B$2:$B$1096)-Portfolios!B201, 0)</f>
        <v>0</v>
      </c>
    </row>
    <row r="202" spans="1:2">
      <c r="A202" s="11">
        <f>Returns!A202</f>
        <v>0</v>
      </c>
      <c r="B202" s="1">
        <f>MAX(AVERAGE(Portfolios!$B$2:$B$1096)-Portfolios!B202, 0)</f>
        <v>0</v>
      </c>
    </row>
    <row r="203" spans="1:2">
      <c r="A203" s="11">
        <f>Returns!A203</f>
        <v>0</v>
      </c>
      <c r="B203" s="1">
        <f>MAX(AVERAGE(Portfolios!$B$2:$B$1096)-Portfolios!B203, 0)</f>
        <v>0</v>
      </c>
    </row>
    <row r="204" spans="1:2">
      <c r="A204" s="11">
        <f>Returns!A204</f>
        <v>0</v>
      </c>
      <c r="B204" s="1">
        <f>MAX(AVERAGE(Portfolios!$B$2:$B$1096)-Portfolios!B204, 0)</f>
        <v>0</v>
      </c>
    </row>
    <row r="205" spans="1:2">
      <c r="A205" s="11">
        <f>Returns!A205</f>
        <v>0</v>
      </c>
      <c r="B205" s="1">
        <f>MAX(AVERAGE(Portfolios!$B$2:$B$1096)-Portfolios!B205, 0)</f>
        <v>0</v>
      </c>
    </row>
    <row r="206" spans="1:2">
      <c r="A206" s="11">
        <f>Returns!A206</f>
        <v>0</v>
      </c>
      <c r="B206" s="1">
        <f>MAX(AVERAGE(Portfolios!$B$2:$B$1096)-Portfolios!B206, 0)</f>
        <v>0</v>
      </c>
    </row>
    <row r="207" spans="1:2">
      <c r="A207" s="11">
        <f>Returns!A207</f>
        <v>0</v>
      </c>
      <c r="B207" s="1">
        <f>MAX(AVERAGE(Portfolios!$B$2:$B$1096)-Portfolios!B207, 0)</f>
        <v>0</v>
      </c>
    </row>
    <row r="208" spans="1:2">
      <c r="A208" s="11">
        <f>Returns!A208</f>
        <v>0</v>
      </c>
      <c r="B208" s="1">
        <f>MAX(AVERAGE(Portfolios!$B$2:$B$1096)-Portfolios!B208, 0)</f>
        <v>0</v>
      </c>
    </row>
    <row r="209" spans="1:2">
      <c r="A209" s="11">
        <f>Returns!A209</f>
        <v>0</v>
      </c>
      <c r="B209" s="1">
        <f>MAX(AVERAGE(Portfolios!$B$2:$B$1096)-Portfolios!B209, 0)</f>
        <v>0</v>
      </c>
    </row>
    <row r="210" spans="1:2">
      <c r="A210" s="11">
        <f>Returns!A210</f>
        <v>0</v>
      </c>
      <c r="B210" s="1">
        <f>MAX(AVERAGE(Portfolios!$B$2:$B$1096)-Portfolios!B210, 0)</f>
        <v>0</v>
      </c>
    </row>
    <row r="211" spans="1:2">
      <c r="A211" s="11">
        <f>Returns!A211</f>
        <v>0</v>
      </c>
      <c r="B211" s="1">
        <f>MAX(AVERAGE(Portfolios!$B$2:$B$1096)-Portfolios!B211, 0)</f>
        <v>0</v>
      </c>
    </row>
    <row r="212" spans="1:2">
      <c r="A212" s="11">
        <f>Returns!A212</f>
        <v>0</v>
      </c>
      <c r="B212" s="1">
        <f>MAX(AVERAGE(Portfolios!$B$2:$B$1096)-Portfolios!B212, 0)</f>
        <v>0</v>
      </c>
    </row>
    <row r="213" spans="1:2">
      <c r="A213" s="11">
        <f>Returns!A213</f>
        <v>0</v>
      </c>
      <c r="B213" s="1">
        <f>MAX(AVERAGE(Portfolios!$B$2:$B$1096)-Portfolios!B213, 0)</f>
        <v>0</v>
      </c>
    </row>
    <row r="214" spans="1:2">
      <c r="A214" s="11">
        <f>Returns!A214</f>
        <v>0</v>
      </c>
      <c r="B214" s="1">
        <f>MAX(AVERAGE(Portfolios!$B$2:$B$1096)-Portfolios!B214, 0)</f>
        <v>0</v>
      </c>
    </row>
    <row r="215" spans="1:2">
      <c r="A215" s="11">
        <f>Returns!A215</f>
        <v>0</v>
      </c>
      <c r="B215" s="1">
        <f>MAX(AVERAGE(Portfolios!$B$2:$B$1096)-Portfolios!B215, 0)</f>
        <v>0</v>
      </c>
    </row>
    <row r="216" spans="1:2">
      <c r="A216" s="11">
        <f>Returns!A216</f>
        <v>0</v>
      </c>
      <c r="B216" s="1">
        <f>MAX(AVERAGE(Portfolios!$B$2:$B$1096)-Portfolios!B216, 0)</f>
        <v>0</v>
      </c>
    </row>
    <row r="217" spans="1:2">
      <c r="A217" s="11">
        <f>Returns!A217</f>
        <v>0</v>
      </c>
      <c r="B217" s="1">
        <f>MAX(AVERAGE(Portfolios!$B$2:$B$1096)-Portfolios!B217, 0)</f>
        <v>0</v>
      </c>
    </row>
    <row r="218" spans="1:2">
      <c r="A218" s="11">
        <f>Returns!A218</f>
        <v>0</v>
      </c>
      <c r="B218" s="1">
        <f>MAX(AVERAGE(Portfolios!$B$2:$B$1096)-Portfolios!B218, 0)</f>
        <v>0</v>
      </c>
    </row>
    <row r="219" spans="1:2">
      <c r="A219" s="11">
        <f>Returns!A219</f>
        <v>0</v>
      </c>
      <c r="B219" s="1">
        <f>MAX(AVERAGE(Portfolios!$B$2:$B$1096)-Portfolios!B219, 0)</f>
        <v>0</v>
      </c>
    </row>
    <row r="220" spans="1:2">
      <c r="A220" s="11">
        <f>Returns!A220</f>
        <v>0</v>
      </c>
      <c r="B220" s="1">
        <f>MAX(AVERAGE(Portfolios!$B$2:$B$1096)-Portfolios!B220, 0)</f>
        <v>0</v>
      </c>
    </row>
    <row r="221" spans="1:2">
      <c r="A221" s="11">
        <f>Returns!A221</f>
        <v>0</v>
      </c>
      <c r="B221" s="1">
        <f>MAX(AVERAGE(Portfolios!$B$2:$B$1096)-Portfolios!B221, 0)</f>
        <v>0</v>
      </c>
    </row>
    <row r="222" spans="1:2">
      <c r="A222" s="11">
        <f>Returns!A222</f>
        <v>0</v>
      </c>
      <c r="B222" s="1">
        <f>MAX(AVERAGE(Portfolios!$B$2:$B$1096)-Portfolios!B222, 0)</f>
        <v>0</v>
      </c>
    </row>
    <row r="223" spans="1:2">
      <c r="A223" s="11">
        <f>Returns!A223</f>
        <v>0</v>
      </c>
      <c r="B223" s="1">
        <f>MAX(AVERAGE(Portfolios!$B$2:$B$1096)-Portfolios!B223, 0)</f>
        <v>0</v>
      </c>
    </row>
    <row r="224" spans="1:2">
      <c r="A224" s="11">
        <f>Returns!A224</f>
        <v>0</v>
      </c>
      <c r="B224" s="1">
        <f>MAX(AVERAGE(Portfolios!$B$2:$B$1096)-Portfolios!B224, 0)</f>
        <v>0</v>
      </c>
    </row>
    <row r="225" spans="1:2">
      <c r="A225" s="11">
        <f>Returns!A225</f>
        <v>0</v>
      </c>
      <c r="B225" s="1">
        <f>MAX(AVERAGE(Portfolios!$B$2:$B$1096)-Portfolios!B225, 0)</f>
        <v>0</v>
      </c>
    </row>
    <row r="226" spans="1:2">
      <c r="A226" s="11">
        <f>Returns!A226</f>
        <v>0</v>
      </c>
      <c r="B226" s="1">
        <f>MAX(AVERAGE(Portfolios!$B$2:$B$1096)-Portfolios!B226, 0)</f>
        <v>0</v>
      </c>
    </row>
    <row r="227" spans="1:2">
      <c r="A227" s="11">
        <f>Returns!A227</f>
        <v>0</v>
      </c>
      <c r="B227" s="1">
        <f>MAX(AVERAGE(Portfolios!$B$2:$B$1096)-Portfolios!B227, 0)</f>
        <v>0</v>
      </c>
    </row>
    <row r="228" spans="1:2">
      <c r="A228" s="11">
        <f>Returns!A228</f>
        <v>0</v>
      </c>
      <c r="B228" s="1">
        <f>MAX(AVERAGE(Portfolios!$B$2:$B$1096)-Portfolios!B228, 0)</f>
        <v>0</v>
      </c>
    </row>
    <row r="229" spans="1:2">
      <c r="A229" s="11">
        <f>Returns!A229</f>
        <v>0</v>
      </c>
      <c r="B229" s="1">
        <f>MAX(AVERAGE(Portfolios!$B$2:$B$1096)-Portfolios!B229, 0)</f>
        <v>0</v>
      </c>
    </row>
    <row r="230" spans="1:2">
      <c r="A230" s="11">
        <f>Returns!A230</f>
        <v>0</v>
      </c>
      <c r="B230" s="1">
        <f>MAX(AVERAGE(Portfolios!$B$2:$B$1096)-Portfolios!B230, 0)</f>
        <v>0</v>
      </c>
    </row>
    <row r="231" spans="1:2">
      <c r="A231" s="11">
        <f>Returns!A231</f>
        <v>0</v>
      </c>
      <c r="B231" s="1">
        <f>MAX(AVERAGE(Portfolios!$B$2:$B$1096)-Portfolios!B231, 0)</f>
        <v>0</v>
      </c>
    </row>
    <row r="232" spans="1:2">
      <c r="A232" s="11">
        <f>Returns!A232</f>
        <v>0</v>
      </c>
      <c r="B232" s="1">
        <f>MAX(AVERAGE(Portfolios!$B$2:$B$1096)-Portfolios!B232, 0)</f>
        <v>0</v>
      </c>
    </row>
    <row r="233" spans="1:2">
      <c r="A233" s="11">
        <f>Returns!A233</f>
        <v>0</v>
      </c>
      <c r="B233" s="1">
        <f>MAX(AVERAGE(Portfolios!$B$2:$B$1096)-Portfolios!B233, 0)</f>
        <v>0</v>
      </c>
    </row>
    <row r="234" spans="1:2">
      <c r="A234" s="11">
        <f>Returns!A234</f>
        <v>0</v>
      </c>
      <c r="B234" s="1">
        <f>MAX(AVERAGE(Portfolios!$B$2:$B$1096)-Portfolios!B234, 0)</f>
        <v>0</v>
      </c>
    </row>
    <row r="235" spans="1:2">
      <c r="A235" s="11">
        <f>Returns!A235</f>
        <v>0</v>
      </c>
      <c r="B235" s="1">
        <f>MAX(AVERAGE(Portfolios!$B$2:$B$1096)-Portfolios!B235, 0)</f>
        <v>0</v>
      </c>
    </row>
    <row r="236" spans="1:2">
      <c r="A236" s="11">
        <f>Returns!A236</f>
        <v>0</v>
      </c>
      <c r="B236" s="1">
        <f>MAX(AVERAGE(Portfolios!$B$2:$B$1096)-Portfolios!B236, 0)</f>
        <v>0</v>
      </c>
    </row>
    <row r="237" spans="1:2">
      <c r="A237" s="11">
        <f>Returns!A237</f>
        <v>0</v>
      </c>
      <c r="B237" s="1">
        <f>MAX(AVERAGE(Portfolios!$B$2:$B$1096)-Portfolios!B237, 0)</f>
        <v>0</v>
      </c>
    </row>
    <row r="238" spans="1:2">
      <c r="A238" s="11">
        <f>Returns!A238</f>
        <v>0</v>
      </c>
      <c r="B238" s="1">
        <f>MAX(AVERAGE(Portfolios!$B$2:$B$1096)-Portfolios!B238, 0)</f>
        <v>0</v>
      </c>
    </row>
    <row r="239" spans="1:2">
      <c r="A239" s="11">
        <f>Returns!A239</f>
        <v>0</v>
      </c>
      <c r="B239" s="1">
        <f>MAX(AVERAGE(Portfolios!$B$2:$B$1096)-Portfolios!B239, 0)</f>
        <v>0</v>
      </c>
    </row>
    <row r="240" spans="1:2">
      <c r="A240" s="11">
        <f>Returns!A240</f>
        <v>0</v>
      </c>
      <c r="B240" s="1">
        <f>MAX(AVERAGE(Portfolios!$B$2:$B$1096)-Portfolios!B240, 0)</f>
        <v>0</v>
      </c>
    </row>
    <row r="241" spans="1:2">
      <c r="A241" s="11">
        <f>Returns!A241</f>
        <v>0</v>
      </c>
      <c r="B241" s="1">
        <f>MAX(AVERAGE(Portfolios!$B$2:$B$1096)-Portfolios!B241, 0)</f>
        <v>0</v>
      </c>
    </row>
    <row r="242" spans="1:2">
      <c r="A242" s="11">
        <f>Returns!A242</f>
        <v>0</v>
      </c>
      <c r="B242" s="1">
        <f>MAX(AVERAGE(Portfolios!$B$2:$B$1096)-Portfolios!B242, 0)</f>
        <v>0</v>
      </c>
    </row>
    <row r="243" spans="1:2">
      <c r="A243" s="11">
        <f>Returns!A243</f>
        <v>0</v>
      </c>
      <c r="B243" s="1">
        <f>MAX(AVERAGE(Portfolios!$B$2:$B$1096)-Portfolios!B243, 0)</f>
        <v>0</v>
      </c>
    </row>
    <row r="244" spans="1:2">
      <c r="A244" s="11">
        <f>Returns!A244</f>
        <v>0</v>
      </c>
      <c r="B244" s="1">
        <f>MAX(AVERAGE(Portfolios!$B$2:$B$1096)-Portfolios!B244, 0)</f>
        <v>0</v>
      </c>
    </row>
    <row r="245" spans="1:2">
      <c r="A245" s="11">
        <f>Returns!A245</f>
        <v>0</v>
      </c>
      <c r="B245" s="1">
        <f>MAX(AVERAGE(Portfolios!$B$2:$B$1096)-Portfolios!B245, 0)</f>
        <v>0</v>
      </c>
    </row>
    <row r="246" spans="1:2">
      <c r="A246" s="11">
        <f>Returns!A246</f>
        <v>0</v>
      </c>
      <c r="B246" s="1">
        <f>MAX(AVERAGE(Portfolios!$B$2:$B$1096)-Portfolios!B246, 0)</f>
        <v>0</v>
      </c>
    </row>
    <row r="247" spans="1:2">
      <c r="A247" s="11">
        <f>Returns!A247</f>
        <v>0</v>
      </c>
      <c r="B247" s="1">
        <f>MAX(AVERAGE(Portfolios!$B$2:$B$1096)-Portfolios!B247, 0)</f>
        <v>0</v>
      </c>
    </row>
    <row r="248" spans="1:2">
      <c r="A248" s="11">
        <f>Returns!A248</f>
        <v>0</v>
      </c>
      <c r="B248" s="1">
        <f>MAX(AVERAGE(Portfolios!$B$2:$B$1096)-Portfolios!B248, 0)</f>
        <v>0</v>
      </c>
    </row>
    <row r="249" spans="1:2">
      <c r="A249" s="11">
        <f>Returns!A249</f>
        <v>0</v>
      </c>
      <c r="B249" s="1">
        <f>MAX(AVERAGE(Portfolios!$B$2:$B$1096)-Portfolios!B249, 0)</f>
        <v>0</v>
      </c>
    </row>
    <row r="250" spans="1:2">
      <c r="A250" s="11">
        <f>Returns!A250</f>
        <v>0</v>
      </c>
      <c r="B250" s="1">
        <f>MAX(AVERAGE(Portfolios!$B$2:$B$1096)-Portfolios!B250, 0)</f>
        <v>0</v>
      </c>
    </row>
    <row r="251" spans="1:2">
      <c r="A251" s="11">
        <f>Returns!A251</f>
        <v>0</v>
      </c>
      <c r="B251" s="1">
        <f>MAX(AVERAGE(Portfolios!$B$2:$B$1096)-Portfolios!B251, 0)</f>
        <v>0</v>
      </c>
    </row>
    <row r="252" spans="1:2">
      <c r="A252" s="11">
        <f>Returns!A252</f>
        <v>0</v>
      </c>
      <c r="B252" s="1">
        <f>MAX(AVERAGE(Portfolios!$B$2:$B$1096)-Portfolios!B252, 0)</f>
        <v>0</v>
      </c>
    </row>
    <row r="253" spans="1:2">
      <c r="A253" s="11">
        <f>Returns!A253</f>
        <v>0</v>
      </c>
      <c r="B253" s="1">
        <f>MAX(AVERAGE(Portfolios!$B$2:$B$1096)-Portfolios!B253, 0)</f>
        <v>0</v>
      </c>
    </row>
    <row r="254" spans="1:2">
      <c r="A254" s="11">
        <f>Returns!A254</f>
        <v>0</v>
      </c>
      <c r="B254" s="1">
        <f>MAX(AVERAGE(Portfolios!$B$2:$B$1096)-Portfolios!B254, 0)</f>
        <v>0</v>
      </c>
    </row>
    <row r="255" spans="1:2">
      <c r="A255" s="11">
        <f>Returns!A255</f>
        <v>0</v>
      </c>
      <c r="B255" s="1">
        <f>MAX(AVERAGE(Portfolios!$B$2:$B$1096)-Portfolios!B255, 0)</f>
        <v>0</v>
      </c>
    </row>
    <row r="256" spans="1:2">
      <c r="A256" s="11">
        <f>Returns!A256</f>
        <v>0</v>
      </c>
      <c r="B256" s="1">
        <f>MAX(AVERAGE(Portfolios!$B$2:$B$1096)-Portfolios!B256, 0)</f>
        <v>0</v>
      </c>
    </row>
    <row r="257" spans="1:2">
      <c r="A257" s="11">
        <f>Returns!A257</f>
        <v>0</v>
      </c>
      <c r="B257" s="1">
        <f>MAX(AVERAGE(Portfolios!$B$2:$B$1096)-Portfolios!B257, 0)</f>
        <v>0</v>
      </c>
    </row>
    <row r="258" spans="1:2">
      <c r="A258" s="11">
        <f>Returns!A258</f>
        <v>0</v>
      </c>
      <c r="B258" s="1">
        <f>MAX(AVERAGE(Portfolios!$B$2:$B$1096)-Portfolios!B258, 0)</f>
        <v>0</v>
      </c>
    </row>
    <row r="259" spans="1:2">
      <c r="A259" s="11">
        <f>Returns!A259</f>
        <v>0</v>
      </c>
      <c r="B259" s="1">
        <f>MAX(AVERAGE(Portfolios!$B$2:$B$1096)-Portfolios!B259, 0)</f>
        <v>0</v>
      </c>
    </row>
    <row r="260" spans="1:2">
      <c r="A260" s="11">
        <f>Returns!A260</f>
        <v>0</v>
      </c>
      <c r="B260" s="1">
        <f>MAX(AVERAGE(Portfolios!$B$2:$B$1096)-Portfolios!B260, 0)</f>
        <v>0</v>
      </c>
    </row>
    <row r="261" spans="1:2">
      <c r="A261" s="11">
        <f>Returns!A261</f>
        <v>0</v>
      </c>
      <c r="B261" s="1">
        <f>MAX(AVERAGE(Portfolios!$B$2:$B$1096)-Portfolios!B261, 0)</f>
        <v>0</v>
      </c>
    </row>
    <row r="262" spans="1:2">
      <c r="A262" s="11">
        <f>Returns!A262</f>
        <v>0</v>
      </c>
      <c r="B262" s="1">
        <f>MAX(AVERAGE(Portfolios!$B$2:$B$1096)-Portfolios!B262, 0)</f>
        <v>0</v>
      </c>
    </row>
    <row r="263" spans="1:2">
      <c r="A263" s="11">
        <f>Returns!A263</f>
        <v>0</v>
      </c>
      <c r="B263" s="1">
        <f>MAX(AVERAGE(Portfolios!$B$2:$B$1096)-Portfolios!B263, 0)</f>
        <v>0</v>
      </c>
    </row>
    <row r="264" spans="1:2">
      <c r="A264" s="11">
        <f>Returns!A264</f>
        <v>0</v>
      </c>
      <c r="B264" s="1">
        <f>MAX(AVERAGE(Portfolios!$B$2:$B$1096)-Portfolios!B264, 0)</f>
        <v>0</v>
      </c>
    </row>
    <row r="265" spans="1:2">
      <c r="A265" s="11">
        <f>Returns!A265</f>
        <v>0</v>
      </c>
      <c r="B265" s="1">
        <f>MAX(AVERAGE(Portfolios!$B$2:$B$1096)-Portfolios!B265, 0)</f>
        <v>0</v>
      </c>
    </row>
    <row r="266" spans="1:2">
      <c r="A266" s="11">
        <f>Returns!A266</f>
        <v>0</v>
      </c>
      <c r="B266" s="1">
        <f>MAX(AVERAGE(Portfolios!$B$2:$B$1096)-Portfolios!B266, 0)</f>
        <v>0</v>
      </c>
    </row>
    <row r="267" spans="1:2">
      <c r="A267" s="11">
        <f>Returns!A267</f>
        <v>0</v>
      </c>
      <c r="B267" s="1">
        <f>MAX(AVERAGE(Portfolios!$B$2:$B$1096)-Portfolios!B267, 0)</f>
        <v>0</v>
      </c>
    </row>
    <row r="268" spans="1:2">
      <c r="A268" s="11">
        <f>Returns!A268</f>
        <v>0</v>
      </c>
      <c r="B268" s="1">
        <f>MAX(AVERAGE(Portfolios!$B$2:$B$1096)-Portfolios!B268, 0)</f>
        <v>0</v>
      </c>
    </row>
    <row r="269" spans="1:2">
      <c r="A269" s="11">
        <f>Returns!A269</f>
        <v>0</v>
      </c>
      <c r="B269" s="1">
        <f>MAX(AVERAGE(Portfolios!$B$2:$B$1096)-Portfolios!B269, 0)</f>
        <v>0</v>
      </c>
    </row>
    <row r="270" spans="1:2">
      <c r="A270" s="11">
        <f>Returns!A270</f>
        <v>0</v>
      </c>
      <c r="B270" s="1">
        <f>MAX(AVERAGE(Portfolios!$B$2:$B$1096)-Portfolios!B270, 0)</f>
        <v>0</v>
      </c>
    </row>
    <row r="271" spans="1:2">
      <c r="A271" s="11">
        <f>Returns!A271</f>
        <v>0</v>
      </c>
      <c r="B271" s="1">
        <f>MAX(AVERAGE(Portfolios!$B$2:$B$1096)-Portfolios!B271, 0)</f>
        <v>0</v>
      </c>
    </row>
    <row r="272" spans="1:2">
      <c r="A272" s="11">
        <f>Returns!A272</f>
        <v>0</v>
      </c>
      <c r="B272" s="1">
        <f>MAX(AVERAGE(Portfolios!$B$2:$B$1096)-Portfolios!B272, 0)</f>
        <v>0</v>
      </c>
    </row>
    <row r="273" spans="1:2">
      <c r="A273" s="11">
        <f>Returns!A273</f>
        <v>0</v>
      </c>
      <c r="B273" s="1">
        <f>MAX(AVERAGE(Portfolios!$B$2:$B$1096)-Portfolios!B273, 0)</f>
        <v>0</v>
      </c>
    </row>
    <row r="274" spans="1:2">
      <c r="A274" s="11">
        <f>Returns!A274</f>
        <v>0</v>
      </c>
      <c r="B274" s="1">
        <f>MAX(AVERAGE(Portfolios!$B$2:$B$1096)-Portfolios!B274, 0)</f>
        <v>0</v>
      </c>
    </row>
    <row r="275" spans="1:2">
      <c r="A275" s="11">
        <f>Returns!A275</f>
        <v>0</v>
      </c>
      <c r="B275" s="1">
        <f>MAX(AVERAGE(Portfolios!$B$2:$B$1096)-Portfolios!B275, 0)</f>
        <v>0</v>
      </c>
    </row>
    <row r="276" spans="1:2">
      <c r="A276" s="11">
        <f>Returns!A276</f>
        <v>0</v>
      </c>
      <c r="B276" s="1">
        <f>MAX(AVERAGE(Portfolios!$B$2:$B$1096)-Portfolios!B276, 0)</f>
        <v>0</v>
      </c>
    </row>
    <row r="277" spans="1:2">
      <c r="A277" s="11">
        <f>Returns!A277</f>
        <v>0</v>
      </c>
      <c r="B277" s="1">
        <f>MAX(AVERAGE(Portfolios!$B$2:$B$1096)-Portfolios!B277, 0)</f>
        <v>0</v>
      </c>
    </row>
    <row r="278" spans="1:2">
      <c r="A278" s="11">
        <f>Returns!A278</f>
        <v>0</v>
      </c>
      <c r="B278" s="1">
        <f>MAX(AVERAGE(Portfolios!$B$2:$B$1096)-Portfolios!B278, 0)</f>
        <v>0</v>
      </c>
    </row>
    <row r="279" spans="1:2">
      <c r="A279" s="11">
        <f>Returns!A279</f>
        <v>0</v>
      </c>
      <c r="B279" s="1">
        <f>MAX(AVERAGE(Portfolios!$B$2:$B$1096)-Portfolios!B279, 0)</f>
        <v>0</v>
      </c>
    </row>
    <row r="280" spans="1:2">
      <c r="A280" s="11">
        <f>Returns!A280</f>
        <v>0</v>
      </c>
      <c r="B280" s="1">
        <f>MAX(AVERAGE(Portfolios!$B$2:$B$1096)-Portfolios!B280, 0)</f>
        <v>0</v>
      </c>
    </row>
    <row r="281" spans="1:2">
      <c r="A281" s="11">
        <f>Returns!A281</f>
        <v>0</v>
      </c>
      <c r="B281" s="1">
        <f>MAX(AVERAGE(Portfolios!$B$2:$B$1096)-Portfolios!B281, 0)</f>
        <v>0</v>
      </c>
    </row>
    <row r="282" spans="1:2">
      <c r="A282" s="11">
        <f>Returns!A282</f>
        <v>0</v>
      </c>
      <c r="B282" s="1">
        <f>MAX(AVERAGE(Portfolios!$B$2:$B$1096)-Portfolios!B282, 0)</f>
        <v>0</v>
      </c>
    </row>
    <row r="283" spans="1:2">
      <c r="A283" s="11">
        <f>Returns!A283</f>
        <v>0</v>
      </c>
      <c r="B283" s="1">
        <f>MAX(AVERAGE(Portfolios!$B$2:$B$1096)-Portfolios!B283, 0)</f>
        <v>0</v>
      </c>
    </row>
    <row r="284" spans="1:2">
      <c r="A284" s="11">
        <f>Returns!A284</f>
        <v>0</v>
      </c>
      <c r="B284" s="1">
        <f>MAX(AVERAGE(Portfolios!$B$2:$B$1096)-Portfolios!B284, 0)</f>
        <v>0</v>
      </c>
    </row>
    <row r="285" spans="1:2">
      <c r="A285" s="11">
        <f>Returns!A285</f>
        <v>0</v>
      </c>
      <c r="B285" s="1">
        <f>MAX(AVERAGE(Portfolios!$B$2:$B$1096)-Portfolios!B285, 0)</f>
        <v>0</v>
      </c>
    </row>
    <row r="286" spans="1:2">
      <c r="A286" s="11">
        <f>Returns!A286</f>
        <v>0</v>
      </c>
      <c r="B286" s="1">
        <f>MAX(AVERAGE(Portfolios!$B$2:$B$1096)-Portfolios!B286, 0)</f>
        <v>0</v>
      </c>
    </row>
    <row r="287" spans="1:2">
      <c r="A287" s="11">
        <f>Returns!A287</f>
        <v>0</v>
      </c>
      <c r="B287" s="1">
        <f>MAX(AVERAGE(Portfolios!$B$2:$B$1096)-Portfolios!B287, 0)</f>
        <v>0</v>
      </c>
    </row>
    <row r="288" spans="1:2">
      <c r="A288" s="11">
        <f>Returns!A288</f>
        <v>0</v>
      </c>
      <c r="B288" s="1">
        <f>MAX(AVERAGE(Portfolios!$B$2:$B$1096)-Portfolios!B288, 0)</f>
        <v>0</v>
      </c>
    </row>
    <row r="289" spans="1:2">
      <c r="A289" s="11">
        <f>Returns!A289</f>
        <v>0</v>
      </c>
      <c r="B289" s="1">
        <f>MAX(AVERAGE(Portfolios!$B$2:$B$1096)-Portfolios!B289, 0)</f>
        <v>0</v>
      </c>
    </row>
    <row r="290" spans="1:2">
      <c r="A290" s="11">
        <f>Returns!A290</f>
        <v>0</v>
      </c>
      <c r="B290" s="1">
        <f>MAX(AVERAGE(Portfolios!$B$2:$B$1096)-Portfolios!B290, 0)</f>
        <v>0</v>
      </c>
    </row>
    <row r="291" spans="1:2">
      <c r="A291" s="11">
        <f>Returns!A291</f>
        <v>0</v>
      </c>
      <c r="B291" s="1">
        <f>MAX(AVERAGE(Portfolios!$B$2:$B$1096)-Portfolios!B291, 0)</f>
        <v>0</v>
      </c>
    </row>
    <row r="292" spans="1:2">
      <c r="A292" s="11">
        <f>Returns!A292</f>
        <v>0</v>
      </c>
      <c r="B292" s="1">
        <f>MAX(AVERAGE(Portfolios!$B$2:$B$1096)-Portfolios!B292, 0)</f>
        <v>0</v>
      </c>
    </row>
    <row r="293" spans="1:2">
      <c r="A293" s="11">
        <f>Returns!A293</f>
        <v>0</v>
      </c>
      <c r="B293" s="1">
        <f>MAX(AVERAGE(Portfolios!$B$2:$B$1096)-Portfolios!B293, 0)</f>
        <v>0</v>
      </c>
    </row>
    <row r="294" spans="1:2">
      <c r="A294" s="11">
        <f>Returns!A294</f>
        <v>0</v>
      </c>
      <c r="B294" s="1">
        <f>MAX(AVERAGE(Portfolios!$B$2:$B$1096)-Portfolios!B294, 0)</f>
        <v>0</v>
      </c>
    </row>
    <row r="295" spans="1:2">
      <c r="A295" s="11">
        <f>Returns!A295</f>
        <v>0</v>
      </c>
      <c r="B295" s="1">
        <f>MAX(AVERAGE(Portfolios!$B$2:$B$1096)-Portfolios!B295, 0)</f>
        <v>0</v>
      </c>
    </row>
    <row r="296" spans="1:2">
      <c r="A296" s="11">
        <f>Returns!A296</f>
        <v>0</v>
      </c>
      <c r="B296" s="1">
        <f>MAX(AVERAGE(Portfolios!$B$2:$B$1096)-Portfolios!B296, 0)</f>
        <v>0</v>
      </c>
    </row>
    <row r="297" spans="1:2">
      <c r="A297" s="11">
        <f>Returns!A297</f>
        <v>0</v>
      </c>
      <c r="B297" s="1">
        <f>MAX(AVERAGE(Portfolios!$B$2:$B$1096)-Portfolios!B297, 0)</f>
        <v>0</v>
      </c>
    </row>
    <row r="298" spans="1:2">
      <c r="A298" s="11">
        <f>Returns!A298</f>
        <v>0</v>
      </c>
      <c r="B298" s="1">
        <f>MAX(AVERAGE(Portfolios!$B$2:$B$1096)-Portfolios!B298, 0)</f>
        <v>0</v>
      </c>
    </row>
    <row r="299" spans="1:2">
      <c r="A299" s="11">
        <f>Returns!A299</f>
        <v>0</v>
      </c>
      <c r="B299" s="1">
        <f>MAX(AVERAGE(Portfolios!$B$2:$B$1096)-Portfolios!B299, 0)</f>
        <v>0</v>
      </c>
    </row>
    <row r="300" spans="1:2">
      <c r="A300" s="11">
        <f>Returns!A300</f>
        <v>0</v>
      </c>
      <c r="B300" s="1">
        <f>MAX(AVERAGE(Portfolios!$B$2:$B$1096)-Portfolios!B300, 0)</f>
        <v>0</v>
      </c>
    </row>
    <row r="301" spans="1:2">
      <c r="A301" s="11">
        <f>Returns!A301</f>
        <v>0</v>
      </c>
      <c r="B301" s="1">
        <f>MAX(AVERAGE(Portfolios!$B$2:$B$1096)-Portfolios!B301, 0)</f>
        <v>0</v>
      </c>
    </row>
    <row r="302" spans="1:2">
      <c r="A302" s="11">
        <f>Returns!A302</f>
        <v>0</v>
      </c>
      <c r="B302" s="1">
        <f>MAX(AVERAGE(Portfolios!$B$2:$B$1096)-Portfolios!B302, 0)</f>
        <v>0</v>
      </c>
    </row>
    <row r="303" spans="1:2">
      <c r="A303" s="11">
        <f>Returns!A303</f>
        <v>0</v>
      </c>
      <c r="B303" s="1">
        <f>MAX(AVERAGE(Portfolios!$B$2:$B$1096)-Portfolios!B303, 0)</f>
        <v>0</v>
      </c>
    </row>
    <row r="304" spans="1:2">
      <c r="A304" s="11">
        <f>Returns!A304</f>
        <v>0</v>
      </c>
      <c r="B304" s="1">
        <f>MAX(AVERAGE(Portfolios!$B$2:$B$1096)-Portfolios!B304, 0)</f>
        <v>0</v>
      </c>
    </row>
    <row r="305" spans="1:2">
      <c r="A305" s="11">
        <f>Returns!A305</f>
        <v>0</v>
      </c>
      <c r="B305" s="1">
        <f>MAX(AVERAGE(Portfolios!$B$2:$B$1096)-Portfolios!B305, 0)</f>
        <v>0</v>
      </c>
    </row>
    <row r="306" spans="1:2">
      <c r="A306" s="11">
        <f>Returns!A306</f>
        <v>0</v>
      </c>
      <c r="B306" s="1">
        <f>MAX(AVERAGE(Portfolios!$B$2:$B$1096)-Portfolios!B306, 0)</f>
        <v>0</v>
      </c>
    </row>
    <row r="307" spans="1:2">
      <c r="A307" s="11">
        <f>Returns!A307</f>
        <v>0</v>
      </c>
      <c r="B307" s="1">
        <f>MAX(AVERAGE(Portfolios!$B$2:$B$1096)-Portfolios!B307, 0)</f>
        <v>0</v>
      </c>
    </row>
    <row r="308" spans="1:2">
      <c r="A308" s="11">
        <f>Returns!A308</f>
        <v>0</v>
      </c>
      <c r="B308" s="1">
        <f>MAX(AVERAGE(Portfolios!$B$2:$B$1096)-Portfolios!B308, 0)</f>
        <v>0</v>
      </c>
    </row>
    <row r="309" spans="1:2">
      <c r="A309" s="11">
        <f>Returns!A309</f>
        <v>0</v>
      </c>
      <c r="B309" s="1">
        <f>MAX(AVERAGE(Portfolios!$B$2:$B$1096)-Portfolios!B309, 0)</f>
        <v>0</v>
      </c>
    </row>
    <row r="310" spans="1:2">
      <c r="A310" s="11">
        <f>Returns!A310</f>
        <v>0</v>
      </c>
      <c r="B310" s="1">
        <f>MAX(AVERAGE(Portfolios!$B$2:$B$1096)-Portfolios!B310, 0)</f>
        <v>0</v>
      </c>
    </row>
    <row r="311" spans="1:2">
      <c r="A311" s="11">
        <f>Returns!A311</f>
        <v>0</v>
      </c>
      <c r="B311" s="1">
        <f>MAX(AVERAGE(Portfolios!$B$2:$B$1096)-Portfolios!B311, 0)</f>
        <v>0</v>
      </c>
    </row>
    <row r="312" spans="1:2">
      <c r="A312" s="11">
        <f>Returns!A312</f>
        <v>0</v>
      </c>
      <c r="B312" s="1">
        <f>MAX(AVERAGE(Portfolios!$B$2:$B$1096)-Portfolios!B312, 0)</f>
        <v>0</v>
      </c>
    </row>
    <row r="313" spans="1:2">
      <c r="A313" s="11">
        <f>Returns!A313</f>
        <v>0</v>
      </c>
      <c r="B313" s="1">
        <f>MAX(AVERAGE(Portfolios!$B$2:$B$1096)-Portfolios!B313, 0)</f>
        <v>0</v>
      </c>
    </row>
    <row r="314" spans="1:2">
      <c r="A314" s="11">
        <f>Returns!A314</f>
        <v>0</v>
      </c>
      <c r="B314" s="1">
        <f>MAX(AVERAGE(Portfolios!$B$2:$B$1096)-Portfolios!B314, 0)</f>
        <v>0</v>
      </c>
    </row>
    <row r="315" spans="1:2">
      <c r="A315" s="11">
        <f>Returns!A315</f>
        <v>0</v>
      </c>
      <c r="B315" s="1">
        <f>MAX(AVERAGE(Portfolios!$B$2:$B$1096)-Portfolios!B315, 0)</f>
        <v>0</v>
      </c>
    </row>
    <row r="316" spans="1:2">
      <c r="A316" s="11">
        <f>Returns!A316</f>
        <v>0</v>
      </c>
      <c r="B316" s="1">
        <f>MAX(AVERAGE(Portfolios!$B$2:$B$1096)-Portfolios!B316, 0)</f>
        <v>0</v>
      </c>
    </row>
    <row r="317" spans="1:2">
      <c r="A317" s="11">
        <f>Returns!A317</f>
        <v>0</v>
      </c>
      <c r="B317" s="1">
        <f>MAX(AVERAGE(Portfolios!$B$2:$B$1096)-Portfolios!B317, 0)</f>
        <v>0</v>
      </c>
    </row>
    <row r="318" spans="1:2">
      <c r="A318" s="11">
        <f>Returns!A318</f>
        <v>0</v>
      </c>
      <c r="B318" s="1">
        <f>MAX(AVERAGE(Portfolios!$B$2:$B$1096)-Portfolios!B318, 0)</f>
        <v>0</v>
      </c>
    </row>
    <row r="319" spans="1:2">
      <c r="A319" s="11">
        <f>Returns!A319</f>
        <v>0</v>
      </c>
      <c r="B319" s="1">
        <f>MAX(AVERAGE(Portfolios!$B$2:$B$1096)-Portfolios!B319, 0)</f>
        <v>0</v>
      </c>
    </row>
    <row r="320" spans="1:2">
      <c r="A320" s="11">
        <f>Returns!A320</f>
        <v>0</v>
      </c>
      <c r="B320" s="1">
        <f>MAX(AVERAGE(Portfolios!$B$2:$B$1096)-Portfolios!B320, 0)</f>
        <v>0</v>
      </c>
    </row>
    <row r="321" spans="1:2">
      <c r="A321" s="11">
        <f>Returns!A321</f>
        <v>0</v>
      </c>
      <c r="B321" s="1">
        <f>MAX(AVERAGE(Portfolios!$B$2:$B$1096)-Portfolios!B321, 0)</f>
        <v>0</v>
      </c>
    </row>
    <row r="322" spans="1:2">
      <c r="A322" s="11">
        <f>Returns!A322</f>
        <v>0</v>
      </c>
      <c r="B322" s="1">
        <f>MAX(AVERAGE(Portfolios!$B$2:$B$1096)-Portfolios!B322, 0)</f>
        <v>0</v>
      </c>
    </row>
    <row r="323" spans="1:2">
      <c r="A323" s="11">
        <f>Returns!A323</f>
        <v>0</v>
      </c>
      <c r="B323" s="1">
        <f>MAX(AVERAGE(Portfolios!$B$2:$B$1096)-Portfolios!B323, 0)</f>
        <v>0</v>
      </c>
    </row>
    <row r="324" spans="1:2">
      <c r="A324" s="11">
        <f>Returns!A324</f>
        <v>0</v>
      </c>
      <c r="B324" s="1">
        <f>MAX(AVERAGE(Portfolios!$B$2:$B$1096)-Portfolios!B324, 0)</f>
        <v>0</v>
      </c>
    </row>
    <row r="325" spans="1:2">
      <c r="A325" s="11">
        <f>Returns!A325</f>
        <v>0</v>
      </c>
      <c r="B325" s="1">
        <f>MAX(AVERAGE(Portfolios!$B$2:$B$1096)-Portfolios!B325, 0)</f>
        <v>0</v>
      </c>
    </row>
    <row r="326" spans="1:2">
      <c r="A326" s="11">
        <f>Returns!A326</f>
        <v>0</v>
      </c>
      <c r="B326" s="1">
        <f>MAX(AVERAGE(Portfolios!$B$2:$B$1096)-Portfolios!B326, 0)</f>
        <v>0</v>
      </c>
    </row>
    <row r="327" spans="1:2">
      <c r="A327" s="11">
        <f>Returns!A327</f>
        <v>0</v>
      </c>
      <c r="B327" s="1">
        <f>MAX(AVERAGE(Portfolios!$B$2:$B$1096)-Portfolios!B327, 0)</f>
        <v>0</v>
      </c>
    </row>
    <row r="328" spans="1:2">
      <c r="A328" s="11">
        <f>Returns!A328</f>
        <v>0</v>
      </c>
      <c r="B328" s="1">
        <f>MAX(AVERAGE(Portfolios!$B$2:$B$1096)-Portfolios!B328, 0)</f>
        <v>0</v>
      </c>
    </row>
    <row r="329" spans="1:2">
      <c r="A329" s="11">
        <f>Returns!A329</f>
        <v>0</v>
      </c>
      <c r="B329" s="1">
        <f>MAX(AVERAGE(Portfolios!$B$2:$B$1096)-Portfolios!B329, 0)</f>
        <v>0</v>
      </c>
    </row>
    <row r="330" spans="1:2">
      <c r="A330" s="11">
        <f>Returns!A330</f>
        <v>0</v>
      </c>
      <c r="B330" s="1">
        <f>MAX(AVERAGE(Portfolios!$B$2:$B$1096)-Portfolios!B330, 0)</f>
        <v>0</v>
      </c>
    </row>
    <row r="331" spans="1:2">
      <c r="A331" s="11">
        <f>Returns!A331</f>
        <v>0</v>
      </c>
      <c r="B331" s="1">
        <f>MAX(AVERAGE(Portfolios!$B$2:$B$1096)-Portfolios!B331, 0)</f>
        <v>0</v>
      </c>
    </row>
    <row r="332" spans="1:2">
      <c r="A332" s="11">
        <f>Returns!A332</f>
        <v>0</v>
      </c>
      <c r="B332" s="1">
        <f>MAX(AVERAGE(Portfolios!$B$2:$B$1096)-Portfolios!B332, 0)</f>
        <v>0</v>
      </c>
    </row>
    <row r="333" spans="1:2">
      <c r="A333" s="11">
        <f>Returns!A333</f>
        <v>0</v>
      </c>
      <c r="B333" s="1">
        <f>MAX(AVERAGE(Portfolios!$B$2:$B$1096)-Portfolios!B333, 0)</f>
        <v>0</v>
      </c>
    </row>
    <row r="334" spans="1:2">
      <c r="A334" s="11">
        <f>Returns!A334</f>
        <v>0</v>
      </c>
      <c r="B334" s="1">
        <f>MAX(AVERAGE(Portfolios!$B$2:$B$1096)-Portfolios!B334, 0)</f>
        <v>0</v>
      </c>
    </row>
    <row r="335" spans="1:2">
      <c r="A335" s="11">
        <f>Returns!A335</f>
        <v>0</v>
      </c>
      <c r="B335" s="1">
        <f>MAX(AVERAGE(Portfolios!$B$2:$B$1096)-Portfolios!B335, 0)</f>
        <v>0</v>
      </c>
    </row>
    <row r="336" spans="1:2">
      <c r="A336" s="11">
        <f>Returns!A336</f>
        <v>0</v>
      </c>
      <c r="B336" s="1">
        <f>MAX(AVERAGE(Portfolios!$B$2:$B$1096)-Portfolios!B336, 0)</f>
        <v>0</v>
      </c>
    </row>
    <row r="337" spans="1:2">
      <c r="A337" s="11">
        <f>Returns!A337</f>
        <v>0</v>
      </c>
      <c r="B337" s="1">
        <f>MAX(AVERAGE(Portfolios!$B$2:$B$1096)-Portfolios!B337, 0)</f>
        <v>0</v>
      </c>
    </row>
    <row r="338" spans="1:2">
      <c r="A338" s="11">
        <f>Returns!A338</f>
        <v>0</v>
      </c>
      <c r="B338" s="1">
        <f>MAX(AVERAGE(Portfolios!$B$2:$B$1096)-Portfolios!B338, 0)</f>
        <v>0</v>
      </c>
    </row>
    <row r="339" spans="1:2">
      <c r="A339" s="11">
        <f>Returns!A339</f>
        <v>0</v>
      </c>
      <c r="B339" s="1">
        <f>MAX(AVERAGE(Portfolios!$B$2:$B$1096)-Portfolios!B339, 0)</f>
        <v>0</v>
      </c>
    </row>
    <row r="340" spans="1:2">
      <c r="A340" s="11">
        <f>Returns!A340</f>
        <v>0</v>
      </c>
      <c r="B340" s="1">
        <f>MAX(AVERAGE(Portfolios!$B$2:$B$1096)-Portfolios!B340, 0)</f>
        <v>0</v>
      </c>
    </row>
    <row r="341" spans="1:2">
      <c r="A341" s="11">
        <f>Returns!A341</f>
        <v>0</v>
      </c>
      <c r="B341" s="1">
        <f>MAX(AVERAGE(Portfolios!$B$2:$B$1096)-Portfolios!B341, 0)</f>
        <v>0</v>
      </c>
    </row>
    <row r="342" spans="1:2">
      <c r="A342" s="11">
        <f>Returns!A342</f>
        <v>0</v>
      </c>
      <c r="B342" s="1">
        <f>MAX(AVERAGE(Portfolios!$B$2:$B$1096)-Portfolios!B342, 0)</f>
        <v>0</v>
      </c>
    </row>
    <row r="343" spans="1:2">
      <c r="A343" s="11">
        <f>Returns!A343</f>
        <v>0</v>
      </c>
      <c r="B343" s="1">
        <f>MAX(AVERAGE(Portfolios!$B$2:$B$1096)-Portfolios!B343, 0)</f>
        <v>0</v>
      </c>
    </row>
    <row r="344" spans="1:2">
      <c r="A344" s="11">
        <f>Returns!A344</f>
        <v>0</v>
      </c>
      <c r="B344" s="1">
        <f>MAX(AVERAGE(Portfolios!$B$2:$B$1096)-Portfolios!B344, 0)</f>
        <v>0</v>
      </c>
    </row>
    <row r="345" spans="1:2">
      <c r="A345" s="11">
        <f>Returns!A345</f>
        <v>0</v>
      </c>
      <c r="B345" s="1">
        <f>MAX(AVERAGE(Portfolios!$B$2:$B$1096)-Portfolios!B345, 0)</f>
        <v>0</v>
      </c>
    </row>
    <row r="346" spans="1:2">
      <c r="A346" s="11">
        <f>Returns!A346</f>
        <v>0</v>
      </c>
      <c r="B346" s="1">
        <f>MAX(AVERAGE(Portfolios!$B$2:$B$1096)-Portfolios!B346, 0)</f>
        <v>0</v>
      </c>
    </row>
    <row r="347" spans="1:2">
      <c r="A347" s="11">
        <f>Returns!A347</f>
        <v>0</v>
      </c>
      <c r="B347" s="1">
        <f>MAX(AVERAGE(Portfolios!$B$2:$B$1096)-Portfolios!B347, 0)</f>
        <v>0</v>
      </c>
    </row>
    <row r="348" spans="1:2">
      <c r="A348" s="11">
        <f>Returns!A348</f>
        <v>0</v>
      </c>
      <c r="B348" s="1">
        <f>MAX(AVERAGE(Portfolios!$B$2:$B$1096)-Portfolios!B348, 0)</f>
        <v>0</v>
      </c>
    </row>
    <row r="349" spans="1:2">
      <c r="A349" s="11">
        <f>Returns!A349</f>
        <v>0</v>
      </c>
      <c r="B349" s="1">
        <f>MAX(AVERAGE(Portfolios!$B$2:$B$1096)-Portfolios!B349, 0)</f>
        <v>0</v>
      </c>
    </row>
    <row r="350" spans="1:2">
      <c r="A350" s="11">
        <f>Returns!A350</f>
        <v>0</v>
      </c>
      <c r="B350" s="1">
        <f>MAX(AVERAGE(Portfolios!$B$2:$B$1096)-Portfolios!B350, 0)</f>
        <v>0</v>
      </c>
    </row>
    <row r="351" spans="1:2">
      <c r="A351" s="11">
        <f>Returns!A351</f>
        <v>0</v>
      </c>
      <c r="B351" s="1">
        <f>MAX(AVERAGE(Portfolios!$B$2:$B$1096)-Portfolios!B351, 0)</f>
        <v>0</v>
      </c>
    </row>
    <row r="352" spans="1:2">
      <c r="A352" s="11">
        <f>Returns!A352</f>
        <v>0</v>
      </c>
      <c r="B352" s="1">
        <f>MAX(AVERAGE(Portfolios!$B$2:$B$1096)-Portfolios!B352, 0)</f>
        <v>0</v>
      </c>
    </row>
    <row r="353" spans="1:2">
      <c r="A353" s="11">
        <f>Returns!A353</f>
        <v>0</v>
      </c>
      <c r="B353" s="1">
        <f>MAX(AVERAGE(Portfolios!$B$2:$B$1096)-Portfolios!B353, 0)</f>
        <v>0</v>
      </c>
    </row>
    <row r="354" spans="1:2">
      <c r="A354" s="11">
        <f>Returns!A354</f>
        <v>0</v>
      </c>
      <c r="B354" s="1">
        <f>MAX(AVERAGE(Portfolios!$B$2:$B$1096)-Portfolios!B354, 0)</f>
        <v>0</v>
      </c>
    </row>
    <row r="355" spans="1:2">
      <c r="A355" s="11">
        <f>Returns!A355</f>
        <v>0</v>
      </c>
      <c r="B355" s="1">
        <f>MAX(AVERAGE(Portfolios!$B$2:$B$1096)-Portfolios!B355, 0)</f>
        <v>0</v>
      </c>
    </row>
    <row r="356" spans="1:2">
      <c r="A356" s="11">
        <f>Returns!A356</f>
        <v>0</v>
      </c>
      <c r="B356" s="1">
        <f>MAX(AVERAGE(Portfolios!$B$2:$B$1096)-Portfolios!B356, 0)</f>
        <v>0</v>
      </c>
    </row>
    <row r="357" spans="1:2">
      <c r="A357" s="11">
        <f>Returns!A357</f>
        <v>0</v>
      </c>
      <c r="B357" s="1">
        <f>MAX(AVERAGE(Portfolios!$B$2:$B$1096)-Portfolios!B357, 0)</f>
        <v>0</v>
      </c>
    </row>
    <row r="358" spans="1:2">
      <c r="A358" s="11">
        <f>Returns!A358</f>
        <v>0</v>
      </c>
      <c r="B358" s="1">
        <f>MAX(AVERAGE(Portfolios!$B$2:$B$1096)-Portfolios!B358, 0)</f>
        <v>0</v>
      </c>
    </row>
    <row r="359" spans="1:2">
      <c r="A359" s="11">
        <f>Returns!A359</f>
        <v>0</v>
      </c>
      <c r="B359" s="1">
        <f>MAX(AVERAGE(Portfolios!$B$2:$B$1096)-Portfolios!B359, 0)</f>
        <v>0</v>
      </c>
    </row>
    <row r="360" spans="1:2">
      <c r="A360" s="11">
        <f>Returns!A360</f>
        <v>0</v>
      </c>
      <c r="B360" s="1">
        <f>MAX(AVERAGE(Portfolios!$B$2:$B$1096)-Portfolios!B360, 0)</f>
        <v>0</v>
      </c>
    </row>
    <row r="361" spans="1:2">
      <c r="A361" s="11">
        <f>Returns!A361</f>
        <v>0</v>
      </c>
      <c r="B361" s="1">
        <f>MAX(AVERAGE(Portfolios!$B$2:$B$1096)-Portfolios!B361, 0)</f>
        <v>0</v>
      </c>
    </row>
    <row r="362" spans="1:2">
      <c r="A362" s="11">
        <f>Returns!A362</f>
        <v>0</v>
      </c>
      <c r="B362" s="1">
        <f>MAX(AVERAGE(Portfolios!$B$2:$B$1096)-Portfolios!B362, 0)</f>
        <v>0</v>
      </c>
    </row>
    <row r="363" spans="1:2">
      <c r="A363" s="11">
        <f>Returns!A363</f>
        <v>0</v>
      </c>
      <c r="B363" s="1">
        <f>MAX(AVERAGE(Portfolios!$B$2:$B$1096)-Portfolios!B363, 0)</f>
        <v>0</v>
      </c>
    </row>
    <row r="364" spans="1:2">
      <c r="A364" s="11">
        <f>Returns!A364</f>
        <v>0</v>
      </c>
      <c r="B364" s="1">
        <f>MAX(AVERAGE(Portfolios!$B$2:$B$1096)-Portfolios!B364, 0)</f>
        <v>0</v>
      </c>
    </row>
    <row r="365" spans="1:2">
      <c r="A365" s="11">
        <f>Returns!A365</f>
        <v>0</v>
      </c>
      <c r="B365" s="1">
        <f>MAX(AVERAGE(Portfolios!$B$2:$B$1096)-Portfolios!B365, 0)</f>
        <v>0</v>
      </c>
    </row>
    <row r="366" spans="1:2">
      <c r="A366" s="11">
        <f>Returns!A366</f>
        <v>0</v>
      </c>
      <c r="B366" s="1">
        <f>MAX(AVERAGE(Portfolios!$B$2:$B$1096)-Portfolios!B366, 0)</f>
        <v>0</v>
      </c>
    </row>
    <row r="367" spans="1:2">
      <c r="A367" s="11">
        <f>Returns!A367</f>
        <v>0</v>
      </c>
      <c r="B367" s="1">
        <f>MAX(AVERAGE(Portfolios!$B$2:$B$1096)-Portfolios!B367, 0)</f>
        <v>0</v>
      </c>
    </row>
    <row r="368" spans="1:2">
      <c r="A368" s="11">
        <f>Returns!A368</f>
        <v>0</v>
      </c>
      <c r="B368" s="1">
        <f>MAX(AVERAGE(Portfolios!$B$2:$B$1096)-Portfolios!B368, 0)</f>
        <v>0</v>
      </c>
    </row>
    <row r="369" spans="1:2">
      <c r="A369" s="11">
        <f>Returns!A369</f>
        <v>0</v>
      </c>
      <c r="B369" s="1">
        <f>MAX(AVERAGE(Portfolios!$B$2:$B$1096)-Portfolios!B369, 0)</f>
        <v>0</v>
      </c>
    </row>
    <row r="370" spans="1:2">
      <c r="A370" s="11">
        <f>Returns!A370</f>
        <v>0</v>
      </c>
      <c r="B370" s="1">
        <f>MAX(AVERAGE(Portfolios!$B$2:$B$1096)-Portfolios!B370, 0)</f>
        <v>0</v>
      </c>
    </row>
    <row r="371" spans="1:2">
      <c r="A371" s="11">
        <f>Returns!A371</f>
        <v>0</v>
      </c>
      <c r="B371" s="1">
        <f>MAX(AVERAGE(Portfolios!$B$2:$B$1096)-Portfolios!B371, 0)</f>
        <v>0</v>
      </c>
    </row>
    <row r="372" spans="1:2">
      <c r="A372" s="11">
        <f>Returns!A372</f>
        <v>0</v>
      </c>
      <c r="B372" s="1">
        <f>MAX(AVERAGE(Portfolios!$B$2:$B$1096)-Portfolios!B372, 0)</f>
        <v>0</v>
      </c>
    </row>
    <row r="373" spans="1:2">
      <c r="A373" s="11">
        <f>Returns!A373</f>
        <v>0</v>
      </c>
      <c r="B373" s="1">
        <f>MAX(AVERAGE(Portfolios!$B$2:$B$1096)-Portfolios!B373, 0)</f>
        <v>0</v>
      </c>
    </row>
    <row r="374" spans="1:2">
      <c r="A374" s="11">
        <f>Returns!A374</f>
        <v>0</v>
      </c>
      <c r="B374" s="1">
        <f>MAX(AVERAGE(Portfolios!$B$2:$B$1096)-Portfolios!B374, 0)</f>
        <v>0</v>
      </c>
    </row>
    <row r="375" spans="1:2">
      <c r="A375" s="11">
        <f>Returns!A375</f>
        <v>0</v>
      </c>
      <c r="B375" s="1">
        <f>MAX(AVERAGE(Portfolios!$B$2:$B$1096)-Portfolios!B375, 0)</f>
        <v>0</v>
      </c>
    </row>
    <row r="376" spans="1:2">
      <c r="A376" s="11">
        <f>Returns!A376</f>
        <v>0</v>
      </c>
      <c r="B376" s="1">
        <f>MAX(AVERAGE(Portfolios!$B$2:$B$1096)-Portfolios!B376, 0)</f>
        <v>0</v>
      </c>
    </row>
    <row r="377" spans="1:2">
      <c r="A377" s="11">
        <f>Returns!A377</f>
        <v>0</v>
      </c>
      <c r="B377" s="1">
        <f>MAX(AVERAGE(Portfolios!$B$2:$B$1096)-Portfolios!B377, 0)</f>
        <v>0</v>
      </c>
    </row>
    <row r="378" spans="1:2">
      <c r="A378" s="11">
        <f>Returns!A378</f>
        <v>0</v>
      </c>
      <c r="B378" s="1">
        <f>MAX(AVERAGE(Portfolios!$B$2:$B$1096)-Portfolios!B378, 0)</f>
        <v>0</v>
      </c>
    </row>
    <row r="379" spans="1:2">
      <c r="A379" s="11">
        <f>Returns!A379</f>
        <v>0</v>
      </c>
      <c r="B379" s="1">
        <f>MAX(AVERAGE(Portfolios!$B$2:$B$1096)-Portfolios!B379, 0)</f>
        <v>0</v>
      </c>
    </row>
    <row r="380" spans="1:2">
      <c r="A380" s="11">
        <f>Returns!A380</f>
        <v>0</v>
      </c>
      <c r="B380" s="1">
        <f>MAX(AVERAGE(Portfolios!$B$2:$B$1096)-Portfolios!B380, 0)</f>
        <v>0</v>
      </c>
    </row>
    <row r="381" spans="1:2">
      <c r="A381" s="11">
        <f>Returns!A381</f>
        <v>0</v>
      </c>
      <c r="B381" s="1">
        <f>MAX(AVERAGE(Portfolios!$B$2:$B$1096)-Portfolios!B381, 0)</f>
        <v>0</v>
      </c>
    </row>
    <row r="382" spans="1:2">
      <c r="A382" s="11">
        <f>Returns!A382</f>
        <v>0</v>
      </c>
      <c r="B382" s="1">
        <f>MAX(AVERAGE(Portfolios!$B$2:$B$1096)-Portfolios!B382, 0)</f>
        <v>0</v>
      </c>
    </row>
    <row r="383" spans="1:2">
      <c r="A383" s="11">
        <f>Returns!A383</f>
        <v>0</v>
      </c>
      <c r="B383" s="1">
        <f>MAX(AVERAGE(Portfolios!$B$2:$B$1096)-Portfolios!B383, 0)</f>
        <v>0</v>
      </c>
    </row>
    <row r="384" spans="1:2">
      <c r="A384" s="11">
        <f>Returns!A384</f>
        <v>0</v>
      </c>
      <c r="B384" s="1">
        <f>MAX(AVERAGE(Portfolios!$B$2:$B$1096)-Portfolios!B384, 0)</f>
        <v>0</v>
      </c>
    </row>
    <row r="385" spans="1:2">
      <c r="A385" s="11">
        <f>Returns!A385</f>
        <v>0</v>
      </c>
      <c r="B385" s="1">
        <f>MAX(AVERAGE(Portfolios!$B$2:$B$1096)-Portfolios!B385, 0)</f>
        <v>0</v>
      </c>
    </row>
    <row r="386" spans="1:2">
      <c r="A386" s="11">
        <f>Returns!A386</f>
        <v>0</v>
      </c>
      <c r="B386" s="1">
        <f>MAX(AVERAGE(Portfolios!$B$2:$B$1096)-Portfolios!B386, 0)</f>
        <v>0</v>
      </c>
    </row>
    <row r="387" spans="1:2">
      <c r="A387" s="11">
        <f>Returns!A387</f>
        <v>0</v>
      </c>
      <c r="B387" s="1">
        <f>MAX(AVERAGE(Portfolios!$B$2:$B$1096)-Portfolios!B387, 0)</f>
        <v>0</v>
      </c>
    </row>
    <row r="388" spans="1:2">
      <c r="A388" s="11">
        <f>Returns!A388</f>
        <v>0</v>
      </c>
      <c r="B388" s="1">
        <f>MAX(AVERAGE(Portfolios!$B$2:$B$1096)-Portfolios!B388, 0)</f>
        <v>0</v>
      </c>
    </row>
    <row r="389" spans="1:2">
      <c r="A389" s="11">
        <f>Returns!A389</f>
        <v>0</v>
      </c>
      <c r="B389" s="1">
        <f>MAX(AVERAGE(Portfolios!$B$2:$B$1096)-Portfolios!B389, 0)</f>
        <v>0</v>
      </c>
    </row>
    <row r="390" spans="1:2">
      <c r="A390" s="11">
        <f>Returns!A390</f>
        <v>0</v>
      </c>
      <c r="B390" s="1">
        <f>MAX(AVERAGE(Portfolios!$B$2:$B$1096)-Portfolios!B390, 0)</f>
        <v>0</v>
      </c>
    </row>
    <row r="391" spans="1:2">
      <c r="A391" s="11">
        <f>Returns!A391</f>
        <v>0</v>
      </c>
      <c r="B391" s="1">
        <f>MAX(AVERAGE(Portfolios!$B$2:$B$1096)-Portfolios!B391, 0)</f>
        <v>0</v>
      </c>
    </row>
    <row r="392" spans="1:2">
      <c r="A392" s="11">
        <f>Returns!A392</f>
        <v>0</v>
      </c>
      <c r="B392" s="1">
        <f>MAX(AVERAGE(Portfolios!$B$2:$B$1096)-Portfolios!B392, 0)</f>
        <v>0</v>
      </c>
    </row>
    <row r="393" spans="1:2">
      <c r="A393" s="11">
        <f>Returns!A393</f>
        <v>0</v>
      </c>
      <c r="B393" s="1">
        <f>MAX(AVERAGE(Portfolios!$B$2:$B$1096)-Portfolios!B393, 0)</f>
        <v>0</v>
      </c>
    </row>
    <row r="394" spans="1:2">
      <c r="A394" s="11">
        <f>Returns!A394</f>
        <v>0</v>
      </c>
      <c r="B394" s="1">
        <f>MAX(AVERAGE(Portfolios!$B$2:$B$1096)-Portfolios!B394, 0)</f>
        <v>0</v>
      </c>
    </row>
    <row r="395" spans="1:2">
      <c r="A395" s="11">
        <f>Returns!A395</f>
        <v>0</v>
      </c>
      <c r="B395" s="1">
        <f>MAX(AVERAGE(Portfolios!$B$2:$B$1096)-Portfolios!B395, 0)</f>
        <v>0</v>
      </c>
    </row>
    <row r="396" spans="1:2">
      <c r="A396" s="11">
        <f>Returns!A396</f>
        <v>0</v>
      </c>
      <c r="B396" s="1">
        <f>MAX(AVERAGE(Portfolios!$B$2:$B$1096)-Portfolios!B396, 0)</f>
        <v>0</v>
      </c>
    </row>
    <row r="397" spans="1:2">
      <c r="A397" s="11">
        <f>Returns!A397</f>
        <v>0</v>
      </c>
      <c r="B397" s="1">
        <f>MAX(AVERAGE(Portfolios!$B$2:$B$1096)-Portfolios!B397, 0)</f>
        <v>0</v>
      </c>
    </row>
    <row r="398" spans="1:2">
      <c r="A398" s="11">
        <f>Returns!A398</f>
        <v>0</v>
      </c>
      <c r="B398" s="1">
        <f>MAX(AVERAGE(Portfolios!$B$2:$B$1096)-Portfolios!B398, 0)</f>
        <v>0</v>
      </c>
    </row>
    <row r="399" spans="1:2">
      <c r="A399" s="11">
        <f>Returns!A399</f>
        <v>0</v>
      </c>
      <c r="B399" s="1">
        <f>MAX(AVERAGE(Portfolios!$B$2:$B$1096)-Portfolios!B399, 0)</f>
        <v>0</v>
      </c>
    </row>
    <row r="400" spans="1:2">
      <c r="A400" s="11">
        <f>Returns!A400</f>
        <v>0</v>
      </c>
      <c r="B400" s="1">
        <f>MAX(AVERAGE(Portfolios!$B$2:$B$1096)-Portfolios!B400, 0)</f>
        <v>0</v>
      </c>
    </row>
    <row r="401" spans="1:2">
      <c r="A401" s="11">
        <f>Returns!A401</f>
        <v>0</v>
      </c>
      <c r="B401" s="1">
        <f>MAX(AVERAGE(Portfolios!$B$2:$B$1096)-Portfolios!B401, 0)</f>
        <v>0</v>
      </c>
    </row>
    <row r="402" spans="1:2">
      <c r="A402" s="11">
        <f>Returns!A402</f>
        <v>0</v>
      </c>
      <c r="B402" s="1">
        <f>MAX(AVERAGE(Portfolios!$B$2:$B$1096)-Portfolios!B402, 0)</f>
        <v>0</v>
      </c>
    </row>
    <row r="403" spans="1:2">
      <c r="A403" s="11">
        <f>Returns!A403</f>
        <v>0</v>
      </c>
      <c r="B403" s="1">
        <f>MAX(AVERAGE(Portfolios!$B$2:$B$1096)-Portfolios!B403, 0)</f>
        <v>0</v>
      </c>
    </row>
    <row r="404" spans="1:2">
      <c r="A404" s="11">
        <f>Returns!A404</f>
        <v>0</v>
      </c>
      <c r="B404" s="1">
        <f>MAX(AVERAGE(Portfolios!$B$2:$B$1096)-Portfolios!B404, 0)</f>
        <v>0</v>
      </c>
    </row>
    <row r="405" spans="1:2">
      <c r="A405" s="11">
        <f>Returns!A405</f>
        <v>0</v>
      </c>
      <c r="B405" s="1">
        <f>MAX(AVERAGE(Portfolios!$B$2:$B$1096)-Portfolios!B405, 0)</f>
        <v>0</v>
      </c>
    </row>
    <row r="406" spans="1:2">
      <c r="A406" s="11">
        <f>Returns!A406</f>
        <v>0</v>
      </c>
      <c r="B406" s="1">
        <f>MAX(AVERAGE(Portfolios!$B$2:$B$1096)-Portfolios!B406, 0)</f>
        <v>0</v>
      </c>
    </row>
    <row r="407" spans="1:2">
      <c r="A407" s="11">
        <f>Returns!A407</f>
        <v>0</v>
      </c>
      <c r="B407" s="1">
        <f>MAX(AVERAGE(Portfolios!$B$2:$B$1096)-Portfolios!B407, 0)</f>
        <v>0</v>
      </c>
    </row>
    <row r="408" spans="1:2">
      <c r="A408" s="11">
        <f>Returns!A408</f>
        <v>0</v>
      </c>
      <c r="B408" s="1">
        <f>MAX(AVERAGE(Portfolios!$B$2:$B$1096)-Portfolios!B408, 0)</f>
        <v>0</v>
      </c>
    </row>
    <row r="409" spans="1:2">
      <c r="A409" s="11">
        <f>Returns!A409</f>
        <v>0</v>
      </c>
      <c r="B409" s="1">
        <f>MAX(AVERAGE(Portfolios!$B$2:$B$1096)-Portfolios!B409, 0)</f>
        <v>0</v>
      </c>
    </row>
    <row r="410" spans="1:2">
      <c r="A410" s="11">
        <f>Returns!A410</f>
        <v>0</v>
      </c>
      <c r="B410" s="1">
        <f>MAX(AVERAGE(Portfolios!$B$2:$B$1096)-Portfolios!B410, 0)</f>
        <v>0</v>
      </c>
    </row>
    <row r="411" spans="1:2">
      <c r="A411" s="11">
        <f>Returns!A411</f>
        <v>0</v>
      </c>
      <c r="B411" s="1">
        <f>MAX(AVERAGE(Portfolios!$B$2:$B$1096)-Portfolios!B411, 0)</f>
        <v>0</v>
      </c>
    </row>
    <row r="412" spans="1:2">
      <c r="A412" s="11">
        <f>Returns!A412</f>
        <v>0</v>
      </c>
      <c r="B412" s="1">
        <f>MAX(AVERAGE(Portfolios!$B$2:$B$1096)-Portfolios!B412, 0)</f>
        <v>0</v>
      </c>
    </row>
    <row r="413" spans="1:2">
      <c r="A413" s="11">
        <f>Returns!A413</f>
        <v>0</v>
      </c>
      <c r="B413" s="1">
        <f>MAX(AVERAGE(Portfolios!$B$2:$B$1096)-Portfolios!B413, 0)</f>
        <v>0</v>
      </c>
    </row>
    <row r="414" spans="1:2">
      <c r="A414" s="11">
        <f>Returns!A414</f>
        <v>0</v>
      </c>
      <c r="B414" s="1">
        <f>MAX(AVERAGE(Portfolios!$B$2:$B$1096)-Portfolios!B414, 0)</f>
        <v>0</v>
      </c>
    </row>
    <row r="415" spans="1:2">
      <c r="A415" s="11">
        <f>Returns!A415</f>
        <v>0</v>
      </c>
      <c r="B415" s="1">
        <f>MAX(AVERAGE(Portfolios!$B$2:$B$1096)-Portfolios!B415, 0)</f>
        <v>0</v>
      </c>
    </row>
    <row r="416" spans="1:2">
      <c r="A416" s="11">
        <f>Returns!A416</f>
        <v>0</v>
      </c>
      <c r="B416" s="1">
        <f>MAX(AVERAGE(Portfolios!$B$2:$B$1096)-Portfolios!B416, 0)</f>
        <v>0</v>
      </c>
    </row>
    <row r="417" spans="1:2">
      <c r="A417" s="11">
        <f>Returns!A417</f>
        <v>0</v>
      </c>
      <c r="B417" s="1">
        <f>MAX(AVERAGE(Portfolios!$B$2:$B$1096)-Portfolios!B417, 0)</f>
        <v>0</v>
      </c>
    </row>
    <row r="418" spans="1:2">
      <c r="A418" s="11">
        <f>Returns!A418</f>
        <v>0</v>
      </c>
      <c r="B418" s="1">
        <f>MAX(AVERAGE(Portfolios!$B$2:$B$1096)-Portfolios!B418, 0)</f>
        <v>0</v>
      </c>
    </row>
    <row r="419" spans="1:2">
      <c r="A419" s="11">
        <f>Returns!A419</f>
        <v>0</v>
      </c>
      <c r="B419" s="1">
        <f>MAX(AVERAGE(Portfolios!$B$2:$B$1096)-Portfolios!B419, 0)</f>
        <v>0</v>
      </c>
    </row>
    <row r="420" spans="1:2">
      <c r="A420" s="11">
        <f>Returns!A420</f>
        <v>0</v>
      </c>
      <c r="B420" s="1">
        <f>MAX(AVERAGE(Portfolios!$B$2:$B$1096)-Portfolios!B420, 0)</f>
        <v>0</v>
      </c>
    </row>
    <row r="421" spans="1:2">
      <c r="A421" s="11">
        <f>Returns!A421</f>
        <v>0</v>
      </c>
      <c r="B421" s="1">
        <f>MAX(AVERAGE(Portfolios!$B$2:$B$1096)-Portfolios!B421, 0)</f>
        <v>0</v>
      </c>
    </row>
    <row r="422" spans="1:2">
      <c r="A422" s="11">
        <f>Returns!A422</f>
        <v>0</v>
      </c>
      <c r="B422" s="1">
        <f>MAX(AVERAGE(Portfolios!$B$2:$B$1096)-Portfolios!B422, 0)</f>
        <v>0</v>
      </c>
    </row>
    <row r="423" spans="1:2">
      <c r="A423" s="11">
        <f>Returns!A423</f>
        <v>0</v>
      </c>
      <c r="B423" s="1">
        <f>MAX(AVERAGE(Portfolios!$B$2:$B$1096)-Portfolios!B423, 0)</f>
        <v>0</v>
      </c>
    </row>
    <row r="424" spans="1:2">
      <c r="A424" s="11">
        <f>Returns!A424</f>
        <v>0</v>
      </c>
      <c r="B424" s="1">
        <f>MAX(AVERAGE(Portfolios!$B$2:$B$1096)-Portfolios!B424, 0)</f>
        <v>0</v>
      </c>
    </row>
    <row r="425" spans="1:2">
      <c r="A425" s="11">
        <f>Returns!A425</f>
        <v>0</v>
      </c>
      <c r="B425" s="1">
        <f>MAX(AVERAGE(Portfolios!$B$2:$B$1096)-Portfolios!B425, 0)</f>
        <v>0</v>
      </c>
    </row>
    <row r="426" spans="1:2">
      <c r="A426" s="11">
        <f>Returns!A426</f>
        <v>0</v>
      </c>
      <c r="B426" s="1">
        <f>MAX(AVERAGE(Portfolios!$B$2:$B$1096)-Portfolios!B426, 0)</f>
        <v>0</v>
      </c>
    </row>
    <row r="427" spans="1:2">
      <c r="A427" s="11">
        <f>Returns!A427</f>
        <v>0</v>
      </c>
      <c r="B427" s="1">
        <f>MAX(AVERAGE(Portfolios!$B$2:$B$1096)-Portfolios!B427, 0)</f>
        <v>0</v>
      </c>
    </row>
    <row r="428" spans="1:2">
      <c r="A428" s="11">
        <f>Returns!A428</f>
        <v>0</v>
      </c>
      <c r="B428" s="1">
        <f>MAX(AVERAGE(Portfolios!$B$2:$B$1096)-Portfolios!B428, 0)</f>
        <v>0</v>
      </c>
    </row>
    <row r="429" spans="1:2">
      <c r="A429" s="11">
        <f>Returns!A429</f>
        <v>0</v>
      </c>
      <c r="B429" s="1">
        <f>MAX(AVERAGE(Portfolios!$B$2:$B$1096)-Portfolios!B429, 0)</f>
        <v>0</v>
      </c>
    </row>
    <row r="430" spans="1:2">
      <c r="A430" s="11">
        <f>Returns!A430</f>
        <v>0</v>
      </c>
      <c r="B430" s="1">
        <f>MAX(AVERAGE(Portfolios!$B$2:$B$1096)-Portfolios!B430, 0)</f>
        <v>0</v>
      </c>
    </row>
    <row r="431" spans="1:2">
      <c r="A431" s="11">
        <f>Returns!A431</f>
        <v>0</v>
      </c>
      <c r="B431" s="1">
        <f>MAX(AVERAGE(Portfolios!$B$2:$B$1096)-Portfolios!B431, 0)</f>
        <v>0</v>
      </c>
    </row>
    <row r="432" spans="1:2">
      <c r="A432" s="11">
        <f>Returns!A432</f>
        <v>0</v>
      </c>
      <c r="B432" s="1">
        <f>MAX(AVERAGE(Portfolios!$B$2:$B$1096)-Portfolios!B432, 0)</f>
        <v>0</v>
      </c>
    </row>
    <row r="433" spans="1:2">
      <c r="A433" s="11">
        <f>Returns!A433</f>
        <v>0</v>
      </c>
      <c r="B433" s="1">
        <f>MAX(AVERAGE(Portfolios!$B$2:$B$1096)-Portfolios!B433, 0)</f>
        <v>0</v>
      </c>
    </row>
    <row r="434" spans="1:2">
      <c r="A434" s="11">
        <f>Returns!A434</f>
        <v>0</v>
      </c>
      <c r="B434" s="1">
        <f>MAX(AVERAGE(Portfolios!$B$2:$B$1096)-Portfolios!B434, 0)</f>
        <v>0</v>
      </c>
    </row>
    <row r="435" spans="1:2">
      <c r="A435" s="11">
        <f>Returns!A435</f>
        <v>0</v>
      </c>
      <c r="B435" s="1">
        <f>MAX(AVERAGE(Portfolios!$B$2:$B$1096)-Portfolios!B435, 0)</f>
        <v>0</v>
      </c>
    </row>
    <row r="436" spans="1:2">
      <c r="A436" s="11">
        <f>Returns!A436</f>
        <v>0</v>
      </c>
      <c r="B436" s="1">
        <f>MAX(AVERAGE(Portfolios!$B$2:$B$1096)-Portfolios!B436, 0)</f>
        <v>0</v>
      </c>
    </row>
    <row r="437" spans="1:2">
      <c r="A437" s="11">
        <f>Returns!A437</f>
        <v>0</v>
      </c>
      <c r="B437" s="1">
        <f>MAX(AVERAGE(Portfolios!$B$2:$B$1096)-Portfolios!B437, 0)</f>
        <v>0</v>
      </c>
    </row>
    <row r="438" spans="1:2">
      <c r="A438" s="11">
        <f>Returns!A438</f>
        <v>0</v>
      </c>
      <c r="B438" s="1">
        <f>MAX(AVERAGE(Portfolios!$B$2:$B$1096)-Portfolios!B438, 0)</f>
        <v>0</v>
      </c>
    </row>
    <row r="439" spans="1:2">
      <c r="A439" s="11">
        <f>Returns!A439</f>
        <v>0</v>
      </c>
      <c r="B439" s="1">
        <f>MAX(AVERAGE(Portfolios!$B$2:$B$1096)-Portfolios!B439, 0)</f>
        <v>0</v>
      </c>
    </row>
    <row r="440" spans="1:2">
      <c r="A440" s="11">
        <f>Returns!A440</f>
        <v>0</v>
      </c>
      <c r="B440" s="1">
        <f>MAX(AVERAGE(Portfolios!$B$2:$B$1096)-Portfolios!B440, 0)</f>
        <v>0</v>
      </c>
    </row>
    <row r="441" spans="1:2">
      <c r="A441" s="11">
        <f>Returns!A441</f>
        <v>0</v>
      </c>
      <c r="B441" s="1">
        <f>MAX(AVERAGE(Portfolios!$B$2:$B$1096)-Portfolios!B441, 0)</f>
        <v>0</v>
      </c>
    </row>
    <row r="442" spans="1:2">
      <c r="A442" s="11">
        <f>Returns!A442</f>
        <v>0</v>
      </c>
      <c r="B442" s="1">
        <f>MAX(AVERAGE(Portfolios!$B$2:$B$1096)-Portfolios!B442, 0)</f>
        <v>0</v>
      </c>
    </row>
    <row r="443" spans="1:2">
      <c r="A443" s="11">
        <f>Returns!A443</f>
        <v>0</v>
      </c>
      <c r="B443" s="1">
        <f>MAX(AVERAGE(Portfolios!$B$2:$B$1096)-Portfolios!B443, 0)</f>
        <v>0</v>
      </c>
    </row>
    <row r="444" spans="1:2">
      <c r="A444" s="11">
        <f>Returns!A444</f>
        <v>0</v>
      </c>
      <c r="B444" s="1">
        <f>MAX(AVERAGE(Portfolios!$B$2:$B$1096)-Portfolios!B444, 0)</f>
        <v>0</v>
      </c>
    </row>
    <row r="445" spans="1:2">
      <c r="A445" s="11">
        <f>Returns!A445</f>
        <v>0</v>
      </c>
      <c r="B445" s="1">
        <f>MAX(AVERAGE(Portfolios!$B$2:$B$1096)-Portfolios!B445, 0)</f>
        <v>0</v>
      </c>
    </row>
    <row r="446" spans="1:2">
      <c r="A446" s="11">
        <f>Returns!A446</f>
        <v>0</v>
      </c>
      <c r="B446" s="1">
        <f>MAX(AVERAGE(Portfolios!$B$2:$B$1096)-Portfolios!B446, 0)</f>
        <v>0</v>
      </c>
    </row>
    <row r="447" spans="1:2">
      <c r="A447" s="11">
        <f>Returns!A447</f>
        <v>0</v>
      </c>
      <c r="B447" s="1">
        <f>MAX(AVERAGE(Portfolios!$B$2:$B$1096)-Portfolios!B447, 0)</f>
        <v>0</v>
      </c>
    </row>
    <row r="448" spans="1:2">
      <c r="A448" s="11">
        <f>Returns!A448</f>
        <v>0</v>
      </c>
      <c r="B448" s="1">
        <f>MAX(AVERAGE(Portfolios!$B$2:$B$1096)-Portfolios!B448, 0)</f>
        <v>0</v>
      </c>
    </row>
    <row r="449" spans="1:2">
      <c r="A449" s="11">
        <f>Returns!A449</f>
        <v>0</v>
      </c>
      <c r="B449" s="1">
        <f>MAX(AVERAGE(Portfolios!$B$2:$B$1096)-Portfolios!B449, 0)</f>
        <v>0</v>
      </c>
    </row>
    <row r="450" spans="1:2">
      <c r="A450" s="11">
        <f>Returns!A450</f>
        <v>0</v>
      </c>
      <c r="B450" s="1">
        <f>MAX(AVERAGE(Portfolios!$B$2:$B$1096)-Portfolios!B450, 0)</f>
        <v>0</v>
      </c>
    </row>
    <row r="451" spans="1:2">
      <c r="A451" s="11">
        <f>Returns!A451</f>
        <v>0</v>
      </c>
      <c r="B451" s="1">
        <f>MAX(AVERAGE(Portfolios!$B$2:$B$1096)-Portfolios!B451, 0)</f>
        <v>0</v>
      </c>
    </row>
    <row r="452" spans="1:2">
      <c r="A452" s="11">
        <f>Returns!A452</f>
        <v>0</v>
      </c>
      <c r="B452" s="1">
        <f>MAX(AVERAGE(Portfolios!$B$2:$B$1096)-Portfolios!B452, 0)</f>
        <v>0</v>
      </c>
    </row>
    <row r="453" spans="1:2">
      <c r="A453" s="11">
        <f>Returns!A453</f>
        <v>0</v>
      </c>
      <c r="B453" s="1">
        <f>MAX(AVERAGE(Portfolios!$B$2:$B$1096)-Portfolios!B453, 0)</f>
        <v>0</v>
      </c>
    </row>
    <row r="454" spans="1:2">
      <c r="A454" s="11">
        <f>Returns!A454</f>
        <v>0</v>
      </c>
      <c r="B454" s="1">
        <f>MAX(AVERAGE(Portfolios!$B$2:$B$1096)-Portfolios!B454, 0)</f>
        <v>0</v>
      </c>
    </row>
    <row r="455" spans="1:2">
      <c r="A455" s="11">
        <f>Returns!A455</f>
        <v>0</v>
      </c>
      <c r="B455" s="1">
        <f>MAX(AVERAGE(Portfolios!$B$2:$B$1096)-Portfolios!B455, 0)</f>
        <v>0</v>
      </c>
    </row>
    <row r="456" spans="1:2">
      <c r="A456" s="11">
        <f>Returns!A456</f>
        <v>0</v>
      </c>
      <c r="B456" s="1">
        <f>MAX(AVERAGE(Portfolios!$B$2:$B$1096)-Portfolios!B456, 0)</f>
        <v>0</v>
      </c>
    </row>
    <row r="457" spans="1:2">
      <c r="A457" s="11">
        <f>Returns!A457</f>
        <v>0</v>
      </c>
      <c r="B457" s="1">
        <f>MAX(AVERAGE(Portfolios!$B$2:$B$1096)-Portfolios!B457, 0)</f>
        <v>0</v>
      </c>
    </row>
    <row r="458" spans="1:2">
      <c r="A458" s="11">
        <f>Returns!A458</f>
        <v>0</v>
      </c>
      <c r="B458" s="1">
        <f>MAX(AVERAGE(Portfolios!$B$2:$B$1096)-Portfolios!B458, 0)</f>
        <v>0</v>
      </c>
    </row>
    <row r="459" spans="1:2">
      <c r="A459" s="11">
        <f>Returns!A459</f>
        <v>0</v>
      </c>
      <c r="B459" s="1">
        <f>MAX(AVERAGE(Portfolios!$B$2:$B$1096)-Portfolios!B459, 0)</f>
        <v>0</v>
      </c>
    </row>
    <row r="460" spans="1:2">
      <c r="A460" s="11">
        <f>Returns!A460</f>
        <v>0</v>
      </c>
      <c r="B460" s="1">
        <f>MAX(AVERAGE(Portfolios!$B$2:$B$1096)-Portfolios!B460, 0)</f>
        <v>0</v>
      </c>
    </row>
    <row r="461" spans="1:2">
      <c r="A461" s="11">
        <f>Returns!A461</f>
        <v>0</v>
      </c>
      <c r="B461" s="1">
        <f>MAX(AVERAGE(Portfolios!$B$2:$B$1096)-Portfolios!B461, 0)</f>
        <v>0</v>
      </c>
    </row>
    <row r="462" spans="1:2">
      <c r="A462" s="11">
        <f>Returns!A462</f>
        <v>0</v>
      </c>
      <c r="B462" s="1">
        <f>MAX(AVERAGE(Portfolios!$B$2:$B$1096)-Portfolios!B462, 0)</f>
        <v>0</v>
      </c>
    </row>
    <row r="463" spans="1:2">
      <c r="A463" s="11">
        <f>Returns!A463</f>
        <v>0</v>
      </c>
      <c r="B463" s="1">
        <f>MAX(AVERAGE(Portfolios!$B$2:$B$1096)-Portfolios!B463, 0)</f>
        <v>0</v>
      </c>
    </row>
    <row r="464" spans="1:2">
      <c r="A464" s="11">
        <f>Returns!A464</f>
        <v>0</v>
      </c>
      <c r="B464" s="1">
        <f>MAX(AVERAGE(Portfolios!$B$2:$B$1096)-Portfolios!B464, 0)</f>
        <v>0</v>
      </c>
    </row>
    <row r="465" spans="1:2">
      <c r="A465" s="11">
        <f>Returns!A465</f>
        <v>0</v>
      </c>
      <c r="B465" s="1">
        <f>MAX(AVERAGE(Portfolios!$B$2:$B$1096)-Portfolios!B465, 0)</f>
        <v>0</v>
      </c>
    </row>
    <row r="466" spans="1:2">
      <c r="A466" s="11">
        <f>Returns!A466</f>
        <v>0</v>
      </c>
      <c r="B466" s="1">
        <f>MAX(AVERAGE(Portfolios!$B$2:$B$1096)-Portfolios!B466, 0)</f>
        <v>0</v>
      </c>
    </row>
    <row r="467" spans="1:2">
      <c r="A467" s="11">
        <f>Returns!A467</f>
        <v>0</v>
      </c>
      <c r="B467" s="1">
        <f>MAX(AVERAGE(Portfolios!$B$2:$B$1096)-Portfolios!B467, 0)</f>
        <v>0</v>
      </c>
    </row>
    <row r="468" spans="1:2">
      <c r="A468" s="11">
        <f>Returns!A468</f>
        <v>0</v>
      </c>
      <c r="B468" s="1">
        <f>MAX(AVERAGE(Portfolios!$B$2:$B$1096)-Portfolios!B468, 0)</f>
        <v>0</v>
      </c>
    </row>
    <row r="469" spans="1:2">
      <c r="A469" s="11">
        <f>Returns!A469</f>
        <v>0</v>
      </c>
      <c r="B469" s="1">
        <f>MAX(AVERAGE(Portfolios!$B$2:$B$1096)-Portfolios!B469, 0)</f>
        <v>0</v>
      </c>
    </row>
    <row r="470" spans="1:2">
      <c r="A470" s="11">
        <f>Returns!A470</f>
        <v>0</v>
      </c>
      <c r="B470" s="1">
        <f>MAX(AVERAGE(Portfolios!$B$2:$B$1096)-Portfolios!B470, 0)</f>
        <v>0</v>
      </c>
    </row>
    <row r="471" spans="1:2">
      <c r="A471" s="11">
        <f>Returns!A471</f>
        <v>0</v>
      </c>
      <c r="B471" s="1">
        <f>MAX(AVERAGE(Portfolios!$B$2:$B$1096)-Portfolios!B471, 0)</f>
        <v>0</v>
      </c>
    </row>
    <row r="472" spans="1:2">
      <c r="A472" s="11">
        <f>Returns!A472</f>
        <v>0</v>
      </c>
      <c r="B472" s="1">
        <f>MAX(AVERAGE(Portfolios!$B$2:$B$1096)-Portfolios!B472, 0)</f>
        <v>0</v>
      </c>
    </row>
    <row r="473" spans="1:2">
      <c r="A473" s="11">
        <f>Returns!A473</f>
        <v>0</v>
      </c>
      <c r="B473" s="1">
        <f>MAX(AVERAGE(Portfolios!$B$2:$B$1096)-Portfolios!B473, 0)</f>
        <v>0</v>
      </c>
    </row>
    <row r="474" spans="1:2">
      <c r="A474" s="11">
        <f>Returns!A474</f>
        <v>0</v>
      </c>
      <c r="B474" s="1">
        <f>MAX(AVERAGE(Portfolios!$B$2:$B$1096)-Portfolios!B474, 0)</f>
        <v>0</v>
      </c>
    </row>
    <row r="475" spans="1:2">
      <c r="A475" s="11">
        <f>Returns!A475</f>
        <v>0</v>
      </c>
      <c r="B475" s="1">
        <f>MAX(AVERAGE(Portfolios!$B$2:$B$1096)-Portfolios!B475, 0)</f>
        <v>0</v>
      </c>
    </row>
    <row r="476" spans="1:2">
      <c r="A476" s="11">
        <f>Returns!A476</f>
        <v>0</v>
      </c>
      <c r="B476" s="1">
        <f>MAX(AVERAGE(Portfolios!$B$2:$B$1096)-Portfolios!B476, 0)</f>
        <v>0</v>
      </c>
    </row>
    <row r="477" spans="1:2">
      <c r="A477" s="11">
        <f>Returns!A477</f>
        <v>0</v>
      </c>
      <c r="B477" s="1">
        <f>MAX(AVERAGE(Portfolios!$B$2:$B$1096)-Portfolios!B477, 0)</f>
        <v>0</v>
      </c>
    </row>
    <row r="478" spans="1:2">
      <c r="A478" s="11">
        <f>Returns!A478</f>
        <v>0</v>
      </c>
      <c r="B478" s="1">
        <f>MAX(AVERAGE(Portfolios!$B$2:$B$1096)-Portfolios!B478, 0)</f>
        <v>0</v>
      </c>
    </row>
    <row r="479" spans="1:2">
      <c r="A479" s="11">
        <f>Returns!A479</f>
        <v>0</v>
      </c>
      <c r="B479" s="1">
        <f>MAX(AVERAGE(Portfolios!$B$2:$B$1096)-Portfolios!B479, 0)</f>
        <v>0</v>
      </c>
    </row>
    <row r="480" spans="1:2">
      <c r="A480" s="11">
        <f>Returns!A480</f>
        <v>0</v>
      </c>
      <c r="B480" s="1">
        <f>MAX(AVERAGE(Portfolios!$B$2:$B$1096)-Portfolios!B480, 0)</f>
        <v>0</v>
      </c>
    </row>
    <row r="481" spans="1:2">
      <c r="A481" s="11">
        <f>Returns!A481</f>
        <v>0</v>
      </c>
      <c r="B481" s="1">
        <f>MAX(AVERAGE(Portfolios!$B$2:$B$1096)-Portfolios!B481, 0)</f>
        <v>0</v>
      </c>
    </row>
    <row r="482" spans="1:2">
      <c r="A482" s="11">
        <f>Returns!A482</f>
        <v>0</v>
      </c>
      <c r="B482" s="1">
        <f>MAX(AVERAGE(Portfolios!$B$2:$B$1096)-Portfolios!B482, 0)</f>
        <v>0</v>
      </c>
    </row>
    <row r="483" spans="1:2">
      <c r="A483" s="11">
        <f>Returns!A483</f>
        <v>0</v>
      </c>
      <c r="B483" s="1">
        <f>MAX(AVERAGE(Portfolios!$B$2:$B$1096)-Portfolios!B483, 0)</f>
        <v>0</v>
      </c>
    </row>
    <row r="484" spans="1:2">
      <c r="A484" s="11">
        <f>Returns!A484</f>
        <v>0</v>
      </c>
      <c r="B484" s="1">
        <f>MAX(AVERAGE(Portfolios!$B$2:$B$1096)-Portfolios!B484, 0)</f>
        <v>0</v>
      </c>
    </row>
    <row r="485" spans="1:2">
      <c r="A485" s="11">
        <f>Returns!A485</f>
        <v>0</v>
      </c>
      <c r="B485" s="1">
        <f>MAX(AVERAGE(Portfolios!$B$2:$B$1096)-Portfolios!B485, 0)</f>
        <v>0</v>
      </c>
    </row>
    <row r="486" spans="1:2">
      <c r="A486" s="11">
        <f>Returns!A486</f>
        <v>0</v>
      </c>
      <c r="B486" s="1">
        <f>MAX(AVERAGE(Portfolios!$B$2:$B$1096)-Portfolios!B486, 0)</f>
        <v>0</v>
      </c>
    </row>
    <row r="487" spans="1:2">
      <c r="A487" s="11">
        <f>Returns!A487</f>
        <v>0</v>
      </c>
      <c r="B487" s="1">
        <f>MAX(AVERAGE(Portfolios!$B$2:$B$1096)-Portfolios!B487, 0)</f>
        <v>0</v>
      </c>
    </row>
    <row r="488" spans="1:2">
      <c r="A488" s="11">
        <f>Returns!A488</f>
        <v>0</v>
      </c>
      <c r="B488" s="1">
        <f>MAX(AVERAGE(Portfolios!$B$2:$B$1096)-Portfolios!B488, 0)</f>
        <v>0</v>
      </c>
    </row>
    <row r="489" spans="1:2">
      <c r="A489" s="11">
        <f>Returns!A489</f>
        <v>0</v>
      </c>
      <c r="B489" s="1">
        <f>MAX(AVERAGE(Portfolios!$B$2:$B$1096)-Portfolios!B489, 0)</f>
        <v>0</v>
      </c>
    </row>
    <row r="490" spans="1:2">
      <c r="A490" s="11">
        <f>Returns!A490</f>
        <v>0</v>
      </c>
      <c r="B490" s="1">
        <f>MAX(AVERAGE(Portfolios!$B$2:$B$1096)-Portfolios!B490, 0)</f>
        <v>0</v>
      </c>
    </row>
    <row r="491" spans="1:2">
      <c r="A491" s="11">
        <f>Returns!A491</f>
        <v>0</v>
      </c>
      <c r="B491" s="1">
        <f>MAX(AVERAGE(Portfolios!$B$2:$B$1096)-Portfolios!B491, 0)</f>
        <v>0</v>
      </c>
    </row>
    <row r="492" spans="1:2">
      <c r="A492" s="11">
        <f>Returns!A492</f>
        <v>0</v>
      </c>
      <c r="B492" s="1">
        <f>MAX(AVERAGE(Portfolios!$B$2:$B$1096)-Portfolios!B492, 0)</f>
        <v>0</v>
      </c>
    </row>
    <row r="493" spans="1:2">
      <c r="A493" s="11">
        <f>Returns!A493</f>
        <v>0</v>
      </c>
      <c r="B493" s="1">
        <f>MAX(AVERAGE(Portfolios!$B$2:$B$1096)-Portfolios!B493, 0)</f>
        <v>0</v>
      </c>
    </row>
    <row r="494" spans="1:2">
      <c r="A494" s="11">
        <f>Returns!A494</f>
        <v>0</v>
      </c>
      <c r="B494" s="1">
        <f>MAX(AVERAGE(Portfolios!$B$2:$B$1096)-Portfolios!B494, 0)</f>
        <v>0</v>
      </c>
    </row>
    <row r="495" spans="1:2">
      <c r="A495" s="11">
        <f>Returns!A495</f>
        <v>0</v>
      </c>
      <c r="B495" s="1">
        <f>MAX(AVERAGE(Portfolios!$B$2:$B$1096)-Portfolios!B495, 0)</f>
        <v>0</v>
      </c>
    </row>
    <row r="496" spans="1:2">
      <c r="A496" s="11">
        <f>Returns!A496</f>
        <v>0</v>
      </c>
      <c r="B496" s="1">
        <f>MAX(AVERAGE(Portfolios!$B$2:$B$1096)-Portfolios!B496, 0)</f>
        <v>0</v>
      </c>
    </row>
    <row r="497" spans="1:2">
      <c r="A497" s="11">
        <f>Returns!A497</f>
        <v>0</v>
      </c>
      <c r="B497" s="1">
        <f>MAX(AVERAGE(Portfolios!$B$2:$B$1096)-Portfolios!B497, 0)</f>
        <v>0</v>
      </c>
    </row>
    <row r="498" spans="1:2">
      <c r="A498" s="11">
        <f>Returns!A498</f>
        <v>0</v>
      </c>
      <c r="B498" s="1">
        <f>MAX(AVERAGE(Portfolios!$B$2:$B$1096)-Portfolios!B498, 0)</f>
        <v>0</v>
      </c>
    </row>
    <row r="499" spans="1:2">
      <c r="A499" s="11">
        <f>Returns!A499</f>
        <v>0</v>
      </c>
      <c r="B499" s="1">
        <f>MAX(AVERAGE(Portfolios!$B$2:$B$1096)-Portfolios!B499, 0)</f>
        <v>0</v>
      </c>
    </row>
    <row r="500" spans="1:2">
      <c r="A500" s="11">
        <f>Returns!A500</f>
        <v>0</v>
      </c>
      <c r="B500" s="1">
        <f>MAX(AVERAGE(Portfolios!$B$2:$B$1096)-Portfolios!B500, 0)</f>
        <v>0</v>
      </c>
    </row>
    <row r="501" spans="1:2">
      <c r="A501" s="11">
        <f>Returns!A501</f>
        <v>0</v>
      </c>
      <c r="B501" s="1">
        <f>MAX(AVERAGE(Portfolios!$B$2:$B$1096)-Portfolios!B501, 0)</f>
        <v>0</v>
      </c>
    </row>
    <row r="502" spans="1:2">
      <c r="A502" s="11">
        <f>Returns!A502</f>
        <v>0</v>
      </c>
      <c r="B502" s="1">
        <f>MAX(AVERAGE(Portfolios!$B$2:$B$1096)-Portfolios!B502, 0)</f>
        <v>0</v>
      </c>
    </row>
    <row r="503" spans="1:2">
      <c r="A503" s="11">
        <f>Returns!A503</f>
        <v>0</v>
      </c>
      <c r="B503" s="1">
        <f>MAX(AVERAGE(Portfolios!$B$2:$B$1096)-Portfolios!B503, 0)</f>
        <v>0</v>
      </c>
    </row>
    <row r="504" spans="1:2">
      <c r="A504" s="11">
        <f>Returns!A504</f>
        <v>0</v>
      </c>
      <c r="B504" s="1">
        <f>MAX(AVERAGE(Portfolios!$B$2:$B$1096)-Portfolios!B504, 0)</f>
        <v>0</v>
      </c>
    </row>
    <row r="505" spans="1:2">
      <c r="A505" s="11">
        <f>Returns!A505</f>
        <v>0</v>
      </c>
      <c r="B505" s="1">
        <f>MAX(AVERAGE(Portfolios!$B$2:$B$1096)-Portfolios!B505, 0)</f>
        <v>0</v>
      </c>
    </row>
    <row r="506" spans="1:2">
      <c r="A506" s="11">
        <f>Returns!A506</f>
        <v>0</v>
      </c>
      <c r="B506" s="1">
        <f>MAX(AVERAGE(Portfolios!$B$2:$B$1096)-Portfolios!B506, 0)</f>
        <v>0</v>
      </c>
    </row>
    <row r="507" spans="1:2">
      <c r="A507" s="11">
        <f>Returns!A507</f>
        <v>0</v>
      </c>
      <c r="B507" s="1">
        <f>MAX(AVERAGE(Portfolios!$B$2:$B$1096)-Portfolios!B507, 0)</f>
        <v>0</v>
      </c>
    </row>
    <row r="508" spans="1:2">
      <c r="A508" s="11">
        <f>Returns!A508</f>
        <v>0</v>
      </c>
      <c r="B508" s="1">
        <f>MAX(AVERAGE(Portfolios!$B$2:$B$1096)-Portfolios!B508, 0)</f>
        <v>0</v>
      </c>
    </row>
    <row r="509" spans="1:2">
      <c r="A509" s="11">
        <f>Returns!A509</f>
        <v>0</v>
      </c>
      <c r="B509" s="1">
        <f>MAX(AVERAGE(Portfolios!$B$2:$B$1096)-Portfolios!B509, 0)</f>
        <v>0</v>
      </c>
    </row>
    <row r="510" spans="1:2">
      <c r="A510" s="11">
        <f>Returns!A510</f>
        <v>0</v>
      </c>
      <c r="B510" s="1">
        <f>MAX(AVERAGE(Portfolios!$B$2:$B$1096)-Portfolios!B510, 0)</f>
        <v>0</v>
      </c>
    </row>
    <row r="511" spans="1:2">
      <c r="A511" s="11">
        <f>Returns!A511</f>
        <v>0</v>
      </c>
      <c r="B511" s="1">
        <f>MAX(AVERAGE(Portfolios!$B$2:$B$1096)-Portfolios!B511, 0)</f>
        <v>0</v>
      </c>
    </row>
    <row r="512" spans="1:2">
      <c r="A512" s="11">
        <f>Returns!A512</f>
        <v>0</v>
      </c>
      <c r="B512" s="1">
        <f>MAX(AVERAGE(Portfolios!$B$2:$B$1096)-Portfolios!B512, 0)</f>
        <v>0</v>
      </c>
    </row>
    <row r="513" spans="1:2">
      <c r="A513" s="11">
        <f>Returns!A513</f>
        <v>0</v>
      </c>
      <c r="B513" s="1">
        <f>MAX(AVERAGE(Portfolios!$B$2:$B$1096)-Portfolios!B513, 0)</f>
        <v>0</v>
      </c>
    </row>
    <row r="514" spans="1:2">
      <c r="A514" s="11">
        <f>Returns!A514</f>
        <v>0</v>
      </c>
      <c r="B514" s="1">
        <f>MAX(AVERAGE(Portfolios!$B$2:$B$1096)-Portfolios!B514, 0)</f>
        <v>0</v>
      </c>
    </row>
    <row r="515" spans="1:2">
      <c r="A515" s="11">
        <f>Returns!A515</f>
        <v>0</v>
      </c>
      <c r="B515" s="1">
        <f>MAX(AVERAGE(Portfolios!$B$2:$B$1096)-Portfolios!B515, 0)</f>
        <v>0</v>
      </c>
    </row>
    <row r="516" spans="1:2">
      <c r="A516" s="11">
        <f>Returns!A516</f>
        <v>0</v>
      </c>
      <c r="B516" s="1">
        <f>MAX(AVERAGE(Portfolios!$B$2:$B$1096)-Portfolios!B516, 0)</f>
        <v>0</v>
      </c>
    </row>
    <row r="517" spans="1:2">
      <c r="A517" s="11">
        <f>Returns!A517</f>
        <v>0</v>
      </c>
      <c r="B517" s="1">
        <f>MAX(AVERAGE(Portfolios!$B$2:$B$1096)-Portfolios!B517, 0)</f>
        <v>0</v>
      </c>
    </row>
    <row r="518" spans="1:2">
      <c r="A518" s="11">
        <f>Returns!A518</f>
        <v>0</v>
      </c>
      <c r="B518" s="1">
        <f>MAX(AVERAGE(Portfolios!$B$2:$B$1096)-Portfolios!B518, 0)</f>
        <v>0</v>
      </c>
    </row>
    <row r="519" spans="1:2">
      <c r="A519" s="11">
        <f>Returns!A519</f>
        <v>0</v>
      </c>
      <c r="B519" s="1">
        <f>MAX(AVERAGE(Portfolios!$B$2:$B$1096)-Portfolios!B519, 0)</f>
        <v>0</v>
      </c>
    </row>
    <row r="520" spans="1:2">
      <c r="A520" s="11">
        <f>Returns!A520</f>
        <v>0</v>
      </c>
      <c r="B520" s="1">
        <f>MAX(AVERAGE(Portfolios!$B$2:$B$1096)-Portfolios!B520, 0)</f>
        <v>0</v>
      </c>
    </row>
    <row r="521" spans="1:2">
      <c r="A521" s="11">
        <f>Returns!A521</f>
        <v>0</v>
      </c>
      <c r="B521" s="1">
        <f>MAX(AVERAGE(Portfolios!$B$2:$B$1096)-Portfolios!B521, 0)</f>
        <v>0</v>
      </c>
    </row>
    <row r="522" spans="1:2">
      <c r="A522" s="11">
        <f>Returns!A522</f>
        <v>0</v>
      </c>
      <c r="B522" s="1">
        <f>MAX(AVERAGE(Portfolios!$B$2:$B$1096)-Portfolios!B522, 0)</f>
        <v>0</v>
      </c>
    </row>
    <row r="523" spans="1:2">
      <c r="A523" s="11">
        <f>Returns!A523</f>
        <v>0</v>
      </c>
      <c r="B523" s="1">
        <f>MAX(AVERAGE(Portfolios!$B$2:$B$1096)-Portfolios!B523, 0)</f>
        <v>0</v>
      </c>
    </row>
    <row r="524" spans="1:2">
      <c r="A524" s="11">
        <f>Returns!A524</f>
        <v>0</v>
      </c>
      <c r="B524" s="1">
        <f>MAX(AVERAGE(Portfolios!$B$2:$B$1096)-Portfolios!B524, 0)</f>
        <v>0</v>
      </c>
    </row>
    <row r="525" spans="1:2">
      <c r="A525" s="11">
        <f>Returns!A525</f>
        <v>0</v>
      </c>
      <c r="B525" s="1">
        <f>MAX(AVERAGE(Portfolios!$B$2:$B$1096)-Portfolios!B525, 0)</f>
        <v>0</v>
      </c>
    </row>
    <row r="526" spans="1:2">
      <c r="A526" s="11">
        <f>Returns!A526</f>
        <v>0</v>
      </c>
      <c r="B526" s="1">
        <f>MAX(AVERAGE(Portfolios!$B$2:$B$1096)-Portfolios!B526, 0)</f>
        <v>0</v>
      </c>
    </row>
    <row r="527" spans="1:2">
      <c r="A527" s="11">
        <f>Returns!A527</f>
        <v>0</v>
      </c>
      <c r="B527" s="1">
        <f>MAX(AVERAGE(Portfolios!$B$2:$B$1096)-Portfolios!B527, 0)</f>
        <v>0</v>
      </c>
    </row>
    <row r="528" spans="1:2">
      <c r="A528" s="11">
        <f>Returns!A528</f>
        <v>0</v>
      </c>
      <c r="B528" s="1">
        <f>MAX(AVERAGE(Portfolios!$B$2:$B$1096)-Portfolios!B528, 0)</f>
        <v>0</v>
      </c>
    </row>
    <row r="529" spans="1:2">
      <c r="A529" s="11">
        <f>Returns!A529</f>
        <v>0</v>
      </c>
      <c r="B529" s="1">
        <f>MAX(AVERAGE(Portfolios!$B$2:$B$1096)-Portfolios!B529, 0)</f>
        <v>0</v>
      </c>
    </row>
    <row r="530" spans="1:2">
      <c r="A530" s="11">
        <f>Returns!A530</f>
        <v>0</v>
      </c>
      <c r="B530" s="1">
        <f>MAX(AVERAGE(Portfolios!$B$2:$B$1096)-Portfolios!B530, 0)</f>
        <v>0</v>
      </c>
    </row>
    <row r="531" spans="1:2">
      <c r="A531" s="11">
        <f>Returns!A531</f>
        <v>0</v>
      </c>
      <c r="B531" s="1">
        <f>MAX(AVERAGE(Portfolios!$B$2:$B$1096)-Portfolios!B531, 0)</f>
        <v>0</v>
      </c>
    </row>
    <row r="532" spans="1:2">
      <c r="A532" s="11">
        <f>Returns!A532</f>
        <v>0</v>
      </c>
      <c r="B532" s="1">
        <f>MAX(AVERAGE(Portfolios!$B$2:$B$1096)-Portfolios!B532, 0)</f>
        <v>0</v>
      </c>
    </row>
    <row r="533" spans="1:2">
      <c r="A533" s="11">
        <f>Returns!A533</f>
        <v>0</v>
      </c>
      <c r="B533" s="1">
        <f>MAX(AVERAGE(Portfolios!$B$2:$B$1096)-Portfolios!B533, 0)</f>
        <v>0</v>
      </c>
    </row>
    <row r="534" spans="1:2">
      <c r="A534" s="11">
        <f>Returns!A534</f>
        <v>0</v>
      </c>
      <c r="B534" s="1">
        <f>MAX(AVERAGE(Portfolios!$B$2:$B$1096)-Portfolios!B534, 0)</f>
        <v>0</v>
      </c>
    </row>
    <row r="535" spans="1:2">
      <c r="A535" s="11">
        <f>Returns!A535</f>
        <v>0</v>
      </c>
      <c r="B535" s="1">
        <f>MAX(AVERAGE(Portfolios!$B$2:$B$1096)-Portfolios!B535, 0)</f>
        <v>0</v>
      </c>
    </row>
    <row r="536" spans="1:2">
      <c r="A536" s="11">
        <f>Returns!A536</f>
        <v>0</v>
      </c>
      <c r="B536" s="1">
        <f>MAX(AVERAGE(Portfolios!$B$2:$B$1096)-Portfolios!B536, 0)</f>
        <v>0</v>
      </c>
    </row>
    <row r="537" spans="1:2">
      <c r="A537" s="11">
        <f>Returns!A537</f>
        <v>0</v>
      </c>
      <c r="B537" s="1">
        <f>MAX(AVERAGE(Portfolios!$B$2:$B$1096)-Portfolios!B537, 0)</f>
        <v>0</v>
      </c>
    </row>
    <row r="538" spans="1:2">
      <c r="A538" s="11">
        <f>Returns!A538</f>
        <v>0</v>
      </c>
      <c r="B538" s="1">
        <f>MAX(AVERAGE(Portfolios!$B$2:$B$1096)-Portfolios!B538, 0)</f>
        <v>0</v>
      </c>
    </row>
    <row r="539" spans="1:2">
      <c r="A539" s="11">
        <f>Returns!A539</f>
        <v>0</v>
      </c>
      <c r="B539" s="1">
        <f>MAX(AVERAGE(Portfolios!$B$2:$B$1096)-Portfolios!B539, 0)</f>
        <v>0</v>
      </c>
    </row>
    <row r="540" spans="1:2">
      <c r="A540" s="11">
        <f>Returns!A540</f>
        <v>0</v>
      </c>
      <c r="B540" s="1">
        <f>MAX(AVERAGE(Portfolios!$B$2:$B$1096)-Portfolios!B540, 0)</f>
        <v>0</v>
      </c>
    </row>
    <row r="541" spans="1:2">
      <c r="A541" s="11">
        <f>Returns!A541</f>
        <v>0</v>
      </c>
      <c r="B541" s="1">
        <f>MAX(AVERAGE(Portfolios!$B$2:$B$1096)-Portfolios!B541, 0)</f>
        <v>0</v>
      </c>
    </row>
    <row r="542" spans="1:2">
      <c r="A542" s="11">
        <f>Returns!A542</f>
        <v>0</v>
      </c>
      <c r="B542" s="1">
        <f>MAX(AVERAGE(Portfolios!$B$2:$B$1096)-Portfolios!B542, 0)</f>
        <v>0</v>
      </c>
    </row>
    <row r="543" spans="1:2">
      <c r="A543" s="11">
        <f>Returns!A543</f>
        <v>0</v>
      </c>
      <c r="B543" s="1">
        <f>MAX(AVERAGE(Portfolios!$B$2:$B$1096)-Portfolios!B543, 0)</f>
        <v>0</v>
      </c>
    </row>
    <row r="544" spans="1:2">
      <c r="A544" s="11">
        <f>Returns!A544</f>
        <v>0</v>
      </c>
      <c r="B544" s="1">
        <f>MAX(AVERAGE(Portfolios!$B$2:$B$1096)-Portfolios!B544, 0)</f>
        <v>0</v>
      </c>
    </row>
    <row r="545" spans="1:2">
      <c r="A545" s="11">
        <f>Returns!A545</f>
        <v>0</v>
      </c>
      <c r="B545" s="1">
        <f>MAX(AVERAGE(Portfolios!$B$2:$B$1096)-Portfolios!B545, 0)</f>
        <v>0</v>
      </c>
    </row>
    <row r="546" spans="1:2">
      <c r="A546" s="11">
        <f>Returns!A546</f>
        <v>0</v>
      </c>
      <c r="B546" s="1">
        <f>MAX(AVERAGE(Portfolios!$B$2:$B$1096)-Portfolios!B546, 0)</f>
        <v>0</v>
      </c>
    </row>
    <row r="547" spans="1:2">
      <c r="A547" s="11">
        <f>Returns!A547</f>
        <v>0</v>
      </c>
      <c r="B547" s="1">
        <f>MAX(AVERAGE(Portfolios!$B$2:$B$1096)-Portfolios!B547, 0)</f>
        <v>0</v>
      </c>
    </row>
    <row r="548" spans="1:2">
      <c r="A548" s="11">
        <f>Returns!A548</f>
        <v>0</v>
      </c>
      <c r="B548" s="1">
        <f>MAX(AVERAGE(Portfolios!$B$2:$B$1096)-Portfolios!B548, 0)</f>
        <v>0</v>
      </c>
    </row>
    <row r="549" spans="1:2">
      <c r="A549" s="11">
        <f>Returns!A549</f>
        <v>0</v>
      </c>
      <c r="B549" s="1">
        <f>MAX(AVERAGE(Portfolios!$B$2:$B$1096)-Portfolios!B549, 0)</f>
        <v>0</v>
      </c>
    </row>
    <row r="550" spans="1:2">
      <c r="A550" s="11">
        <f>Returns!A550</f>
        <v>0</v>
      </c>
      <c r="B550" s="1">
        <f>MAX(AVERAGE(Portfolios!$B$2:$B$1096)-Portfolios!B550, 0)</f>
        <v>0</v>
      </c>
    </row>
    <row r="551" spans="1:2">
      <c r="A551" s="11">
        <f>Returns!A551</f>
        <v>0</v>
      </c>
      <c r="B551" s="1">
        <f>MAX(AVERAGE(Portfolios!$B$2:$B$1096)-Portfolios!B551, 0)</f>
        <v>0</v>
      </c>
    </row>
    <row r="552" spans="1:2">
      <c r="A552" s="11">
        <f>Returns!A552</f>
        <v>0</v>
      </c>
      <c r="B552" s="1">
        <f>MAX(AVERAGE(Portfolios!$B$2:$B$1096)-Portfolios!B552, 0)</f>
        <v>0</v>
      </c>
    </row>
    <row r="553" spans="1:2">
      <c r="A553" s="11">
        <f>Returns!A553</f>
        <v>0</v>
      </c>
      <c r="B553" s="1">
        <f>MAX(AVERAGE(Portfolios!$B$2:$B$1096)-Portfolios!B553, 0)</f>
        <v>0</v>
      </c>
    </row>
    <row r="554" spans="1:2">
      <c r="A554" s="11">
        <f>Returns!A554</f>
        <v>0</v>
      </c>
      <c r="B554" s="1">
        <f>MAX(AVERAGE(Portfolios!$B$2:$B$1096)-Portfolios!B554, 0)</f>
        <v>0</v>
      </c>
    </row>
    <row r="555" spans="1:2">
      <c r="A555" s="11">
        <f>Returns!A555</f>
        <v>0</v>
      </c>
      <c r="B555" s="1">
        <f>MAX(AVERAGE(Portfolios!$B$2:$B$1096)-Portfolios!B555, 0)</f>
        <v>0</v>
      </c>
    </row>
    <row r="556" spans="1:2">
      <c r="A556" s="11">
        <f>Returns!A556</f>
        <v>0</v>
      </c>
      <c r="B556" s="1">
        <f>MAX(AVERAGE(Portfolios!$B$2:$B$1096)-Portfolios!B556, 0)</f>
        <v>0</v>
      </c>
    </row>
    <row r="557" spans="1:2">
      <c r="A557" s="11">
        <f>Returns!A557</f>
        <v>0</v>
      </c>
      <c r="B557" s="1">
        <f>MAX(AVERAGE(Portfolios!$B$2:$B$1096)-Portfolios!B557, 0)</f>
        <v>0</v>
      </c>
    </row>
    <row r="558" spans="1:2">
      <c r="A558" s="11">
        <f>Returns!A558</f>
        <v>0</v>
      </c>
      <c r="B558" s="1">
        <f>MAX(AVERAGE(Portfolios!$B$2:$B$1096)-Portfolios!B558, 0)</f>
        <v>0</v>
      </c>
    </row>
    <row r="559" spans="1:2">
      <c r="A559" s="11">
        <f>Returns!A559</f>
        <v>0</v>
      </c>
      <c r="B559" s="1">
        <f>MAX(AVERAGE(Portfolios!$B$2:$B$1096)-Portfolios!B559, 0)</f>
        <v>0</v>
      </c>
    </row>
    <row r="560" spans="1:2">
      <c r="A560" s="11">
        <f>Returns!A560</f>
        <v>0</v>
      </c>
      <c r="B560" s="1">
        <f>MAX(AVERAGE(Portfolios!$B$2:$B$1096)-Portfolios!B560, 0)</f>
        <v>0</v>
      </c>
    </row>
    <row r="561" spans="1:2">
      <c r="A561" s="11">
        <f>Returns!A561</f>
        <v>0</v>
      </c>
      <c r="B561" s="1">
        <f>MAX(AVERAGE(Portfolios!$B$2:$B$1096)-Portfolios!B561, 0)</f>
        <v>0</v>
      </c>
    </row>
    <row r="562" spans="1:2">
      <c r="A562" s="11">
        <f>Returns!A562</f>
        <v>0</v>
      </c>
      <c r="B562" s="1">
        <f>MAX(AVERAGE(Portfolios!$B$2:$B$1096)-Portfolios!B562, 0)</f>
        <v>0</v>
      </c>
    </row>
    <row r="563" spans="1:2">
      <c r="A563" s="11">
        <f>Returns!A563</f>
        <v>0</v>
      </c>
      <c r="B563" s="1">
        <f>MAX(AVERAGE(Portfolios!$B$2:$B$1096)-Portfolios!B563, 0)</f>
        <v>0</v>
      </c>
    </row>
    <row r="564" spans="1:2">
      <c r="A564" s="11">
        <f>Returns!A564</f>
        <v>0</v>
      </c>
      <c r="B564" s="1">
        <f>MAX(AVERAGE(Portfolios!$B$2:$B$1096)-Portfolios!B564, 0)</f>
        <v>0</v>
      </c>
    </row>
    <row r="565" spans="1:2">
      <c r="A565" s="11">
        <f>Returns!A565</f>
        <v>0</v>
      </c>
      <c r="B565" s="1">
        <f>MAX(AVERAGE(Portfolios!$B$2:$B$1096)-Portfolios!B565, 0)</f>
        <v>0</v>
      </c>
    </row>
    <row r="566" spans="1:2">
      <c r="A566" s="11">
        <f>Returns!A566</f>
        <v>0</v>
      </c>
      <c r="B566" s="1">
        <f>MAX(AVERAGE(Portfolios!$B$2:$B$1096)-Portfolios!B566, 0)</f>
        <v>0</v>
      </c>
    </row>
    <row r="567" spans="1:2">
      <c r="A567" s="11">
        <f>Returns!A567</f>
        <v>0</v>
      </c>
      <c r="B567" s="1">
        <f>MAX(AVERAGE(Portfolios!$B$2:$B$1096)-Portfolios!B567, 0)</f>
        <v>0</v>
      </c>
    </row>
    <row r="568" spans="1:2">
      <c r="A568" s="11">
        <f>Returns!A568</f>
        <v>0</v>
      </c>
      <c r="B568" s="1">
        <f>MAX(AVERAGE(Portfolios!$B$2:$B$1096)-Portfolios!B568, 0)</f>
        <v>0</v>
      </c>
    </row>
    <row r="569" spans="1:2">
      <c r="A569" s="11">
        <f>Returns!A569</f>
        <v>0</v>
      </c>
      <c r="B569" s="1">
        <f>MAX(AVERAGE(Portfolios!$B$2:$B$1096)-Portfolios!B569, 0)</f>
        <v>0</v>
      </c>
    </row>
    <row r="570" spans="1:2">
      <c r="A570" s="11">
        <f>Returns!A570</f>
        <v>0</v>
      </c>
      <c r="B570" s="1">
        <f>MAX(AVERAGE(Portfolios!$B$2:$B$1096)-Portfolios!B570, 0)</f>
        <v>0</v>
      </c>
    </row>
    <row r="571" spans="1:2">
      <c r="A571" s="11">
        <f>Returns!A571</f>
        <v>0</v>
      </c>
      <c r="B571" s="1">
        <f>MAX(AVERAGE(Portfolios!$B$2:$B$1096)-Portfolios!B571, 0)</f>
        <v>0</v>
      </c>
    </row>
    <row r="572" spans="1:2">
      <c r="A572" s="11">
        <f>Returns!A572</f>
        <v>0</v>
      </c>
      <c r="B572" s="1">
        <f>MAX(AVERAGE(Portfolios!$B$2:$B$1096)-Portfolios!B572, 0)</f>
        <v>0</v>
      </c>
    </row>
    <row r="573" spans="1:2">
      <c r="A573" s="11">
        <f>Returns!A573</f>
        <v>0</v>
      </c>
      <c r="B573" s="1">
        <f>MAX(AVERAGE(Portfolios!$B$2:$B$1096)-Portfolios!B573, 0)</f>
        <v>0</v>
      </c>
    </row>
    <row r="574" spans="1:2">
      <c r="A574" s="11">
        <f>Returns!A574</f>
        <v>0</v>
      </c>
      <c r="B574" s="1">
        <f>MAX(AVERAGE(Portfolios!$B$2:$B$1096)-Portfolios!B574, 0)</f>
        <v>0</v>
      </c>
    </row>
    <row r="575" spans="1:2">
      <c r="A575" s="11">
        <f>Returns!A575</f>
        <v>0</v>
      </c>
      <c r="B575" s="1">
        <f>MAX(AVERAGE(Portfolios!$B$2:$B$1096)-Portfolios!B575, 0)</f>
        <v>0</v>
      </c>
    </row>
    <row r="576" spans="1:2">
      <c r="A576" s="11">
        <f>Returns!A576</f>
        <v>0</v>
      </c>
      <c r="B576" s="1">
        <f>MAX(AVERAGE(Portfolios!$B$2:$B$1096)-Portfolios!B576, 0)</f>
        <v>0</v>
      </c>
    </row>
    <row r="577" spans="1:2">
      <c r="A577" s="11">
        <f>Returns!A577</f>
        <v>0</v>
      </c>
      <c r="B577" s="1">
        <f>MAX(AVERAGE(Portfolios!$B$2:$B$1096)-Portfolios!B577, 0)</f>
        <v>0</v>
      </c>
    </row>
    <row r="578" spans="1:2">
      <c r="A578" s="11">
        <f>Returns!A578</f>
        <v>0</v>
      </c>
      <c r="B578" s="1">
        <f>MAX(AVERAGE(Portfolios!$B$2:$B$1096)-Portfolios!B578, 0)</f>
        <v>0</v>
      </c>
    </row>
    <row r="579" spans="1:2">
      <c r="A579" s="11">
        <f>Returns!A579</f>
        <v>0</v>
      </c>
      <c r="B579" s="1">
        <f>MAX(AVERAGE(Portfolios!$B$2:$B$1096)-Portfolios!B579, 0)</f>
        <v>0</v>
      </c>
    </row>
    <row r="580" spans="1:2">
      <c r="A580" s="11">
        <f>Returns!A580</f>
        <v>0</v>
      </c>
      <c r="B580" s="1">
        <f>MAX(AVERAGE(Portfolios!$B$2:$B$1096)-Portfolios!B580, 0)</f>
        <v>0</v>
      </c>
    </row>
    <row r="581" spans="1:2">
      <c r="A581" s="11">
        <f>Returns!A581</f>
        <v>0</v>
      </c>
      <c r="B581" s="1">
        <f>MAX(AVERAGE(Portfolios!$B$2:$B$1096)-Portfolios!B581, 0)</f>
        <v>0</v>
      </c>
    </row>
    <row r="582" spans="1:2">
      <c r="A582" s="11">
        <f>Returns!A582</f>
        <v>0</v>
      </c>
      <c r="B582" s="1">
        <f>MAX(AVERAGE(Portfolios!$B$2:$B$1096)-Portfolios!B582, 0)</f>
        <v>0</v>
      </c>
    </row>
    <row r="583" spans="1:2">
      <c r="A583" s="11">
        <f>Returns!A583</f>
        <v>0</v>
      </c>
      <c r="B583" s="1">
        <f>MAX(AVERAGE(Portfolios!$B$2:$B$1096)-Portfolios!B583, 0)</f>
        <v>0</v>
      </c>
    </row>
    <row r="584" spans="1:2">
      <c r="A584" s="11">
        <f>Returns!A584</f>
        <v>0</v>
      </c>
      <c r="B584" s="1">
        <f>MAX(AVERAGE(Portfolios!$B$2:$B$1096)-Portfolios!B584, 0)</f>
        <v>0</v>
      </c>
    </row>
    <row r="585" spans="1:2">
      <c r="A585" s="11">
        <f>Returns!A585</f>
        <v>0</v>
      </c>
      <c r="B585" s="1">
        <f>MAX(AVERAGE(Portfolios!$B$2:$B$1096)-Portfolios!B585, 0)</f>
        <v>0</v>
      </c>
    </row>
    <row r="586" spans="1:2">
      <c r="A586" s="11">
        <f>Returns!A586</f>
        <v>0</v>
      </c>
      <c r="B586" s="1">
        <f>MAX(AVERAGE(Portfolios!$B$2:$B$1096)-Portfolios!B586, 0)</f>
        <v>0</v>
      </c>
    </row>
    <row r="587" spans="1:2">
      <c r="A587" s="11">
        <f>Returns!A587</f>
        <v>0</v>
      </c>
      <c r="B587" s="1">
        <f>MAX(AVERAGE(Portfolios!$B$2:$B$1096)-Portfolios!B587, 0)</f>
        <v>0</v>
      </c>
    </row>
    <row r="588" spans="1:2">
      <c r="A588" s="11">
        <f>Returns!A588</f>
        <v>0</v>
      </c>
      <c r="B588" s="1">
        <f>MAX(AVERAGE(Portfolios!$B$2:$B$1096)-Portfolios!B588, 0)</f>
        <v>0</v>
      </c>
    </row>
    <row r="589" spans="1:2">
      <c r="A589" s="11">
        <f>Returns!A589</f>
        <v>0</v>
      </c>
      <c r="B589" s="1">
        <f>MAX(AVERAGE(Portfolios!$B$2:$B$1096)-Portfolios!B589, 0)</f>
        <v>0</v>
      </c>
    </row>
    <row r="590" spans="1:2">
      <c r="A590" s="11">
        <f>Returns!A590</f>
        <v>0</v>
      </c>
      <c r="B590" s="1">
        <f>MAX(AVERAGE(Portfolios!$B$2:$B$1096)-Portfolios!B590, 0)</f>
        <v>0</v>
      </c>
    </row>
    <row r="591" spans="1:2">
      <c r="A591" s="11">
        <f>Returns!A591</f>
        <v>0</v>
      </c>
      <c r="B591" s="1">
        <f>MAX(AVERAGE(Portfolios!$B$2:$B$1096)-Portfolios!B591, 0)</f>
        <v>0</v>
      </c>
    </row>
    <row r="592" spans="1:2">
      <c r="A592" s="11">
        <f>Returns!A592</f>
        <v>0</v>
      </c>
      <c r="B592" s="1">
        <f>MAX(AVERAGE(Portfolios!$B$2:$B$1096)-Portfolios!B592, 0)</f>
        <v>0</v>
      </c>
    </row>
    <row r="593" spans="1:2">
      <c r="A593" s="11">
        <f>Returns!A593</f>
        <v>0</v>
      </c>
      <c r="B593" s="1">
        <f>MAX(AVERAGE(Portfolios!$B$2:$B$1096)-Portfolios!B593, 0)</f>
        <v>0</v>
      </c>
    </row>
    <row r="594" spans="1:2">
      <c r="A594" s="11">
        <f>Returns!A594</f>
        <v>0</v>
      </c>
      <c r="B594" s="1">
        <f>MAX(AVERAGE(Portfolios!$B$2:$B$1096)-Portfolios!B594, 0)</f>
        <v>0</v>
      </c>
    </row>
    <row r="595" spans="1:2">
      <c r="A595" s="11">
        <f>Returns!A595</f>
        <v>0</v>
      </c>
      <c r="B595" s="1">
        <f>MAX(AVERAGE(Portfolios!$B$2:$B$1096)-Portfolios!B595, 0)</f>
        <v>0</v>
      </c>
    </row>
    <row r="596" spans="1:2">
      <c r="A596" s="11">
        <f>Returns!A596</f>
        <v>0</v>
      </c>
      <c r="B596" s="1">
        <f>MAX(AVERAGE(Portfolios!$B$2:$B$1096)-Portfolios!B596, 0)</f>
        <v>0</v>
      </c>
    </row>
    <row r="597" spans="1:2">
      <c r="A597" s="11">
        <f>Returns!A597</f>
        <v>0</v>
      </c>
      <c r="B597" s="1">
        <f>MAX(AVERAGE(Portfolios!$B$2:$B$1096)-Portfolios!B597, 0)</f>
        <v>0</v>
      </c>
    </row>
    <row r="598" spans="1:2">
      <c r="A598" s="11">
        <f>Returns!A598</f>
        <v>0</v>
      </c>
      <c r="B598" s="1">
        <f>MAX(AVERAGE(Portfolios!$B$2:$B$1096)-Portfolios!B598, 0)</f>
        <v>0</v>
      </c>
    </row>
    <row r="599" spans="1:2">
      <c r="A599" s="11">
        <f>Returns!A599</f>
        <v>0</v>
      </c>
      <c r="B599" s="1">
        <f>MAX(AVERAGE(Portfolios!$B$2:$B$1096)-Portfolios!B599, 0)</f>
        <v>0</v>
      </c>
    </row>
    <row r="600" spans="1:2">
      <c r="A600" s="11">
        <f>Returns!A600</f>
        <v>0</v>
      </c>
      <c r="B600" s="1">
        <f>MAX(AVERAGE(Portfolios!$B$2:$B$1096)-Portfolios!B600, 0)</f>
        <v>0</v>
      </c>
    </row>
    <row r="601" spans="1:2">
      <c r="A601" s="11">
        <f>Returns!A601</f>
        <v>0</v>
      </c>
      <c r="B601" s="1">
        <f>MAX(AVERAGE(Portfolios!$B$2:$B$1096)-Portfolios!B601, 0)</f>
        <v>0</v>
      </c>
    </row>
    <row r="602" spans="1:2">
      <c r="A602" s="11">
        <f>Returns!A602</f>
        <v>0</v>
      </c>
      <c r="B602" s="1">
        <f>MAX(AVERAGE(Portfolios!$B$2:$B$1096)-Portfolios!B602, 0)</f>
        <v>0</v>
      </c>
    </row>
    <row r="603" spans="1:2">
      <c r="A603" s="11">
        <f>Returns!A603</f>
        <v>0</v>
      </c>
      <c r="B603" s="1">
        <f>MAX(AVERAGE(Portfolios!$B$2:$B$1096)-Portfolios!B603, 0)</f>
        <v>0</v>
      </c>
    </row>
    <row r="604" spans="1:2">
      <c r="A604" s="11">
        <f>Returns!A604</f>
        <v>0</v>
      </c>
      <c r="B604" s="1">
        <f>MAX(AVERAGE(Portfolios!$B$2:$B$1096)-Portfolios!B604, 0)</f>
        <v>0</v>
      </c>
    </row>
    <row r="605" spans="1:2">
      <c r="A605" s="11">
        <f>Returns!A605</f>
        <v>0</v>
      </c>
      <c r="B605" s="1">
        <f>MAX(AVERAGE(Portfolios!$B$2:$B$1096)-Portfolios!B605, 0)</f>
        <v>0</v>
      </c>
    </row>
    <row r="606" spans="1:2">
      <c r="A606" s="11">
        <f>Returns!A606</f>
        <v>0</v>
      </c>
      <c r="B606" s="1">
        <f>MAX(AVERAGE(Portfolios!$B$2:$B$1096)-Portfolios!B606, 0)</f>
        <v>0</v>
      </c>
    </row>
    <row r="607" spans="1:2">
      <c r="A607" s="11">
        <f>Returns!A607</f>
        <v>0</v>
      </c>
      <c r="B607" s="1">
        <f>MAX(AVERAGE(Portfolios!$B$2:$B$1096)-Portfolios!B607, 0)</f>
        <v>0</v>
      </c>
    </row>
    <row r="608" spans="1:2">
      <c r="A608" s="11">
        <f>Returns!A608</f>
        <v>0</v>
      </c>
      <c r="B608" s="1">
        <f>MAX(AVERAGE(Portfolios!$B$2:$B$1096)-Portfolios!B608, 0)</f>
        <v>0</v>
      </c>
    </row>
    <row r="609" spans="1:2">
      <c r="A609" s="11">
        <f>Returns!A609</f>
        <v>0</v>
      </c>
      <c r="B609" s="1">
        <f>MAX(AVERAGE(Portfolios!$B$2:$B$1096)-Portfolios!B609, 0)</f>
        <v>0</v>
      </c>
    </row>
    <row r="610" spans="1:2">
      <c r="A610" s="11">
        <f>Returns!A610</f>
        <v>0</v>
      </c>
      <c r="B610" s="1">
        <f>MAX(AVERAGE(Portfolios!$B$2:$B$1096)-Portfolios!B610, 0)</f>
        <v>0</v>
      </c>
    </row>
    <row r="611" spans="1:2">
      <c r="A611" s="11">
        <f>Returns!A611</f>
        <v>0</v>
      </c>
      <c r="B611" s="1">
        <f>MAX(AVERAGE(Portfolios!$B$2:$B$1096)-Portfolios!B611, 0)</f>
        <v>0</v>
      </c>
    </row>
    <row r="612" spans="1:2">
      <c r="A612" s="11">
        <f>Returns!A612</f>
        <v>0</v>
      </c>
      <c r="B612" s="1">
        <f>MAX(AVERAGE(Portfolios!$B$2:$B$1096)-Portfolios!B612, 0)</f>
        <v>0</v>
      </c>
    </row>
    <row r="613" spans="1:2">
      <c r="A613" s="11">
        <f>Returns!A613</f>
        <v>0</v>
      </c>
      <c r="B613" s="1">
        <f>MAX(AVERAGE(Portfolios!$B$2:$B$1096)-Portfolios!B613, 0)</f>
        <v>0</v>
      </c>
    </row>
    <row r="614" spans="1:2">
      <c r="A614" s="11">
        <f>Returns!A614</f>
        <v>0</v>
      </c>
      <c r="B614" s="1">
        <f>MAX(AVERAGE(Portfolios!$B$2:$B$1096)-Portfolios!B614, 0)</f>
        <v>0</v>
      </c>
    </row>
    <row r="615" spans="1:2">
      <c r="A615" s="11">
        <f>Returns!A615</f>
        <v>0</v>
      </c>
      <c r="B615" s="1">
        <f>MAX(AVERAGE(Portfolios!$B$2:$B$1096)-Portfolios!B615, 0)</f>
        <v>0</v>
      </c>
    </row>
    <row r="616" spans="1:2">
      <c r="A616" s="11">
        <f>Returns!A616</f>
        <v>0</v>
      </c>
      <c r="B616" s="1">
        <f>MAX(AVERAGE(Portfolios!$B$2:$B$1096)-Portfolios!B616, 0)</f>
        <v>0</v>
      </c>
    </row>
    <row r="617" spans="1:2">
      <c r="A617" s="11">
        <f>Returns!A617</f>
        <v>0</v>
      </c>
      <c r="B617" s="1">
        <f>MAX(AVERAGE(Portfolios!$B$2:$B$1096)-Portfolios!B617, 0)</f>
        <v>0</v>
      </c>
    </row>
    <row r="618" spans="1:2">
      <c r="A618" s="11">
        <f>Returns!A618</f>
        <v>0</v>
      </c>
      <c r="B618" s="1">
        <f>MAX(AVERAGE(Portfolios!$B$2:$B$1096)-Portfolios!B618, 0)</f>
        <v>0</v>
      </c>
    </row>
    <row r="619" spans="1:2">
      <c r="A619" s="11">
        <f>Returns!A619</f>
        <v>0</v>
      </c>
      <c r="B619" s="1">
        <f>MAX(AVERAGE(Portfolios!$B$2:$B$1096)-Portfolios!B619, 0)</f>
        <v>0</v>
      </c>
    </row>
    <row r="620" spans="1:2">
      <c r="A620" s="11">
        <f>Returns!A620</f>
        <v>0</v>
      </c>
      <c r="B620" s="1">
        <f>MAX(AVERAGE(Portfolios!$B$2:$B$1096)-Portfolios!B620, 0)</f>
        <v>0</v>
      </c>
    </row>
    <row r="621" spans="1:2">
      <c r="A621" s="11">
        <f>Returns!A621</f>
        <v>0</v>
      </c>
      <c r="B621" s="1">
        <f>MAX(AVERAGE(Portfolios!$B$2:$B$1096)-Portfolios!B621, 0)</f>
        <v>0</v>
      </c>
    </row>
    <row r="622" spans="1:2">
      <c r="A622" s="11">
        <f>Returns!A622</f>
        <v>0</v>
      </c>
      <c r="B622" s="1">
        <f>MAX(AVERAGE(Portfolios!$B$2:$B$1096)-Portfolios!B622, 0)</f>
        <v>0</v>
      </c>
    </row>
    <row r="623" spans="1:2">
      <c r="A623" s="11">
        <f>Returns!A623</f>
        <v>0</v>
      </c>
      <c r="B623" s="1">
        <f>MAX(AVERAGE(Portfolios!$B$2:$B$1096)-Portfolios!B623, 0)</f>
        <v>0</v>
      </c>
    </row>
    <row r="624" spans="1:2">
      <c r="A624" s="11">
        <f>Returns!A624</f>
        <v>0</v>
      </c>
      <c r="B624" s="1">
        <f>MAX(AVERAGE(Portfolios!$B$2:$B$1096)-Portfolios!B624, 0)</f>
        <v>0</v>
      </c>
    </row>
    <row r="625" spans="1:2">
      <c r="A625" s="11">
        <f>Returns!A625</f>
        <v>0</v>
      </c>
      <c r="B625" s="1">
        <f>MAX(AVERAGE(Portfolios!$B$2:$B$1096)-Portfolios!B625, 0)</f>
        <v>0</v>
      </c>
    </row>
    <row r="626" spans="1:2">
      <c r="A626" s="11">
        <f>Returns!A626</f>
        <v>0</v>
      </c>
      <c r="B626" s="1">
        <f>MAX(AVERAGE(Portfolios!$B$2:$B$1096)-Portfolios!B626, 0)</f>
        <v>0</v>
      </c>
    </row>
    <row r="627" spans="1:2">
      <c r="A627" s="11">
        <f>Returns!A627</f>
        <v>0</v>
      </c>
      <c r="B627" s="1">
        <f>MAX(AVERAGE(Portfolios!$B$2:$B$1096)-Portfolios!B627, 0)</f>
        <v>0</v>
      </c>
    </row>
    <row r="628" spans="1:2">
      <c r="A628" s="11">
        <f>Returns!A628</f>
        <v>0</v>
      </c>
      <c r="B628" s="1">
        <f>MAX(AVERAGE(Portfolios!$B$2:$B$1096)-Portfolios!B628, 0)</f>
        <v>0</v>
      </c>
    </row>
    <row r="629" spans="1:2">
      <c r="A629" s="11">
        <f>Returns!A629</f>
        <v>0</v>
      </c>
      <c r="B629" s="1">
        <f>MAX(AVERAGE(Portfolios!$B$2:$B$1096)-Portfolios!B629, 0)</f>
        <v>0</v>
      </c>
    </row>
    <row r="630" spans="1:2">
      <c r="A630" s="11">
        <f>Returns!A630</f>
        <v>0</v>
      </c>
      <c r="B630" s="1">
        <f>MAX(AVERAGE(Portfolios!$B$2:$B$1096)-Portfolios!B630, 0)</f>
        <v>0</v>
      </c>
    </row>
    <row r="631" spans="1:2">
      <c r="A631" s="11">
        <f>Returns!A631</f>
        <v>0</v>
      </c>
      <c r="B631" s="1">
        <f>MAX(AVERAGE(Portfolios!$B$2:$B$1096)-Portfolios!B631, 0)</f>
        <v>0</v>
      </c>
    </row>
    <row r="632" spans="1:2">
      <c r="A632" s="11">
        <f>Returns!A632</f>
        <v>0</v>
      </c>
      <c r="B632" s="1">
        <f>MAX(AVERAGE(Portfolios!$B$2:$B$1096)-Portfolios!B632, 0)</f>
        <v>0</v>
      </c>
    </row>
    <row r="633" spans="1:2">
      <c r="A633" s="11">
        <f>Returns!A633</f>
        <v>0</v>
      </c>
      <c r="B633" s="1">
        <f>MAX(AVERAGE(Portfolios!$B$2:$B$1096)-Portfolios!B633, 0)</f>
        <v>0</v>
      </c>
    </row>
    <row r="634" spans="1:2">
      <c r="A634" s="11">
        <f>Returns!A634</f>
        <v>0</v>
      </c>
      <c r="B634" s="1">
        <f>MAX(AVERAGE(Portfolios!$B$2:$B$1096)-Portfolios!B634, 0)</f>
        <v>0</v>
      </c>
    </row>
    <row r="635" spans="1:2">
      <c r="A635" s="11">
        <f>Returns!A635</f>
        <v>0</v>
      </c>
      <c r="B635" s="1">
        <f>MAX(AVERAGE(Portfolios!$B$2:$B$1096)-Portfolios!B635, 0)</f>
        <v>0</v>
      </c>
    </row>
    <row r="636" spans="1:2">
      <c r="A636" s="11">
        <f>Returns!A636</f>
        <v>0</v>
      </c>
      <c r="B636" s="1">
        <f>MAX(AVERAGE(Portfolios!$B$2:$B$1096)-Portfolios!B636, 0)</f>
        <v>0</v>
      </c>
    </row>
    <row r="637" spans="1:2">
      <c r="A637" s="11">
        <f>Returns!A637</f>
        <v>0</v>
      </c>
      <c r="B637" s="1">
        <f>MAX(AVERAGE(Portfolios!$B$2:$B$1096)-Portfolios!B637, 0)</f>
        <v>0</v>
      </c>
    </row>
    <row r="638" spans="1:2">
      <c r="A638" s="11">
        <f>Returns!A638</f>
        <v>0</v>
      </c>
      <c r="B638" s="1">
        <f>MAX(AVERAGE(Portfolios!$B$2:$B$1096)-Portfolios!B638, 0)</f>
        <v>0</v>
      </c>
    </row>
    <row r="639" spans="1:2">
      <c r="A639" s="11">
        <f>Returns!A639</f>
        <v>0</v>
      </c>
      <c r="B639" s="1">
        <f>MAX(AVERAGE(Portfolios!$B$2:$B$1096)-Portfolios!B639, 0)</f>
        <v>0</v>
      </c>
    </row>
    <row r="640" spans="1:2">
      <c r="A640" s="11">
        <f>Returns!A640</f>
        <v>0</v>
      </c>
      <c r="B640" s="1">
        <f>MAX(AVERAGE(Portfolios!$B$2:$B$1096)-Portfolios!B640, 0)</f>
        <v>0</v>
      </c>
    </row>
    <row r="641" spans="1:2">
      <c r="A641" s="11">
        <f>Returns!A641</f>
        <v>0</v>
      </c>
      <c r="B641" s="1">
        <f>MAX(AVERAGE(Portfolios!$B$2:$B$1096)-Portfolios!B641, 0)</f>
        <v>0</v>
      </c>
    </row>
    <row r="642" spans="1:2">
      <c r="A642" s="11">
        <f>Returns!A642</f>
        <v>0</v>
      </c>
      <c r="B642" s="1">
        <f>MAX(AVERAGE(Portfolios!$B$2:$B$1096)-Portfolios!B642, 0)</f>
        <v>0</v>
      </c>
    </row>
    <row r="643" spans="1:2">
      <c r="A643" s="11">
        <f>Returns!A643</f>
        <v>0</v>
      </c>
      <c r="B643" s="1">
        <f>MAX(AVERAGE(Portfolios!$B$2:$B$1096)-Portfolios!B643, 0)</f>
        <v>0</v>
      </c>
    </row>
    <row r="644" spans="1:2">
      <c r="A644" s="11">
        <f>Returns!A644</f>
        <v>0</v>
      </c>
      <c r="B644" s="1">
        <f>MAX(AVERAGE(Portfolios!$B$2:$B$1096)-Portfolios!B644, 0)</f>
        <v>0</v>
      </c>
    </row>
    <row r="645" spans="1:2">
      <c r="A645" s="11">
        <f>Returns!A645</f>
        <v>0</v>
      </c>
      <c r="B645" s="1">
        <f>MAX(AVERAGE(Portfolios!$B$2:$B$1096)-Portfolios!B645, 0)</f>
        <v>0</v>
      </c>
    </row>
    <row r="646" spans="1:2">
      <c r="A646" s="11">
        <f>Returns!A646</f>
        <v>0</v>
      </c>
      <c r="B646" s="1">
        <f>MAX(AVERAGE(Portfolios!$B$2:$B$1096)-Portfolios!B646, 0)</f>
        <v>0</v>
      </c>
    </row>
    <row r="647" spans="1:2">
      <c r="A647" s="11">
        <f>Returns!A647</f>
        <v>0</v>
      </c>
      <c r="B647" s="1">
        <f>MAX(AVERAGE(Portfolios!$B$2:$B$1096)-Portfolios!B647, 0)</f>
        <v>0</v>
      </c>
    </row>
    <row r="648" spans="1:2">
      <c r="A648" s="11">
        <f>Returns!A648</f>
        <v>0</v>
      </c>
      <c r="B648" s="1">
        <f>MAX(AVERAGE(Portfolios!$B$2:$B$1096)-Portfolios!B648, 0)</f>
        <v>0</v>
      </c>
    </row>
    <row r="649" spans="1:2">
      <c r="A649" s="11">
        <f>Returns!A649</f>
        <v>0</v>
      </c>
      <c r="B649" s="1">
        <f>MAX(AVERAGE(Portfolios!$B$2:$B$1096)-Portfolios!B649, 0)</f>
        <v>0</v>
      </c>
    </row>
    <row r="650" spans="1:2">
      <c r="A650" s="11">
        <f>Returns!A650</f>
        <v>0</v>
      </c>
      <c r="B650" s="1">
        <f>MAX(AVERAGE(Portfolios!$B$2:$B$1096)-Portfolios!B650, 0)</f>
        <v>0</v>
      </c>
    </row>
    <row r="651" spans="1:2">
      <c r="A651" s="11">
        <f>Returns!A651</f>
        <v>0</v>
      </c>
      <c r="B651" s="1">
        <f>MAX(AVERAGE(Portfolios!$B$2:$B$1096)-Portfolios!B651, 0)</f>
        <v>0</v>
      </c>
    </row>
    <row r="652" spans="1:2">
      <c r="A652" s="11">
        <f>Returns!A652</f>
        <v>0</v>
      </c>
      <c r="B652" s="1">
        <f>MAX(AVERAGE(Portfolios!$B$2:$B$1096)-Portfolios!B652, 0)</f>
        <v>0</v>
      </c>
    </row>
    <row r="653" spans="1:2">
      <c r="A653" s="11">
        <f>Returns!A653</f>
        <v>0</v>
      </c>
      <c r="B653" s="1">
        <f>MAX(AVERAGE(Portfolios!$B$2:$B$1096)-Portfolios!B653, 0)</f>
        <v>0</v>
      </c>
    </row>
    <row r="654" spans="1:2">
      <c r="A654" s="11">
        <f>Returns!A654</f>
        <v>0</v>
      </c>
      <c r="B654" s="1">
        <f>MAX(AVERAGE(Portfolios!$B$2:$B$1096)-Portfolios!B654, 0)</f>
        <v>0</v>
      </c>
    </row>
    <row r="655" spans="1:2">
      <c r="A655" s="11">
        <f>Returns!A655</f>
        <v>0</v>
      </c>
      <c r="B655" s="1">
        <f>MAX(AVERAGE(Portfolios!$B$2:$B$1096)-Portfolios!B655, 0)</f>
        <v>0</v>
      </c>
    </row>
    <row r="656" spans="1:2">
      <c r="A656" s="11">
        <f>Returns!A656</f>
        <v>0</v>
      </c>
      <c r="B656" s="1">
        <f>MAX(AVERAGE(Portfolios!$B$2:$B$1096)-Portfolios!B656, 0)</f>
        <v>0</v>
      </c>
    </row>
    <row r="657" spans="1:2">
      <c r="A657" s="11">
        <f>Returns!A657</f>
        <v>0</v>
      </c>
      <c r="B657" s="1">
        <f>MAX(AVERAGE(Portfolios!$B$2:$B$1096)-Portfolios!B657, 0)</f>
        <v>0</v>
      </c>
    </row>
    <row r="658" spans="1:2">
      <c r="A658" s="11">
        <f>Returns!A658</f>
        <v>0</v>
      </c>
      <c r="B658" s="1">
        <f>MAX(AVERAGE(Portfolios!$B$2:$B$1096)-Portfolios!B658, 0)</f>
        <v>0</v>
      </c>
    </row>
    <row r="659" spans="1:2">
      <c r="A659" s="11">
        <f>Returns!A659</f>
        <v>0</v>
      </c>
      <c r="B659" s="1">
        <f>MAX(AVERAGE(Portfolios!$B$2:$B$1096)-Portfolios!B659, 0)</f>
        <v>0</v>
      </c>
    </row>
    <row r="660" spans="1:2">
      <c r="A660" s="11">
        <f>Returns!A660</f>
        <v>0</v>
      </c>
      <c r="B660" s="1">
        <f>MAX(AVERAGE(Portfolios!$B$2:$B$1096)-Portfolios!B660, 0)</f>
        <v>0</v>
      </c>
    </row>
    <row r="661" spans="1:2">
      <c r="A661" s="11">
        <f>Returns!A661</f>
        <v>0</v>
      </c>
      <c r="B661" s="1">
        <f>MAX(AVERAGE(Portfolios!$B$2:$B$1096)-Portfolios!B661, 0)</f>
        <v>0</v>
      </c>
    </row>
    <row r="662" spans="1:2">
      <c r="A662" s="11">
        <f>Returns!A662</f>
        <v>0</v>
      </c>
      <c r="B662" s="1">
        <f>MAX(AVERAGE(Portfolios!$B$2:$B$1096)-Portfolios!B662, 0)</f>
        <v>0</v>
      </c>
    </row>
    <row r="663" spans="1:2">
      <c r="A663" s="11">
        <f>Returns!A663</f>
        <v>0</v>
      </c>
      <c r="B663" s="1">
        <f>MAX(AVERAGE(Portfolios!$B$2:$B$1096)-Portfolios!B663, 0)</f>
        <v>0</v>
      </c>
    </row>
    <row r="664" spans="1:2">
      <c r="A664" s="11">
        <f>Returns!A664</f>
        <v>0</v>
      </c>
      <c r="B664" s="1">
        <f>MAX(AVERAGE(Portfolios!$B$2:$B$1096)-Portfolios!B664, 0)</f>
        <v>0</v>
      </c>
    </row>
    <row r="665" spans="1:2">
      <c r="A665" s="11">
        <f>Returns!A665</f>
        <v>0</v>
      </c>
      <c r="B665" s="1">
        <f>MAX(AVERAGE(Portfolios!$B$2:$B$1096)-Portfolios!B665, 0)</f>
        <v>0</v>
      </c>
    </row>
    <row r="666" spans="1:2">
      <c r="A666" s="11">
        <f>Returns!A666</f>
        <v>0</v>
      </c>
      <c r="B666" s="1">
        <f>MAX(AVERAGE(Portfolios!$B$2:$B$1096)-Portfolios!B666, 0)</f>
        <v>0</v>
      </c>
    </row>
    <row r="667" spans="1:2">
      <c r="A667" s="11">
        <f>Returns!A667</f>
        <v>0</v>
      </c>
      <c r="B667" s="1">
        <f>MAX(AVERAGE(Portfolios!$B$2:$B$1096)-Portfolios!B667, 0)</f>
        <v>0</v>
      </c>
    </row>
    <row r="668" spans="1:2">
      <c r="A668" s="11">
        <f>Returns!A668</f>
        <v>0</v>
      </c>
      <c r="B668" s="1">
        <f>MAX(AVERAGE(Portfolios!$B$2:$B$1096)-Portfolios!B668, 0)</f>
        <v>0</v>
      </c>
    </row>
    <row r="669" spans="1:2">
      <c r="A669" s="11">
        <f>Returns!A669</f>
        <v>0</v>
      </c>
      <c r="B669" s="1">
        <f>MAX(AVERAGE(Portfolios!$B$2:$B$1096)-Portfolios!B669, 0)</f>
        <v>0</v>
      </c>
    </row>
    <row r="670" spans="1:2">
      <c r="A670" s="11">
        <f>Returns!A670</f>
        <v>0</v>
      </c>
      <c r="B670" s="1">
        <f>MAX(AVERAGE(Portfolios!$B$2:$B$1096)-Portfolios!B670, 0)</f>
        <v>0</v>
      </c>
    </row>
    <row r="671" spans="1:2">
      <c r="A671" s="11">
        <f>Returns!A671</f>
        <v>0</v>
      </c>
      <c r="B671" s="1">
        <f>MAX(AVERAGE(Portfolios!$B$2:$B$1096)-Portfolios!B671, 0)</f>
        <v>0</v>
      </c>
    </row>
    <row r="672" spans="1:2">
      <c r="A672" s="11">
        <f>Returns!A672</f>
        <v>0</v>
      </c>
      <c r="B672" s="1">
        <f>MAX(AVERAGE(Portfolios!$B$2:$B$1096)-Portfolios!B672, 0)</f>
        <v>0</v>
      </c>
    </row>
    <row r="673" spans="1:2">
      <c r="A673" s="11">
        <f>Returns!A673</f>
        <v>0</v>
      </c>
      <c r="B673" s="1">
        <f>MAX(AVERAGE(Portfolios!$B$2:$B$1096)-Portfolios!B673, 0)</f>
        <v>0</v>
      </c>
    </row>
    <row r="674" spans="1:2">
      <c r="A674" s="11">
        <f>Returns!A674</f>
        <v>0</v>
      </c>
      <c r="B674" s="1">
        <f>MAX(AVERAGE(Portfolios!$B$2:$B$1096)-Portfolios!B674, 0)</f>
        <v>0</v>
      </c>
    </row>
    <row r="675" spans="1:2">
      <c r="A675" s="11">
        <f>Returns!A675</f>
        <v>0</v>
      </c>
      <c r="B675" s="1">
        <f>MAX(AVERAGE(Portfolios!$B$2:$B$1096)-Portfolios!B675, 0)</f>
        <v>0</v>
      </c>
    </row>
    <row r="676" spans="1:2">
      <c r="A676" s="11">
        <f>Returns!A676</f>
        <v>0</v>
      </c>
      <c r="B676" s="1">
        <f>MAX(AVERAGE(Portfolios!$B$2:$B$1096)-Portfolios!B676, 0)</f>
        <v>0</v>
      </c>
    </row>
    <row r="677" spans="1:2">
      <c r="A677" s="11">
        <f>Returns!A677</f>
        <v>0</v>
      </c>
      <c r="B677" s="1">
        <f>MAX(AVERAGE(Portfolios!$B$2:$B$1096)-Portfolios!B677, 0)</f>
        <v>0</v>
      </c>
    </row>
    <row r="678" spans="1:2">
      <c r="A678" s="11">
        <f>Returns!A678</f>
        <v>0</v>
      </c>
      <c r="B678" s="1">
        <f>MAX(AVERAGE(Portfolios!$B$2:$B$1096)-Portfolios!B678, 0)</f>
        <v>0</v>
      </c>
    </row>
    <row r="679" spans="1:2">
      <c r="A679" s="11">
        <f>Returns!A679</f>
        <v>0</v>
      </c>
      <c r="B679" s="1">
        <f>MAX(AVERAGE(Portfolios!$B$2:$B$1096)-Portfolios!B679, 0)</f>
        <v>0</v>
      </c>
    </row>
    <row r="680" spans="1:2">
      <c r="A680" s="11">
        <f>Returns!A680</f>
        <v>0</v>
      </c>
      <c r="B680" s="1">
        <f>MAX(AVERAGE(Portfolios!$B$2:$B$1096)-Portfolios!B680, 0)</f>
        <v>0</v>
      </c>
    </row>
    <row r="681" spans="1:2">
      <c r="A681" s="11">
        <f>Returns!A681</f>
        <v>0</v>
      </c>
      <c r="B681" s="1">
        <f>MAX(AVERAGE(Portfolios!$B$2:$B$1096)-Portfolios!B681, 0)</f>
        <v>0</v>
      </c>
    </row>
    <row r="682" spans="1:2">
      <c r="A682" s="11">
        <f>Returns!A682</f>
        <v>0</v>
      </c>
      <c r="B682" s="1">
        <f>MAX(AVERAGE(Portfolios!$B$2:$B$1096)-Portfolios!B682, 0)</f>
        <v>0</v>
      </c>
    </row>
    <row r="683" spans="1:2">
      <c r="A683" s="11">
        <f>Returns!A683</f>
        <v>0</v>
      </c>
      <c r="B683" s="1">
        <f>MAX(AVERAGE(Portfolios!$B$2:$B$1096)-Portfolios!B683, 0)</f>
        <v>0</v>
      </c>
    </row>
    <row r="684" spans="1:2">
      <c r="A684" s="11">
        <f>Returns!A684</f>
        <v>0</v>
      </c>
      <c r="B684" s="1">
        <f>MAX(AVERAGE(Portfolios!$B$2:$B$1096)-Portfolios!B684, 0)</f>
        <v>0</v>
      </c>
    </row>
    <row r="685" spans="1:2">
      <c r="A685" s="11">
        <f>Returns!A685</f>
        <v>0</v>
      </c>
      <c r="B685" s="1">
        <f>MAX(AVERAGE(Portfolios!$B$2:$B$1096)-Portfolios!B685, 0)</f>
        <v>0</v>
      </c>
    </row>
    <row r="686" spans="1:2">
      <c r="A686" s="11">
        <f>Returns!A686</f>
        <v>0</v>
      </c>
      <c r="B686" s="1">
        <f>MAX(AVERAGE(Portfolios!$B$2:$B$1096)-Portfolios!B686, 0)</f>
        <v>0</v>
      </c>
    </row>
    <row r="687" spans="1:2">
      <c r="A687" s="11">
        <f>Returns!A687</f>
        <v>0</v>
      </c>
      <c r="B687" s="1">
        <f>MAX(AVERAGE(Portfolios!$B$2:$B$1096)-Portfolios!B687, 0)</f>
        <v>0</v>
      </c>
    </row>
    <row r="688" spans="1:2">
      <c r="A688" s="11">
        <f>Returns!A688</f>
        <v>0</v>
      </c>
      <c r="B688" s="1">
        <f>MAX(AVERAGE(Portfolios!$B$2:$B$1096)-Portfolios!B688, 0)</f>
        <v>0</v>
      </c>
    </row>
    <row r="689" spans="1:2">
      <c r="A689" s="11">
        <f>Returns!A689</f>
        <v>0</v>
      </c>
      <c r="B689" s="1">
        <f>MAX(AVERAGE(Portfolios!$B$2:$B$1096)-Portfolios!B689, 0)</f>
        <v>0</v>
      </c>
    </row>
    <row r="690" spans="1:2">
      <c r="A690" s="11">
        <f>Returns!A690</f>
        <v>0</v>
      </c>
      <c r="B690" s="1">
        <f>MAX(AVERAGE(Portfolios!$B$2:$B$1096)-Portfolios!B690, 0)</f>
        <v>0</v>
      </c>
    </row>
    <row r="691" spans="1:2">
      <c r="A691" s="11">
        <f>Returns!A691</f>
        <v>0</v>
      </c>
      <c r="B691" s="1">
        <f>MAX(AVERAGE(Portfolios!$B$2:$B$1096)-Portfolios!B691, 0)</f>
        <v>0</v>
      </c>
    </row>
    <row r="692" spans="1:2">
      <c r="A692" s="11">
        <f>Returns!A692</f>
        <v>0</v>
      </c>
      <c r="B692" s="1">
        <f>MAX(AVERAGE(Portfolios!$B$2:$B$1096)-Portfolios!B692, 0)</f>
        <v>0</v>
      </c>
    </row>
    <row r="693" spans="1:2">
      <c r="A693" s="11">
        <f>Returns!A693</f>
        <v>0</v>
      </c>
      <c r="B693" s="1">
        <f>MAX(AVERAGE(Portfolios!$B$2:$B$1096)-Portfolios!B693, 0)</f>
        <v>0</v>
      </c>
    </row>
    <row r="694" spans="1:2">
      <c r="A694" s="11">
        <f>Returns!A694</f>
        <v>0</v>
      </c>
      <c r="B694" s="1">
        <f>MAX(AVERAGE(Portfolios!$B$2:$B$1096)-Portfolios!B694, 0)</f>
        <v>0</v>
      </c>
    </row>
    <row r="695" spans="1:2">
      <c r="A695" s="11">
        <f>Returns!A695</f>
        <v>0</v>
      </c>
      <c r="B695" s="1">
        <f>MAX(AVERAGE(Portfolios!$B$2:$B$1096)-Portfolios!B695, 0)</f>
        <v>0</v>
      </c>
    </row>
    <row r="696" spans="1:2">
      <c r="A696" s="11">
        <f>Returns!A696</f>
        <v>0</v>
      </c>
      <c r="B696" s="1">
        <f>MAX(AVERAGE(Portfolios!$B$2:$B$1096)-Portfolios!B696, 0)</f>
        <v>0</v>
      </c>
    </row>
    <row r="697" spans="1:2">
      <c r="A697" s="11">
        <f>Returns!A697</f>
        <v>0</v>
      </c>
      <c r="B697" s="1">
        <f>MAX(AVERAGE(Portfolios!$B$2:$B$1096)-Portfolios!B697, 0)</f>
        <v>0</v>
      </c>
    </row>
    <row r="698" spans="1:2">
      <c r="A698" s="11">
        <f>Returns!A698</f>
        <v>0</v>
      </c>
      <c r="B698" s="1">
        <f>MAX(AVERAGE(Portfolios!$B$2:$B$1096)-Portfolios!B698, 0)</f>
        <v>0</v>
      </c>
    </row>
    <row r="699" spans="1:2">
      <c r="A699" s="11">
        <f>Returns!A699</f>
        <v>0</v>
      </c>
      <c r="B699" s="1">
        <f>MAX(AVERAGE(Portfolios!$B$2:$B$1096)-Portfolios!B699, 0)</f>
        <v>0</v>
      </c>
    </row>
    <row r="700" spans="1:2">
      <c r="A700" s="11">
        <f>Returns!A700</f>
        <v>0</v>
      </c>
      <c r="B700" s="1">
        <f>MAX(AVERAGE(Portfolios!$B$2:$B$1096)-Portfolios!B700, 0)</f>
        <v>0</v>
      </c>
    </row>
    <row r="701" spans="1:2">
      <c r="A701" s="11">
        <f>Returns!A701</f>
        <v>0</v>
      </c>
      <c r="B701" s="1">
        <f>MAX(AVERAGE(Portfolios!$B$2:$B$1096)-Portfolios!B701, 0)</f>
        <v>0</v>
      </c>
    </row>
    <row r="702" spans="1:2">
      <c r="A702" s="11">
        <f>Returns!A702</f>
        <v>0</v>
      </c>
      <c r="B702" s="1">
        <f>MAX(AVERAGE(Portfolios!$B$2:$B$1096)-Portfolios!B702, 0)</f>
        <v>0</v>
      </c>
    </row>
    <row r="703" spans="1:2">
      <c r="A703" s="11">
        <f>Returns!A703</f>
        <v>0</v>
      </c>
      <c r="B703" s="1">
        <f>MAX(AVERAGE(Portfolios!$B$2:$B$1096)-Portfolios!B703, 0)</f>
        <v>0</v>
      </c>
    </row>
    <row r="704" spans="1:2">
      <c r="A704" s="11">
        <f>Returns!A704</f>
        <v>0</v>
      </c>
      <c r="B704" s="1">
        <f>MAX(AVERAGE(Portfolios!$B$2:$B$1096)-Portfolios!B704, 0)</f>
        <v>0</v>
      </c>
    </row>
    <row r="705" spans="1:2">
      <c r="A705" s="11">
        <f>Returns!A705</f>
        <v>0</v>
      </c>
      <c r="B705" s="1">
        <f>MAX(AVERAGE(Portfolios!$B$2:$B$1096)-Portfolios!B705, 0)</f>
        <v>0</v>
      </c>
    </row>
    <row r="706" spans="1:2">
      <c r="A706" s="11">
        <f>Returns!A706</f>
        <v>0</v>
      </c>
      <c r="B706" s="1">
        <f>MAX(AVERAGE(Portfolios!$B$2:$B$1096)-Portfolios!B706, 0)</f>
        <v>0</v>
      </c>
    </row>
    <row r="707" spans="1:2">
      <c r="A707" s="11">
        <f>Returns!A707</f>
        <v>0</v>
      </c>
      <c r="B707" s="1">
        <f>MAX(AVERAGE(Portfolios!$B$2:$B$1096)-Portfolios!B707, 0)</f>
        <v>0</v>
      </c>
    </row>
    <row r="708" spans="1:2">
      <c r="A708" s="11">
        <f>Returns!A708</f>
        <v>0</v>
      </c>
      <c r="B708" s="1">
        <f>MAX(AVERAGE(Portfolios!$B$2:$B$1096)-Portfolios!B708, 0)</f>
        <v>0</v>
      </c>
    </row>
    <row r="709" spans="1:2">
      <c r="A709" s="11">
        <f>Returns!A709</f>
        <v>0</v>
      </c>
      <c r="B709" s="1">
        <f>MAX(AVERAGE(Portfolios!$B$2:$B$1096)-Portfolios!B709, 0)</f>
        <v>0</v>
      </c>
    </row>
    <row r="710" spans="1:2">
      <c r="A710" s="11">
        <f>Returns!A710</f>
        <v>0</v>
      </c>
      <c r="B710" s="1">
        <f>MAX(AVERAGE(Portfolios!$B$2:$B$1096)-Portfolios!B710, 0)</f>
        <v>0</v>
      </c>
    </row>
    <row r="711" spans="1:2">
      <c r="A711" s="11">
        <f>Returns!A711</f>
        <v>0</v>
      </c>
      <c r="B711" s="1">
        <f>MAX(AVERAGE(Portfolios!$B$2:$B$1096)-Portfolios!B711, 0)</f>
        <v>0</v>
      </c>
    </row>
    <row r="712" spans="1:2">
      <c r="A712" s="11">
        <f>Returns!A712</f>
        <v>0</v>
      </c>
      <c r="B712" s="1">
        <f>MAX(AVERAGE(Portfolios!$B$2:$B$1096)-Portfolios!B712, 0)</f>
        <v>0</v>
      </c>
    </row>
    <row r="713" spans="1:2">
      <c r="A713" s="11">
        <f>Returns!A713</f>
        <v>0</v>
      </c>
      <c r="B713" s="1">
        <f>MAX(AVERAGE(Portfolios!$B$2:$B$1096)-Portfolios!B713, 0)</f>
        <v>0</v>
      </c>
    </row>
    <row r="714" spans="1:2">
      <c r="A714" s="11">
        <f>Returns!A714</f>
        <v>0</v>
      </c>
      <c r="B714" s="1">
        <f>MAX(AVERAGE(Portfolios!$B$2:$B$1096)-Portfolios!B714, 0)</f>
        <v>0</v>
      </c>
    </row>
    <row r="715" spans="1:2">
      <c r="A715" s="11">
        <f>Returns!A715</f>
        <v>0</v>
      </c>
      <c r="B715" s="1">
        <f>MAX(AVERAGE(Portfolios!$B$2:$B$1096)-Portfolios!B715, 0)</f>
        <v>0</v>
      </c>
    </row>
    <row r="716" spans="1:2">
      <c r="A716" s="11">
        <f>Returns!A716</f>
        <v>0</v>
      </c>
      <c r="B716" s="1">
        <f>MAX(AVERAGE(Portfolios!$B$2:$B$1096)-Portfolios!B716, 0)</f>
        <v>0</v>
      </c>
    </row>
    <row r="717" spans="1:2">
      <c r="A717" s="11">
        <f>Returns!A717</f>
        <v>0</v>
      </c>
      <c r="B717" s="1">
        <f>MAX(AVERAGE(Portfolios!$B$2:$B$1096)-Portfolios!B717, 0)</f>
        <v>0</v>
      </c>
    </row>
    <row r="718" spans="1:2">
      <c r="A718" s="11">
        <f>Returns!A718</f>
        <v>0</v>
      </c>
      <c r="B718" s="1">
        <f>MAX(AVERAGE(Portfolios!$B$2:$B$1096)-Portfolios!B718, 0)</f>
        <v>0</v>
      </c>
    </row>
    <row r="719" spans="1:2">
      <c r="A719" s="11">
        <f>Returns!A719</f>
        <v>0</v>
      </c>
      <c r="B719" s="1">
        <f>MAX(AVERAGE(Portfolios!$B$2:$B$1096)-Portfolios!B719, 0)</f>
        <v>0</v>
      </c>
    </row>
    <row r="720" spans="1:2">
      <c r="A720" s="11">
        <f>Returns!A720</f>
        <v>0</v>
      </c>
      <c r="B720" s="1">
        <f>MAX(AVERAGE(Portfolios!$B$2:$B$1096)-Portfolios!B720, 0)</f>
        <v>0</v>
      </c>
    </row>
    <row r="721" spans="1:2">
      <c r="A721" s="11">
        <f>Returns!A721</f>
        <v>0</v>
      </c>
      <c r="B721" s="1">
        <f>MAX(AVERAGE(Portfolios!$B$2:$B$1096)-Portfolios!B721, 0)</f>
        <v>0</v>
      </c>
    </row>
    <row r="722" spans="1:2">
      <c r="A722" s="11">
        <f>Returns!A722</f>
        <v>0</v>
      </c>
      <c r="B722" s="1">
        <f>MAX(AVERAGE(Portfolios!$B$2:$B$1096)-Portfolios!B722, 0)</f>
        <v>0</v>
      </c>
    </row>
    <row r="723" spans="1:2">
      <c r="A723" s="11">
        <f>Returns!A723</f>
        <v>0</v>
      </c>
      <c r="B723" s="1">
        <f>MAX(AVERAGE(Portfolios!$B$2:$B$1096)-Portfolios!B723, 0)</f>
        <v>0</v>
      </c>
    </row>
    <row r="724" spans="1:2">
      <c r="A724" s="11">
        <f>Returns!A724</f>
        <v>0</v>
      </c>
      <c r="B724" s="1">
        <f>MAX(AVERAGE(Portfolios!$B$2:$B$1096)-Portfolios!B724, 0)</f>
        <v>0</v>
      </c>
    </row>
    <row r="725" spans="1:2">
      <c r="A725" s="11">
        <f>Returns!A725</f>
        <v>0</v>
      </c>
      <c r="B725" s="1">
        <f>MAX(AVERAGE(Portfolios!$B$2:$B$1096)-Portfolios!B725, 0)</f>
        <v>0</v>
      </c>
    </row>
    <row r="726" spans="1:2">
      <c r="A726" s="11">
        <f>Returns!A726</f>
        <v>0</v>
      </c>
      <c r="B726" s="1">
        <f>MAX(AVERAGE(Portfolios!$B$2:$B$1096)-Portfolios!B726, 0)</f>
        <v>0</v>
      </c>
    </row>
    <row r="727" spans="1:2">
      <c r="A727" s="11">
        <f>Returns!A727</f>
        <v>0</v>
      </c>
      <c r="B727" s="1">
        <f>MAX(AVERAGE(Portfolios!$B$2:$B$1096)-Portfolios!B727, 0)</f>
        <v>0</v>
      </c>
    </row>
    <row r="728" spans="1:2">
      <c r="A728" s="11">
        <f>Returns!A728</f>
        <v>0</v>
      </c>
      <c r="B728" s="1">
        <f>MAX(AVERAGE(Portfolios!$B$2:$B$1096)-Portfolios!B728, 0)</f>
        <v>0</v>
      </c>
    </row>
    <row r="729" spans="1:2">
      <c r="A729" s="11">
        <f>Returns!A729</f>
        <v>0</v>
      </c>
      <c r="B729" s="1">
        <f>MAX(AVERAGE(Portfolios!$B$2:$B$1096)-Portfolios!B729, 0)</f>
        <v>0</v>
      </c>
    </row>
    <row r="730" spans="1:2">
      <c r="A730" s="11">
        <f>Returns!A730</f>
        <v>0</v>
      </c>
      <c r="B730" s="1">
        <f>MAX(AVERAGE(Portfolios!$B$2:$B$1096)-Portfolios!B730, 0)</f>
        <v>0</v>
      </c>
    </row>
    <row r="731" spans="1:2">
      <c r="A731" s="11">
        <f>Returns!A731</f>
        <v>0</v>
      </c>
      <c r="B731" s="1">
        <f>MAX(AVERAGE(Portfolios!$B$2:$B$1096)-Portfolios!B731, 0)</f>
        <v>0</v>
      </c>
    </row>
    <row r="732" spans="1:2">
      <c r="A732" s="11">
        <f>Returns!A732</f>
        <v>0</v>
      </c>
      <c r="B732" s="1">
        <f>MAX(AVERAGE(Portfolios!$B$2:$B$1096)-Portfolios!B732, 0)</f>
        <v>0</v>
      </c>
    </row>
    <row r="733" spans="1:2">
      <c r="A733" s="11">
        <f>Returns!A733</f>
        <v>0</v>
      </c>
      <c r="B733" s="1">
        <f>MAX(AVERAGE(Portfolios!$B$2:$B$1096)-Portfolios!B733, 0)</f>
        <v>0</v>
      </c>
    </row>
    <row r="734" spans="1:2">
      <c r="A734" s="11">
        <f>Returns!A734</f>
        <v>0</v>
      </c>
      <c r="B734" s="1">
        <f>MAX(AVERAGE(Portfolios!$B$2:$B$1096)-Portfolios!B734, 0)</f>
        <v>0</v>
      </c>
    </row>
    <row r="735" spans="1:2">
      <c r="A735" s="11">
        <f>Returns!A735</f>
        <v>0</v>
      </c>
      <c r="B735" s="1">
        <f>MAX(AVERAGE(Portfolios!$B$2:$B$1096)-Portfolios!B735, 0)</f>
        <v>0</v>
      </c>
    </row>
    <row r="736" spans="1:2">
      <c r="A736" s="11">
        <f>Returns!A736</f>
        <v>0</v>
      </c>
      <c r="B736" s="1">
        <f>MAX(AVERAGE(Portfolios!$B$2:$B$1096)-Portfolios!B736, 0)</f>
        <v>0</v>
      </c>
    </row>
    <row r="737" spans="1:2">
      <c r="A737" s="11">
        <f>Returns!A737</f>
        <v>0</v>
      </c>
      <c r="B737" s="1">
        <f>MAX(AVERAGE(Portfolios!$B$2:$B$1096)-Portfolios!B737, 0)</f>
        <v>0</v>
      </c>
    </row>
    <row r="738" spans="1:2">
      <c r="A738" s="11">
        <f>Returns!A738</f>
        <v>0</v>
      </c>
      <c r="B738" s="1">
        <f>MAX(AVERAGE(Portfolios!$B$2:$B$1096)-Portfolios!B738, 0)</f>
        <v>0</v>
      </c>
    </row>
    <row r="739" spans="1:2">
      <c r="A739" s="11">
        <f>Returns!A739</f>
        <v>0</v>
      </c>
      <c r="B739" s="1">
        <f>MAX(AVERAGE(Portfolios!$B$2:$B$1096)-Portfolios!B739, 0)</f>
        <v>0</v>
      </c>
    </row>
    <row r="740" spans="1:2">
      <c r="A740" s="11">
        <f>Returns!A740</f>
        <v>0</v>
      </c>
      <c r="B740" s="1">
        <f>MAX(AVERAGE(Portfolios!$B$2:$B$1096)-Portfolios!B740, 0)</f>
        <v>0</v>
      </c>
    </row>
    <row r="741" spans="1:2">
      <c r="A741" s="11">
        <f>Returns!A741</f>
        <v>0</v>
      </c>
      <c r="B741" s="1">
        <f>MAX(AVERAGE(Portfolios!$B$2:$B$1096)-Portfolios!B741, 0)</f>
        <v>0</v>
      </c>
    </row>
    <row r="742" spans="1:2">
      <c r="A742" s="11">
        <f>Returns!A742</f>
        <v>0</v>
      </c>
      <c r="B742" s="1">
        <f>MAX(AVERAGE(Portfolios!$B$2:$B$1096)-Portfolios!B742, 0)</f>
        <v>0</v>
      </c>
    </row>
    <row r="743" spans="1:2">
      <c r="A743" s="11">
        <f>Returns!A743</f>
        <v>0</v>
      </c>
      <c r="B743" s="1">
        <f>MAX(AVERAGE(Portfolios!$B$2:$B$1096)-Portfolios!B743, 0)</f>
        <v>0</v>
      </c>
    </row>
    <row r="744" spans="1:2">
      <c r="A744" s="11">
        <f>Returns!A744</f>
        <v>0</v>
      </c>
      <c r="B744" s="1">
        <f>MAX(AVERAGE(Portfolios!$B$2:$B$1096)-Portfolios!B744, 0)</f>
        <v>0</v>
      </c>
    </row>
    <row r="745" spans="1:2">
      <c r="A745" s="11">
        <f>Returns!A745</f>
        <v>0</v>
      </c>
      <c r="B745" s="1">
        <f>MAX(AVERAGE(Portfolios!$B$2:$B$1096)-Portfolios!B745, 0)</f>
        <v>0</v>
      </c>
    </row>
    <row r="746" spans="1:2">
      <c r="A746" s="11">
        <f>Returns!A746</f>
        <v>0</v>
      </c>
      <c r="B746" s="1">
        <f>MAX(AVERAGE(Portfolios!$B$2:$B$1096)-Portfolios!B746, 0)</f>
        <v>0</v>
      </c>
    </row>
    <row r="747" spans="1:2">
      <c r="A747" s="11">
        <f>Returns!A747</f>
        <v>0</v>
      </c>
      <c r="B747" s="1">
        <f>MAX(AVERAGE(Portfolios!$B$2:$B$1096)-Portfolios!B747, 0)</f>
        <v>0</v>
      </c>
    </row>
    <row r="748" spans="1:2">
      <c r="A748" s="11">
        <f>Returns!A748</f>
        <v>0</v>
      </c>
      <c r="B748" s="1">
        <f>MAX(AVERAGE(Portfolios!$B$2:$B$1096)-Portfolios!B748, 0)</f>
        <v>0</v>
      </c>
    </row>
    <row r="749" spans="1:2">
      <c r="A749" s="11">
        <f>Returns!A749</f>
        <v>0</v>
      </c>
      <c r="B749" s="1">
        <f>MAX(AVERAGE(Portfolios!$B$2:$B$1096)-Portfolios!B749, 0)</f>
        <v>0</v>
      </c>
    </row>
    <row r="750" spans="1:2">
      <c r="A750" s="11">
        <f>Returns!A750</f>
        <v>0</v>
      </c>
      <c r="B750" s="1">
        <f>MAX(AVERAGE(Portfolios!$B$2:$B$1096)-Portfolios!B750, 0)</f>
        <v>0</v>
      </c>
    </row>
    <row r="751" spans="1:2">
      <c r="A751" s="11">
        <f>Returns!A751</f>
        <v>0</v>
      </c>
      <c r="B751" s="1">
        <f>MAX(AVERAGE(Portfolios!$B$2:$B$1096)-Portfolios!B751, 0)</f>
        <v>0</v>
      </c>
    </row>
    <row r="752" spans="1:2">
      <c r="A752" s="11">
        <f>Returns!A752</f>
        <v>0</v>
      </c>
      <c r="B752" s="1">
        <f>MAX(AVERAGE(Portfolios!$B$2:$B$1096)-Portfolios!B752, 0)</f>
        <v>0</v>
      </c>
    </row>
    <row r="753" spans="1:2">
      <c r="A753" s="11">
        <f>Returns!A753</f>
        <v>0</v>
      </c>
      <c r="B753" s="1">
        <f>MAX(AVERAGE(Portfolios!$B$2:$B$1096)-Portfolios!B753, 0)</f>
        <v>0</v>
      </c>
    </row>
    <row r="754" spans="1:2">
      <c r="A754" s="11">
        <f>Returns!A754</f>
        <v>0</v>
      </c>
      <c r="B754" s="1">
        <f>MAX(AVERAGE(Portfolios!$B$2:$B$1096)-Portfolios!B754, 0)</f>
        <v>0</v>
      </c>
    </row>
    <row r="755" spans="1:2">
      <c r="A755" s="11">
        <f>Returns!A755</f>
        <v>0</v>
      </c>
      <c r="B755" s="1">
        <f>MAX(AVERAGE(Portfolios!$B$2:$B$1096)-Portfolios!B755, 0)</f>
        <v>0</v>
      </c>
    </row>
    <row r="756" spans="1:2">
      <c r="A756" s="11">
        <f>Returns!A756</f>
        <v>0</v>
      </c>
      <c r="B756" s="1">
        <f>MAX(AVERAGE(Portfolios!$B$2:$B$1096)-Portfolios!B756, 0)</f>
        <v>0</v>
      </c>
    </row>
    <row r="757" spans="1:2">
      <c r="A757" s="11">
        <f>Returns!A757</f>
        <v>0</v>
      </c>
      <c r="B757" s="1">
        <f>MAX(AVERAGE(Portfolios!$B$2:$B$1096)-Portfolios!B757, 0)</f>
        <v>0</v>
      </c>
    </row>
    <row r="758" spans="1:2">
      <c r="A758" s="11">
        <f>Returns!A758</f>
        <v>0</v>
      </c>
      <c r="B758" s="1">
        <f>MAX(AVERAGE(Portfolios!$B$2:$B$1096)-Portfolios!B758, 0)</f>
        <v>0</v>
      </c>
    </row>
    <row r="759" spans="1:2">
      <c r="A759" s="11">
        <f>Returns!A759</f>
        <v>0</v>
      </c>
      <c r="B759" s="1">
        <f>MAX(AVERAGE(Portfolios!$B$2:$B$1096)-Portfolios!B759, 0)</f>
        <v>0</v>
      </c>
    </row>
    <row r="760" spans="1:2">
      <c r="A760" s="11">
        <f>Returns!A760</f>
        <v>0</v>
      </c>
      <c r="B760" s="1">
        <f>MAX(AVERAGE(Portfolios!$B$2:$B$1096)-Portfolios!B760, 0)</f>
        <v>0</v>
      </c>
    </row>
    <row r="761" spans="1:2">
      <c r="A761" s="11">
        <f>Returns!A761</f>
        <v>0</v>
      </c>
      <c r="B761" s="1">
        <f>MAX(AVERAGE(Portfolios!$B$2:$B$1096)-Portfolios!B761, 0)</f>
        <v>0</v>
      </c>
    </row>
    <row r="762" spans="1:2">
      <c r="A762" s="11">
        <f>Returns!A762</f>
        <v>0</v>
      </c>
      <c r="B762" s="1">
        <f>MAX(AVERAGE(Portfolios!$B$2:$B$1096)-Portfolios!B762, 0)</f>
        <v>0</v>
      </c>
    </row>
    <row r="763" spans="1:2">
      <c r="A763" s="11">
        <f>Returns!A763</f>
        <v>0</v>
      </c>
      <c r="B763" s="1">
        <f>MAX(AVERAGE(Portfolios!$B$2:$B$1096)-Portfolios!B763, 0)</f>
        <v>0</v>
      </c>
    </row>
    <row r="764" spans="1:2">
      <c r="A764" s="11">
        <f>Returns!A764</f>
        <v>0</v>
      </c>
      <c r="B764" s="1">
        <f>MAX(AVERAGE(Portfolios!$B$2:$B$1096)-Portfolios!B764, 0)</f>
        <v>0</v>
      </c>
    </row>
    <row r="765" spans="1:2">
      <c r="A765" s="11">
        <f>Returns!A765</f>
        <v>0</v>
      </c>
      <c r="B765" s="1">
        <f>MAX(AVERAGE(Portfolios!$B$2:$B$1096)-Portfolios!B765, 0)</f>
        <v>0</v>
      </c>
    </row>
    <row r="766" spans="1:2">
      <c r="A766" s="11">
        <f>Returns!A766</f>
        <v>0</v>
      </c>
      <c r="B766" s="1">
        <f>MAX(AVERAGE(Portfolios!$B$2:$B$1096)-Portfolios!B766, 0)</f>
        <v>0</v>
      </c>
    </row>
    <row r="767" spans="1:2">
      <c r="A767" s="11">
        <f>Returns!A767</f>
        <v>0</v>
      </c>
      <c r="B767" s="1">
        <f>MAX(AVERAGE(Portfolios!$B$2:$B$1096)-Portfolios!B767, 0)</f>
        <v>0</v>
      </c>
    </row>
    <row r="768" spans="1:2">
      <c r="A768" s="11">
        <f>Returns!A768</f>
        <v>0</v>
      </c>
      <c r="B768" s="1">
        <f>MAX(AVERAGE(Portfolios!$B$2:$B$1096)-Portfolios!B768, 0)</f>
        <v>0</v>
      </c>
    </row>
    <row r="769" spans="1:2">
      <c r="A769" s="11">
        <f>Returns!A769</f>
        <v>0</v>
      </c>
      <c r="B769" s="1">
        <f>MAX(AVERAGE(Portfolios!$B$2:$B$1096)-Portfolios!B769, 0)</f>
        <v>0</v>
      </c>
    </row>
    <row r="770" spans="1:2">
      <c r="A770" s="11">
        <f>Returns!A770</f>
        <v>0</v>
      </c>
      <c r="B770" s="1">
        <f>MAX(AVERAGE(Portfolios!$B$2:$B$1096)-Portfolios!B770, 0)</f>
        <v>0</v>
      </c>
    </row>
    <row r="771" spans="1:2">
      <c r="A771" s="11">
        <f>Returns!A771</f>
        <v>0</v>
      </c>
      <c r="B771" s="1">
        <f>MAX(AVERAGE(Portfolios!$B$2:$B$1096)-Portfolios!B771, 0)</f>
        <v>0</v>
      </c>
    </row>
    <row r="772" spans="1:2">
      <c r="A772" s="11">
        <f>Returns!A772</f>
        <v>0</v>
      </c>
      <c r="B772" s="1">
        <f>MAX(AVERAGE(Portfolios!$B$2:$B$1096)-Portfolios!B772, 0)</f>
        <v>0</v>
      </c>
    </row>
    <row r="773" spans="1:2">
      <c r="A773" s="11">
        <f>Returns!A773</f>
        <v>0</v>
      </c>
      <c r="B773" s="1">
        <f>MAX(AVERAGE(Portfolios!$B$2:$B$1096)-Portfolios!B773, 0)</f>
        <v>0</v>
      </c>
    </row>
    <row r="774" spans="1:2">
      <c r="A774" s="11">
        <f>Returns!A774</f>
        <v>0</v>
      </c>
      <c r="B774" s="1">
        <f>MAX(AVERAGE(Portfolios!$B$2:$B$1096)-Portfolios!B774, 0)</f>
        <v>0</v>
      </c>
    </row>
    <row r="775" spans="1:2">
      <c r="A775" s="11">
        <f>Returns!A775</f>
        <v>0</v>
      </c>
      <c r="B775" s="1">
        <f>MAX(AVERAGE(Portfolios!$B$2:$B$1096)-Portfolios!B775, 0)</f>
        <v>0</v>
      </c>
    </row>
    <row r="776" spans="1:2">
      <c r="A776" s="11">
        <f>Returns!A776</f>
        <v>0</v>
      </c>
      <c r="B776" s="1">
        <f>MAX(AVERAGE(Portfolios!$B$2:$B$1096)-Portfolios!B776, 0)</f>
        <v>0</v>
      </c>
    </row>
    <row r="777" spans="1:2">
      <c r="A777" s="11">
        <f>Returns!A777</f>
        <v>0</v>
      </c>
      <c r="B777" s="1">
        <f>MAX(AVERAGE(Portfolios!$B$2:$B$1096)-Portfolios!B777, 0)</f>
        <v>0</v>
      </c>
    </row>
    <row r="778" spans="1:2">
      <c r="A778" s="11">
        <f>Returns!A778</f>
        <v>0</v>
      </c>
      <c r="B778" s="1">
        <f>MAX(AVERAGE(Portfolios!$B$2:$B$1096)-Portfolios!B778, 0)</f>
        <v>0</v>
      </c>
    </row>
    <row r="779" spans="1:2">
      <c r="A779" s="11">
        <f>Returns!A779</f>
        <v>0</v>
      </c>
      <c r="B779" s="1">
        <f>MAX(AVERAGE(Portfolios!$B$2:$B$1096)-Portfolios!B779, 0)</f>
        <v>0</v>
      </c>
    </row>
    <row r="780" spans="1:2">
      <c r="A780" s="11">
        <f>Returns!A780</f>
        <v>0</v>
      </c>
      <c r="B780" s="1">
        <f>MAX(AVERAGE(Portfolios!$B$2:$B$1096)-Portfolios!B780, 0)</f>
        <v>0</v>
      </c>
    </row>
    <row r="781" spans="1:2">
      <c r="A781" s="11">
        <f>Returns!A781</f>
        <v>0</v>
      </c>
      <c r="B781" s="1">
        <f>MAX(AVERAGE(Portfolios!$B$2:$B$1096)-Portfolios!B781, 0)</f>
        <v>0</v>
      </c>
    </row>
    <row r="782" spans="1:2">
      <c r="A782" s="11">
        <f>Returns!A782</f>
        <v>0</v>
      </c>
      <c r="B782" s="1">
        <f>MAX(AVERAGE(Portfolios!$B$2:$B$1096)-Portfolios!B782, 0)</f>
        <v>0</v>
      </c>
    </row>
    <row r="783" spans="1:2">
      <c r="A783" s="11">
        <f>Returns!A783</f>
        <v>0</v>
      </c>
      <c r="B783" s="1">
        <f>MAX(AVERAGE(Portfolios!$B$2:$B$1096)-Portfolios!B783, 0)</f>
        <v>0</v>
      </c>
    </row>
    <row r="784" spans="1:2">
      <c r="A784" s="11">
        <f>Returns!A784</f>
        <v>0</v>
      </c>
      <c r="B784" s="1">
        <f>MAX(AVERAGE(Portfolios!$B$2:$B$1096)-Portfolios!B784, 0)</f>
        <v>0</v>
      </c>
    </row>
    <row r="785" spans="1:2">
      <c r="A785" s="11">
        <f>Returns!A785</f>
        <v>0</v>
      </c>
      <c r="B785" s="1">
        <f>MAX(AVERAGE(Portfolios!$B$2:$B$1096)-Portfolios!B785, 0)</f>
        <v>0</v>
      </c>
    </row>
    <row r="786" spans="1:2">
      <c r="A786" s="11">
        <f>Returns!A786</f>
        <v>0</v>
      </c>
      <c r="B786" s="1">
        <f>MAX(AVERAGE(Portfolios!$B$2:$B$1096)-Portfolios!B786, 0)</f>
        <v>0</v>
      </c>
    </row>
    <row r="787" spans="1:2">
      <c r="A787" s="11">
        <f>Returns!A787</f>
        <v>0</v>
      </c>
      <c r="B787" s="1">
        <f>MAX(AVERAGE(Portfolios!$B$2:$B$1096)-Portfolios!B787, 0)</f>
        <v>0</v>
      </c>
    </row>
    <row r="788" spans="1:2">
      <c r="A788" s="11">
        <f>Returns!A788</f>
        <v>0</v>
      </c>
      <c r="B788" s="1">
        <f>MAX(AVERAGE(Portfolios!$B$2:$B$1096)-Portfolios!B788, 0)</f>
        <v>0</v>
      </c>
    </row>
    <row r="789" spans="1:2">
      <c r="A789" s="11">
        <f>Returns!A789</f>
        <v>0</v>
      </c>
      <c r="B789" s="1">
        <f>MAX(AVERAGE(Portfolios!$B$2:$B$1096)-Portfolios!B789, 0)</f>
        <v>0</v>
      </c>
    </row>
    <row r="790" spans="1:2">
      <c r="A790" s="11">
        <f>Returns!A790</f>
        <v>0</v>
      </c>
      <c r="B790" s="1">
        <f>MAX(AVERAGE(Portfolios!$B$2:$B$1096)-Portfolios!B790, 0)</f>
        <v>0</v>
      </c>
    </row>
    <row r="791" spans="1:2">
      <c r="A791" s="11">
        <f>Returns!A791</f>
        <v>0</v>
      </c>
      <c r="B791" s="1">
        <f>MAX(AVERAGE(Portfolios!$B$2:$B$1096)-Portfolios!B791, 0)</f>
        <v>0</v>
      </c>
    </row>
    <row r="792" spans="1:2">
      <c r="A792" s="11">
        <f>Returns!A792</f>
        <v>0</v>
      </c>
      <c r="B792" s="1">
        <f>MAX(AVERAGE(Portfolios!$B$2:$B$1096)-Portfolios!B792, 0)</f>
        <v>0</v>
      </c>
    </row>
    <row r="793" spans="1:2">
      <c r="A793" s="11">
        <f>Returns!A793</f>
        <v>0</v>
      </c>
      <c r="B793" s="1">
        <f>MAX(AVERAGE(Portfolios!$B$2:$B$1096)-Portfolios!B793, 0)</f>
        <v>0</v>
      </c>
    </row>
    <row r="794" spans="1:2">
      <c r="A794" s="11">
        <f>Returns!A794</f>
        <v>0</v>
      </c>
      <c r="B794" s="1">
        <f>MAX(AVERAGE(Portfolios!$B$2:$B$1096)-Portfolios!B794, 0)</f>
        <v>0</v>
      </c>
    </row>
    <row r="795" spans="1:2">
      <c r="A795" s="11">
        <f>Returns!A795</f>
        <v>0</v>
      </c>
      <c r="B795" s="1">
        <f>MAX(AVERAGE(Portfolios!$B$2:$B$1096)-Portfolios!B795, 0)</f>
        <v>0</v>
      </c>
    </row>
    <row r="796" spans="1:2">
      <c r="A796" s="11">
        <f>Returns!A796</f>
        <v>0</v>
      </c>
      <c r="B796" s="1">
        <f>MAX(AVERAGE(Portfolios!$B$2:$B$1096)-Portfolios!B796, 0)</f>
        <v>0</v>
      </c>
    </row>
    <row r="797" spans="1:2">
      <c r="A797" s="11">
        <f>Returns!A797</f>
        <v>0</v>
      </c>
      <c r="B797" s="1">
        <f>MAX(AVERAGE(Portfolios!$B$2:$B$1096)-Portfolios!B797, 0)</f>
        <v>0</v>
      </c>
    </row>
    <row r="798" spans="1:2">
      <c r="A798" s="11">
        <f>Returns!A798</f>
        <v>0</v>
      </c>
      <c r="B798" s="1">
        <f>MAX(AVERAGE(Portfolios!$B$2:$B$1096)-Portfolios!B798, 0)</f>
        <v>0</v>
      </c>
    </row>
    <row r="799" spans="1:2">
      <c r="A799" s="11">
        <f>Returns!A799</f>
        <v>0</v>
      </c>
      <c r="B799" s="1">
        <f>MAX(AVERAGE(Portfolios!$B$2:$B$1096)-Portfolios!B799, 0)</f>
        <v>0</v>
      </c>
    </row>
    <row r="800" spans="1:2">
      <c r="A800" s="11">
        <f>Returns!A800</f>
        <v>0</v>
      </c>
      <c r="B800" s="1">
        <f>MAX(AVERAGE(Portfolios!$B$2:$B$1096)-Portfolios!B800, 0)</f>
        <v>0</v>
      </c>
    </row>
    <row r="801" spans="1:2">
      <c r="A801" s="11">
        <f>Returns!A801</f>
        <v>0</v>
      </c>
      <c r="B801" s="1">
        <f>MAX(AVERAGE(Portfolios!$B$2:$B$1096)-Portfolios!B801, 0)</f>
        <v>0</v>
      </c>
    </row>
    <row r="802" spans="1:2">
      <c r="A802" s="11">
        <f>Returns!A802</f>
        <v>0</v>
      </c>
      <c r="B802" s="1">
        <f>MAX(AVERAGE(Portfolios!$B$2:$B$1096)-Portfolios!B802, 0)</f>
        <v>0</v>
      </c>
    </row>
    <row r="803" spans="1:2">
      <c r="A803" s="11">
        <f>Returns!A803</f>
        <v>0</v>
      </c>
      <c r="B803" s="1">
        <f>MAX(AVERAGE(Portfolios!$B$2:$B$1096)-Portfolios!B803, 0)</f>
        <v>0</v>
      </c>
    </row>
    <row r="804" spans="1:2">
      <c r="A804" s="11">
        <f>Returns!A804</f>
        <v>0</v>
      </c>
      <c r="B804" s="1">
        <f>MAX(AVERAGE(Portfolios!$B$2:$B$1096)-Portfolios!B804, 0)</f>
        <v>0</v>
      </c>
    </row>
    <row r="805" spans="1:2">
      <c r="A805" s="11">
        <f>Returns!A805</f>
        <v>0</v>
      </c>
      <c r="B805" s="1">
        <f>MAX(AVERAGE(Portfolios!$B$2:$B$1096)-Portfolios!B805, 0)</f>
        <v>0</v>
      </c>
    </row>
    <row r="806" spans="1:2">
      <c r="A806" s="11">
        <f>Returns!A806</f>
        <v>0</v>
      </c>
      <c r="B806" s="1">
        <f>MAX(AVERAGE(Portfolios!$B$2:$B$1096)-Portfolios!B806, 0)</f>
        <v>0</v>
      </c>
    </row>
    <row r="807" spans="1:2">
      <c r="A807" s="11">
        <f>Returns!A807</f>
        <v>0</v>
      </c>
      <c r="B807" s="1">
        <f>MAX(AVERAGE(Portfolios!$B$2:$B$1096)-Portfolios!B807, 0)</f>
        <v>0</v>
      </c>
    </row>
    <row r="808" spans="1:2">
      <c r="A808" s="11">
        <f>Returns!A808</f>
        <v>0</v>
      </c>
      <c r="B808" s="1">
        <f>MAX(AVERAGE(Portfolios!$B$2:$B$1096)-Portfolios!B808, 0)</f>
        <v>0</v>
      </c>
    </row>
    <row r="809" spans="1:2">
      <c r="A809" s="11">
        <f>Returns!A809</f>
        <v>0</v>
      </c>
      <c r="B809" s="1">
        <f>MAX(AVERAGE(Portfolios!$B$2:$B$1096)-Portfolios!B809, 0)</f>
        <v>0</v>
      </c>
    </row>
    <row r="810" spans="1:2">
      <c r="A810" s="11">
        <f>Returns!A810</f>
        <v>0</v>
      </c>
      <c r="B810" s="1">
        <f>MAX(AVERAGE(Portfolios!$B$2:$B$1096)-Portfolios!B810, 0)</f>
        <v>0</v>
      </c>
    </row>
    <row r="811" spans="1:2">
      <c r="A811" s="11">
        <f>Returns!A811</f>
        <v>0</v>
      </c>
      <c r="B811" s="1">
        <f>MAX(AVERAGE(Portfolios!$B$2:$B$1096)-Portfolios!B811, 0)</f>
        <v>0</v>
      </c>
    </row>
    <row r="812" spans="1:2">
      <c r="A812" s="11">
        <f>Returns!A812</f>
        <v>0</v>
      </c>
      <c r="B812" s="1">
        <f>MAX(AVERAGE(Portfolios!$B$2:$B$1096)-Portfolios!B812, 0)</f>
        <v>0</v>
      </c>
    </row>
    <row r="813" spans="1:2">
      <c r="A813" s="11">
        <f>Returns!A813</f>
        <v>0</v>
      </c>
      <c r="B813" s="1">
        <f>MAX(AVERAGE(Portfolios!$B$2:$B$1096)-Portfolios!B813, 0)</f>
        <v>0</v>
      </c>
    </row>
    <row r="814" spans="1:2">
      <c r="A814" s="11">
        <f>Returns!A814</f>
        <v>0</v>
      </c>
      <c r="B814" s="1">
        <f>MAX(AVERAGE(Portfolios!$B$2:$B$1096)-Portfolios!B814, 0)</f>
        <v>0</v>
      </c>
    </row>
    <row r="815" spans="1:2">
      <c r="A815" s="11">
        <f>Returns!A815</f>
        <v>0</v>
      </c>
      <c r="B815" s="1">
        <f>MAX(AVERAGE(Portfolios!$B$2:$B$1096)-Portfolios!B815, 0)</f>
        <v>0</v>
      </c>
    </row>
    <row r="816" spans="1:2">
      <c r="A816" s="11">
        <f>Returns!A816</f>
        <v>0</v>
      </c>
      <c r="B816" s="1">
        <f>MAX(AVERAGE(Portfolios!$B$2:$B$1096)-Portfolios!B816, 0)</f>
        <v>0</v>
      </c>
    </row>
    <row r="817" spans="1:2">
      <c r="A817" s="11">
        <f>Returns!A817</f>
        <v>0</v>
      </c>
      <c r="B817" s="1">
        <f>MAX(AVERAGE(Portfolios!$B$2:$B$1096)-Portfolios!B817, 0)</f>
        <v>0</v>
      </c>
    </row>
    <row r="818" spans="1:2">
      <c r="A818" s="11">
        <f>Returns!A818</f>
        <v>0</v>
      </c>
      <c r="B818" s="1">
        <f>MAX(AVERAGE(Portfolios!$B$2:$B$1096)-Portfolios!B818, 0)</f>
        <v>0</v>
      </c>
    </row>
    <row r="819" spans="1:2">
      <c r="A819" s="11">
        <f>Returns!A819</f>
        <v>0</v>
      </c>
      <c r="B819" s="1">
        <f>MAX(AVERAGE(Portfolios!$B$2:$B$1096)-Portfolios!B819, 0)</f>
        <v>0</v>
      </c>
    </row>
    <row r="820" spans="1:2">
      <c r="A820" s="11">
        <f>Returns!A820</f>
        <v>0</v>
      </c>
      <c r="B820" s="1">
        <f>MAX(AVERAGE(Portfolios!$B$2:$B$1096)-Portfolios!B820, 0)</f>
        <v>0</v>
      </c>
    </row>
    <row r="821" spans="1:2">
      <c r="A821" s="11">
        <f>Returns!A821</f>
        <v>0</v>
      </c>
      <c r="B821" s="1">
        <f>MAX(AVERAGE(Portfolios!$B$2:$B$1096)-Portfolios!B821, 0)</f>
        <v>0</v>
      </c>
    </row>
    <row r="822" spans="1:2">
      <c r="A822" s="11">
        <f>Returns!A822</f>
        <v>0</v>
      </c>
      <c r="B822" s="1">
        <f>MAX(AVERAGE(Portfolios!$B$2:$B$1096)-Portfolios!B822, 0)</f>
        <v>0</v>
      </c>
    </row>
    <row r="823" spans="1:2">
      <c r="A823" s="11">
        <f>Returns!A823</f>
        <v>0</v>
      </c>
      <c r="B823" s="1">
        <f>MAX(AVERAGE(Portfolios!$B$2:$B$1096)-Portfolios!B823, 0)</f>
        <v>0</v>
      </c>
    </row>
    <row r="824" spans="1:2">
      <c r="A824" s="11">
        <f>Returns!A824</f>
        <v>0</v>
      </c>
      <c r="B824" s="1">
        <f>MAX(AVERAGE(Portfolios!$B$2:$B$1096)-Portfolios!B824, 0)</f>
        <v>0</v>
      </c>
    </row>
    <row r="825" spans="1:2">
      <c r="A825" s="11">
        <f>Returns!A825</f>
        <v>0</v>
      </c>
      <c r="B825" s="1">
        <f>MAX(AVERAGE(Portfolios!$B$2:$B$1096)-Portfolios!B825, 0)</f>
        <v>0</v>
      </c>
    </row>
    <row r="826" spans="1:2">
      <c r="A826" s="11">
        <f>Returns!A826</f>
        <v>0</v>
      </c>
      <c r="B826" s="1">
        <f>MAX(AVERAGE(Portfolios!$B$2:$B$1096)-Portfolios!B826, 0)</f>
        <v>0</v>
      </c>
    </row>
    <row r="827" spans="1:2">
      <c r="A827" s="11">
        <f>Returns!A827</f>
        <v>0</v>
      </c>
      <c r="B827" s="1">
        <f>MAX(AVERAGE(Portfolios!$B$2:$B$1096)-Portfolios!B827, 0)</f>
        <v>0</v>
      </c>
    </row>
    <row r="828" spans="1:2">
      <c r="A828" s="11">
        <f>Returns!A828</f>
        <v>0</v>
      </c>
      <c r="B828" s="1">
        <f>MAX(AVERAGE(Portfolios!$B$2:$B$1096)-Portfolios!B828, 0)</f>
        <v>0</v>
      </c>
    </row>
    <row r="829" spans="1:2">
      <c r="A829" s="11">
        <f>Returns!A829</f>
        <v>0</v>
      </c>
      <c r="B829" s="1">
        <f>MAX(AVERAGE(Portfolios!$B$2:$B$1096)-Portfolios!B829, 0)</f>
        <v>0</v>
      </c>
    </row>
    <row r="830" spans="1:2">
      <c r="A830" s="11">
        <f>Returns!A830</f>
        <v>0</v>
      </c>
      <c r="B830" s="1">
        <f>MAX(AVERAGE(Portfolios!$B$2:$B$1096)-Portfolios!B830, 0)</f>
        <v>0</v>
      </c>
    </row>
    <row r="831" spans="1:2">
      <c r="A831" s="11">
        <f>Returns!A831</f>
        <v>0</v>
      </c>
      <c r="B831" s="1">
        <f>MAX(AVERAGE(Portfolios!$B$2:$B$1096)-Portfolios!B831, 0)</f>
        <v>0</v>
      </c>
    </row>
    <row r="832" spans="1:2">
      <c r="A832" s="11">
        <f>Returns!A832</f>
        <v>0</v>
      </c>
      <c r="B832" s="1">
        <f>MAX(AVERAGE(Portfolios!$B$2:$B$1096)-Portfolios!B832, 0)</f>
        <v>0</v>
      </c>
    </row>
    <row r="833" spans="1:2">
      <c r="A833" s="11">
        <f>Returns!A833</f>
        <v>0</v>
      </c>
      <c r="B833" s="1">
        <f>MAX(AVERAGE(Portfolios!$B$2:$B$1096)-Portfolios!B833, 0)</f>
        <v>0</v>
      </c>
    </row>
    <row r="834" spans="1:2">
      <c r="A834" s="11">
        <f>Returns!A834</f>
        <v>0</v>
      </c>
      <c r="B834" s="1">
        <f>MAX(AVERAGE(Portfolios!$B$2:$B$1096)-Portfolios!B834, 0)</f>
        <v>0</v>
      </c>
    </row>
    <row r="835" spans="1:2">
      <c r="A835" s="11">
        <f>Returns!A835</f>
        <v>0</v>
      </c>
      <c r="B835" s="1">
        <f>MAX(AVERAGE(Portfolios!$B$2:$B$1096)-Portfolios!B835, 0)</f>
        <v>0</v>
      </c>
    </row>
    <row r="836" spans="1:2">
      <c r="A836" s="11">
        <f>Returns!A836</f>
        <v>0</v>
      </c>
      <c r="B836" s="1">
        <f>MAX(AVERAGE(Portfolios!$B$2:$B$1096)-Portfolios!B836, 0)</f>
        <v>0</v>
      </c>
    </row>
    <row r="837" spans="1:2">
      <c r="A837" s="11">
        <f>Returns!A837</f>
        <v>0</v>
      </c>
      <c r="B837" s="1">
        <f>MAX(AVERAGE(Portfolios!$B$2:$B$1096)-Portfolios!B837, 0)</f>
        <v>0</v>
      </c>
    </row>
    <row r="838" spans="1:2">
      <c r="A838" s="11">
        <f>Returns!A838</f>
        <v>0</v>
      </c>
      <c r="B838" s="1">
        <f>MAX(AVERAGE(Portfolios!$B$2:$B$1096)-Portfolios!B838, 0)</f>
        <v>0</v>
      </c>
    </row>
    <row r="839" spans="1:2">
      <c r="A839" s="11">
        <f>Returns!A839</f>
        <v>0</v>
      </c>
      <c r="B839" s="1">
        <f>MAX(AVERAGE(Portfolios!$B$2:$B$1096)-Portfolios!B839, 0)</f>
        <v>0</v>
      </c>
    </row>
    <row r="840" spans="1:2">
      <c r="A840" s="11">
        <f>Returns!A840</f>
        <v>0</v>
      </c>
      <c r="B840" s="1">
        <f>MAX(AVERAGE(Portfolios!$B$2:$B$1096)-Portfolios!B840, 0)</f>
        <v>0</v>
      </c>
    </row>
    <row r="841" spans="1:2">
      <c r="A841" s="11">
        <f>Returns!A841</f>
        <v>0</v>
      </c>
      <c r="B841" s="1">
        <f>MAX(AVERAGE(Portfolios!$B$2:$B$1096)-Portfolios!B841, 0)</f>
        <v>0</v>
      </c>
    </row>
    <row r="842" spans="1:2">
      <c r="A842" s="11">
        <f>Returns!A842</f>
        <v>0</v>
      </c>
      <c r="B842" s="1">
        <f>MAX(AVERAGE(Portfolios!$B$2:$B$1096)-Portfolios!B842, 0)</f>
        <v>0</v>
      </c>
    </row>
    <row r="843" spans="1:2">
      <c r="A843" s="11">
        <f>Returns!A843</f>
        <v>0</v>
      </c>
      <c r="B843" s="1">
        <f>MAX(AVERAGE(Portfolios!$B$2:$B$1096)-Portfolios!B843, 0)</f>
        <v>0</v>
      </c>
    </row>
    <row r="844" spans="1:2">
      <c r="A844" s="11">
        <f>Returns!A844</f>
        <v>0</v>
      </c>
      <c r="B844" s="1">
        <f>MAX(AVERAGE(Portfolios!$B$2:$B$1096)-Portfolios!B844, 0)</f>
        <v>0</v>
      </c>
    </row>
    <row r="845" spans="1:2">
      <c r="A845" s="11">
        <f>Returns!A845</f>
        <v>0</v>
      </c>
      <c r="B845" s="1">
        <f>MAX(AVERAGE(Portfolios!$B$2:$B$1096)-Portfolios!B845, 0)</f>
        <v>0</v>
      </c>
    </row>
    <row r="846" spans="1:2">
      <c r="A846" s="11">
        <f>Returns!A846</f>
        <v>0</v>
      </c>
      <c r="B846" s="1">
        <f>MAX(AVERAGE(Portfolios!$B$2:$B$1096)-Portfolios!B846, 0)</f>
        <v>0</v>
      </c>
    </row>
    <row r="847" spans="1:2">
      <c r="A847" s="11">
        <f>Returns!A847</f>
        <v>0</v>
      </c>
      <c r="B847" s="1">
        <f>MAX(AVERAGE(Portfolios!$B$2:$B$1096)-Portfolios!B847, 0)</f>
        <v>0</v>
      </c>
    </row>
    <row r="848" spans="1:2">
      <c r="A848" s="11">
        <f>Returns!A848</f>
        <v>0</v>
      </c>
      <c r="B848" s="1">
        <f>MAX(AVERAGE(Portfolios!$B$2:$B$1096)-Portfolios!B848, 0)</f>
        <v>0</v>
      </c>
    </row>
    <row r="849" spans="1:2">
      <c r="A849" s="11">
        <f>Returns!A849</f>
        <v>0</v>
      </c>
      <c r="B849" s="1">
        <f>MAX(AVERAGE(Portfolios!$B$2:$B$1096)-Portfolios!B849, 0)</f>
        <v>0</v>
      </c>
    </row>
    <row r="850" spans="1:2">
      <c r="A850" s="11">
        <f>Returns!A850</f>
        <v>0</v>
      </c>
      <c r="B850" s="1">
        <f>MAX(AVERAGE(Portfolios!$B$2:$B$1096)-Portfolios!B850, 0)</f>
        <v>0</v>
      </c>
    </row>
    <row r="851" spans="1:2">
      <c r="A851" s="11">
        <f>Returns!A851</f>
        <v>0</v>
      </c>
      <c r="B851" s="1">
        <f>MAX(AVERAGE(Portfolios!$B$2:$B$1096)-Portfolios!B851, 0)</f>
        <v>0</v>
      </c>
    </row>
    <row r="852" spans="1:2">
      <c r="A852" s="11">
        <f>Returns!A852</f>
        <v>0</v>
      </c>
      <c r="B852" s="1">
        <f>MAX(AVERAGE(Portfolios!$B$2:$B$1096)-Portfolios!B852, 0)</f>
        <v>0</v>
      </c>
    </row>
    <row r="853" spans="1:2">
      <c r="A853" s="11">
        <f>Returns!A853</f>
        <v>0</v>
      </c>
      <c r="B853" s="1">
        <f>MAX(AVERAGE(Portfolios!$B$2:$B$1096)-Portfolios!B853, 0)</f>
        <v>0</v>
      </c>
    </row>
    <row r="854" spans="1:2">
      <c r="A854" s="11">
        <f>Returns!A854</f>
        <v>0</v>
      </c>
      <c r="B854" s="1">
        <f>MAX(AVERAGE(Portfolios!$B$2:$B$1096)-Portfolios!B854, 0)</f>
        <v>0</v>
      </c>
    </row>
    <row r="855" spans="1:2">
      <c r="A855" s="11">
        <f>Returns!A855</f>
        <v>0</v>
      </c>
      <c r="B855" s="1">
        <f>MAX(AVERAGE(Portfolios!$B$2:$B$1096)-Portfolios!B855, 0)</f>
        <v>0</v>
      </c>
    </row>
    <row r="856" spans="1:2">
      <c r="A856" s="11">
        <f>Returns!A856</f>
        <v>0</v>
      </c>
      <c r="B856" s="1">
        <f>MAX(AVERAGE(Portfolios!$B$2:$B$1096)-Portfolios!B856, 0)</f>
        <v>0</v>
      </c>
    </row>
    <row r="857" spans="1:2">
      <c r="A857" s="11">
        <f>Returns!A857</f>
        <v>0</v>
      </c>
      <c r="B857" s="1">
        <f>MAX(AVERAGE(Portfolios!$B$2:$B$1096)-Portfolios!B857, 0)</f>
        <v>0</v>
      </c>
    </row>
    <row r="858" spans="1:2">
      <c r="A858" s="11">
        <f>Returns!A858</f>
        <v>0</v>
      </c>
      <c r="B858" s="1">
        <f>MAX(AVERAGE(Portfolios!$B$2:$B$1096)-Portfolios!B858, 0)</f>
        <v>0</v>
      </c>
    </row>
    <row r="859" spans="1:2">
      <c r="A859" s="11">
        <f>Returns!A859</f>
        <v>0</v>
      </c>
      <c r="B859" s="1">
        <f>MAX(AVERAGE(Portfolios!$B$2:$B$1096)-Portfolios!B859, 0)</f>
        <v>0</v>
      </c>
    </row>
    <row r="860" spans="1:2">
      <c r="A860" s="11">
        <f>Returns!A860</f>
        <v>0</v>
      </c>
      <c r="B860" s="1">
        <f>MAX(AVERAGE(Portfolios!$B$2:$B$1096)-Portfolios!B860, 0)</f>
        <v>0</v>
      </c>
    </row>
    <row r="861" spans="1:2">
      <c r="A861" s="11">
        <f>Returns!A861</f>
        <v>0</v>
      </c>
      <c r="B861" s="1">
        <f>MAX(AVERAGE(Portfolios!$B$2:$B$1096)-Portfolios!B861, 0)</f>
        <v>0</v>
      </c>
    </row>
    <row r="862" spans="1:2">
      <c r="A862" s="11">
        <f>Returns!A862</f>
        <v>0</v>
      </c>
      <c r="B862" s="1">
        <f>MAX(AVERAGE(Portfolios!$B$2:$B$1096)-Portfolios!B862, 0)</f>
        <v>0</v>
      </c>
    </row>
    <row r="863" spans="1:2">
      <c r="A863" s="11">
        <f>Returns!A863</f>
        <v>0</v>
      </c>
      <c r="B863" s="1">
        <f>MAX(AVERAGE(Portfolios!$B$2:$B$1096)-Portfolios!B863, 0)</f>
        <v>0</v>
      </c>
    </row>
    <row r="864" spans="1:2">
      <c r="A864" s="11">
        <f>Returns!A864</f>
        <v>0</v>
      </c>
      <c r="B864" s="1">
        <f>MAX(AVERAGE(Portfolios!$B$2:$B$1096)-Portfolios!B864, 0)</f>
        <v>0</v>
      </c>
    </row>
    <row r="865" spans="1:2">
      <c r="A865" s="11">
        <f>Returns!A865</f>
        <v>0</v>
      </c>
      <c r="B865" s="1">
        <f>MAX(AVERAGE(Portfolios!$B$2:$B$1096)-Portfolios!B865, 0)</f>
        <v>0</v>
      </c>
    </row>
    <row r="866" spans="1:2">
      <c r="A866" s="11">
        <f>Returns!A866</f>
        <v>0</v>
      </c>
      <c r="B866" s="1">
        <f>MAX(AVERAGE(Portfolios!$B$2:$B$1096)-Portfolios!B866, 0)</f>
        <v>0</v>
      </c>
    </row>
    <row r="867" spans="1:2">
      <c r="A867" s="11">
        <f>Returns!A867</f>
        <v>0</v>
      </c>
      <c r="B867" s="1">
        <f>MAX(AVERAGE(Portfolios!$B$2:$B$1096)-Portfolios!B867, 0)</f>
        <v>0</v>
      </c>
    </row>
    <row r="868" spans="1:2">
      <c r="A868" s="11">
        <f>Returns!A868</f>
        <v>0</v>
      </c>
      <c r="B868" s="1">
        <f>MAX(AVERAGE(Portfolios!$B$2:$B$1096)-Portfolios!B868, 0)</f>
        <v>0</v>
      </c>
    </row>
    <row r="869" spans="1:2">
      <c r="A869" s="11">
        <f>Returns!A869</f>
        <v>0</v>
      </c>
      <c r="B869" s="1">
        <f>MAX(AVERAGE(Portfolios!$B$2:$B$1096)-Portfolios!B869, 0)</f>
        <v>0</v>
      </c>
    </row>
    <row r="870" spans="1:2">
      <c r="A870" s="11">
        <f>Returns!A870</f>
        <v>0</v>
      </c>
      <c r="B870" s="1">
        <f>MAX(AVERAGE(Portfolios!$B$2:$B$1096)-Portfolios!B870, 0)</f>
        <v>0</v>
      </c>
    </row>
    <row r="871" spans="1:2">
      <c r="A871" s="11">
        <f>Returns!A871</f>
        <v>0</v>
      </c>
      <c r="B871" s="1">
        <f>MAX(AVERAGE(Portfolios!$B$2:$B$1096)-Portfolios!B871, 0)</f>
        <v>0</v>
      </c>
    </row>
    <row r="872" spans="1:2">
      <c r="A872" s="11">
        <f>Returns!A872</f>
        <v>0</v>
      </c>
      <c r="B872" s="1">
        <f>MAX(AVERAGE(Portfolios!$B$2:$B$1096)-Portfolios!B872, 0)</f>
        <v>0</v>
      </c>
    </row>
    <row r="873" spans="1:2">
      <c r="A873" s="11">
        <f>Returns!A873</f>
        <v>0</v>
      </c>
      <c r="B873" s="1">
        <f>MAX(AVERAGE(Portfolios!$B$2:$B$1096)-Portfolios!B873, 0)</f>
        <v>0</v>
      </c>
    </row>
    <row r="874" spans="1:2">
      <c r="A874" s="11">
        <f>Returns!A874</f>
        <v>0</v>
      </c>
      <c r="B874" s="1">
        <f>MAX(AVERAGE(Portfolios!$B$2:$B$1096)-Portfolios!B874, 0)</f>
        <v>0</v>
      </c>
    </row>
    <row r="875" spans="1:2">
      <c r="A875" s="11">
        <f>Returns!A875</f>
        <v>0</v>
      </c>
      <c r="B875" s="1">
        <f>MAX(AVERAGE(Portfolios!$B$2:$B$1096)-Portfolios!B875, 0)</f>
        <v>0</v>
      </c>
    </row>
    <row r="876" spans="1:2">
      <c r="A876" s="11">
        <f>Returns!A876</f>
        <v>0</v>
      </c>
      <c r="B876" s="1">
        <f>MAX(AVERAGE(Portfolios!$B$2:$B$1096)-Portfolios!B876, 0)</f>
        <v>0</v>
      </c>
    </row>
    <row r="877" spans="1:2">
      <c r="A877" s="11">
        <f>Returns!A877</f>
        <v>0</v>
      </c>
      <c r="B877" s="1">
        <f>MAX(AVERAGE(Portfolios!$B$2:$B$1096)-Portfolios!B877, 0)</f>
        <v>0</v>
      </c>
    </row>
    <row r="878" spans="1:2">
      <c r="A878" s="11">
        <f>Returns!A878</f>
        <v>0</v>
      </c>
      <c r="B878" s="1">
        <f>MAX(AVERAGE(Portfolios!$B$2:$B$1096)-Portfolios!B878, 0)</f>
        <v>0</v>
      </c>
    </row>
    <row r="879" spans="1:2">
      <c r="A879" s="11">
        <f>Returns!A879</f>
        <v>0</v>
      </c>
      <c r="B879" s="1">
        <f>MAX(AVERAGE(Portfolios!$B$2:$B$1096)-Portfolios!B879, 0)</f>
        <v>0</v>
      </c>
    </row>
    <row r="880" spans="1:2">
      <c r="A880" s="11">
        <f>Returns!A880</f>
        <v>0</v>
      </c>
      <c r="B880" s="1">
        <f>MAX(AVERAGE(Portfolios!$B$2:$B$1096)-Portfolios!B880, 0)</f>
        <v>0</v>
      </c>
    </row>
    <row r="881" spans="1:2">
      <c r="A881" s="11">
        <f>Returns!A881</f>
        <v>0</v>
      </c>
      <c r="B881" s="1">
        <f>MAX(AVERAGE(Portfolios!$B$2:$B$1096)-Portfolios!B881, 0)</f>
        <v>0</v>
      </c>
    </row>
    <row r="882" spans="1:2">
      <c r="A882" s="11">
        <f>Returns!A882</f>
        <v>0</v>
      </c>
      <c r="B882" s="1">
        <f>MAX(AVERAGE(Portfolios!$B$2:$B$1096)-Portfolios!B882, 0)</f>
        <v>0</v>
      </c>
    </row>
    <row r="883" spans="1:2">
      <c r="A883" s="11">
        <f>Returns!A883</f>
        <v>0</v>
      </c>
      <c r="B883" s="1">
        <f>MAX(AVERAGE(Portfolios!$B$2:$B$1096)-Portfolios!B883, 0)</f>
        <v>0</v>
      </c>
    </row>
    <row r="884" spans="1:2">
      <c r="A884" s="11">
        <f>Returns!A884</f>
        <v>0</v>
      </c>
      <c r="B884" s="1">
        <f>MAX(AVERAGE(Portfolios!$B$2:$B$1096)-Portfolios!B884, 0)</f>
        <v>0</v>
      </c>
    </row>
    <row r="885" spans="1:2">
      <c r="A885" s="11">
        <f>Returns!A885</f>
        <v>0</v>
      </c>
      <c r="B885" s="1">
        <f>MAX(AVERAGE(Portfolios!$B$2:$B$1096)-Portfolios!B885, 0)</f>
        <v>0</v>
      </c>
    </row>
    <row r="886" spans="1:2">
      <c r="A886" s="11">
        <f>Returns!A886</f>
        <v>0</v>
      </c>
      <c r="B886" s="1">
        <f>MAX(AVERAGE(Portfolios!$B$2:$B$1096)-Portfolios!B886, 0)</f>
        <v>0</v>
      </c>
    </row>
    <row r="887" spans="1:2">
      <c r="A887" s="11">
        <f>Returns!A887</f>
        <v>0</v>
      </c>
      <c r="B887" s="1">
        <f>MAX(AVERAGE(Portfolios!$B$2:$B$1096)-Portfolios!B887, 0)</f>
        <v>0</v>
      </c>
    </row>
    <row r="888" spans="1:2">
      <c r="A888" s="11">
        <f>Returns!A888</f>
        <v>0</v>
      </c>
      <c r="B888" s="1">
        <f>MAX(AVERAGE(Portfolios!$B$2:$B$1096)-Portfolios!B888, 0)</f>
        <v>0</v>
      </c>
    </row>
    <row r="889" spans="1:2">
      <c r="A889" s="11">
        <f>Returns!A889</f>
        <v>0</v>
      </c>
      <c r="B889" s="1">
        <f>MAX(AVERAGE(Portfolios!$B$2:$B$1096)-Portfolios!B889, 0)</f>
        <v>0</v>
      </c>
    </row>
    <row r="890" spans="1:2">
      <c r="A890" s="11">
        <f>Returns!A890</f>
        <v>0</v>
      </c>
      <c r="B890" s="1">
        <f>MAX(AVERAGE(Portfolios!$B$2:$B$1096)-Portfolios!B890, 0)</f>
        <v>0</v>
      </c>
    </row>
    <row r="891" spans="1:2">
      <c r="A891" s="11">
        <f>Returns!A891</f>
        <v>0</v>
      </c>
      <c r="B891" s="1">
        <f>MAX(AVERAGE(Portfolios!$B$2:$B$1096)-Portfolios!B891, 0)</f>
        <v>0</v>
      </c>
    </row>
    <row r="892" spans="1:2">
      <c r="A892" s="11">
        <f>Returns!A892</f>
        <v>0</v>
      </c>
      <c r="B892" s="1">
        <f>MAX(AVERAGE(Portfolios!$B$2:$B$1096)-Portfolios!B892, 0)</f>
        <v>0</v>
      </c>
    </row>
    <row r="893" spans="1:2">
      <c r="A893" s="11">
        <f>Returns!A893</f>
        <v>0</v>
      </c>
      <c r="B893" s="1">
        <f>MAX(AVERAGE(Portfolios!$B$2:$B$1096)-Portfolios!B893, 0)</f>
        <v>0</v>
      </c>
    </row>
    <row r="894" spans="1:2">
      <c r="A894" s="11">
        <f>Returns!A894</f>
        <v>0</v>
      </c>
      <c r="B894" s="1">
        <f>MAX(AVERAGE(Portfolios!$B$2:$B$1096)-Portfolios!B894, 0)</f>
        <v>0</v>
      </c>
    </row>
    <row r="895" spans="1:2">
      <c r="A895" s="11">
        <f>Returns!A895</f>
        <v>0</v>
      </c>
      <c r="B895" s="1">
        <f>MAX(AVERAGE(Portfolios!$B$2:$B$1096)-Portfolios!B895, 0)</f>
        <v>0</v>
      </c>
    </row>
    <row r="896" spans="1:2">
      <c r="A896" s="11">
        <f>Returns!A896</f>
        <v>0</v>
      </c>
      <c r="B896" s="1">
        <f>MAX(AVERAGE(Portfolios!$B$2:$B$1096)-Portfolios!B896, 0)</f>
        <v>0</v>
      </c>
    </row>
    <row r="897" spans="1:2">
      <c r="A897" s="11">
        <f>Returns!A897</f>
        <v>0</v>
      </c>
      <c r="B897" s="1">
        <f>MAX(AVERAGE(Portfolios!$B$2:$B$1096)-Portfolios!B897, 0)</f>
        <v>0</v>
      </c>
    </row>
    <row r="898" spans="1:2">
      <c r="A898" s="11">
        <f>Returns!A898</f>
        <v>0</v>
      </c>
      <c r="B898" s="1">
        <f>MAX(AVERAGE(Portfolios!$B$2:$B$1096)-Portfolios!B898, 0)</f>
        <v>0</v>
      </c>
    </row>
    <row r="899" spans="1:2">
      <c r="A899" s="11">
        <f>Returns!A899</f>
        <v>0</v>
      </c>
      <c r="B899" s="1">
        <f>MAX(AVERAGE(Portfolios!$B$2:$B$1096)-Portfolios!B899, 0)</f>
        <v>0</v>
      </c>
    </row>
    <row r="900" spans="1:2">
      <c r="A900" s="11">
        <f>Returns!A900</f>
        <v>0</v>
      </c>
      <c r="B900" s="1">
        <f>MAX(AVERAGE(Portfolios!$B$2:$B$1096)-Portfolios!B900, 0)</f>
        <v>0</v>
      </c>
    </row>
    <row r="901" spans="1:2">
      <c r="A901" s="11">
        <f>Returns!A901</f>
        <v>0</v>
      </c>
      <c r="B901" s="1">
        <f>MAX(AVERAGE(Portfolios!$B$2:$B$1096)-Portfolios!B901, 0)</f>
        <v>0</v>
      </c>
    </row>
    <row r="902" spans="1:2">
      <c r="A902" s="11">
        <f>Returns!A902</f>
        <v>0</v>
      </c>
      <c r="B902" s="1">
        <f>MAX(AVERAGE(Portfolios!$B$2:$B$1096)-Portfolios!B902, 0)</f>
        <v>0</v>
      </c>
    </row>
    <row r="903" spans="1:2">
      <c r="A903" s="11">
        <f>Returns!A903</f>
        <v>0</v>
      </c>
      <c r="B903" s="1">
        <f>MAX(AVERAGE(Portfolios!$B$2:$B$1096)-Portfolios!B903, 0)</f>
        <v>0</v>
      </c>
    </row>
    <row r="904" spans="1:2">
      <c r="A904" s="11">
        <f>Returns!A904</f>
        <v>0</v>
      </c>
      <c r="B904" s="1">
        <f>MAX(AVERAGE(Portfolios!$B$2:$B$1096)-Portfolios!B904, 0)</f>
        <v>0</v>
      </c>
    </row>
    <row r="905" spans="1:2">
      <c r="A905" s="11">
        <f>Returns!A905</f>
        <v>0</v>
      </c>
      <c r="B905" s="1">
        <f>MAX(AVERAGE(Portfolios!$B$2:$B$1096)-Portfolios!B905, 0)</f>
        <v>0</v>
      </c>
    </row>
    <row r="906" spans="1:2">
      <c r="A906" s="11">
        <f>Returns!A906</f>
        <v>0</v>
      </c>
      <c r="B906" s="1">
        <f>MAX(AVERAGE(Portfolios!$B$2:$B$1096)-Portfolios!B906, 0)</f>
        <v>0</v>
      </c>
    </row>
    <row r="907" spans="1:2">
      <c r="A907" s="11">
        <f>Returns!A907</f>
        <v>0</v>
      </c>
      <c r="B907" s="1">
        <f>MAX(AVERAGE(Portfolios!$B$2:$B$1096)-Portfolios!B907, 0)</f>
        <v>0</v>
      </c>
    </row>
    <row r="908" spans="1:2">
      <c r="A908" s="11">
        <f>Returns!A908</f>
        <v>0</v>
      </c>
      <c r="B908" s="1">
        <f>MAX(AVERAGE(Portfolios!$B$2:$B$1096)-Portfolios!B908, 0)</f>
        <v>0</v>
      </c>
    </row>
    <row r="909" spans="1:2">
      <c r="A909" s="11">
        <f>Returns!A909</f>
        <v>0</v>
      </c>
      <c r="B909" s="1">
        <f>MAX(AVERAGE(Portfolios!$B$2:$B$1096)-Portfolios!B909, 0)</f>
        <v>0</v>
      </c>
    </row>
    <row r="910" spans="1:2">
      <c r="A910" s="11">
        <f>Returns!A910</f>
        <v>0</v>
      </c>
      <c r="B910" s="1">
        <f>MAX(AVERAGE(Portfolios!$B$2:$B$1096)-Portfolios!B910, 0)</f>
        <v>0</v>
      </c>
    </row>
    <row r="911" spans="1:2">
      <c r="A911" s="11">
        <f>Returns!A911</f>
        <v>0</v>
      </c>
      <c r="B911" s="1">
        <f>MAX(AVERAGE(Portfolios!$B$2:$B$1096)-Portfolios!B911, 0)</f>
        <v>0</v>
      </c>
    </row>
    <row r="912" spans="1:2">
      <c r="A912" s="11">
        <f>Returns!A912</f>
        <v>0</v>
      </c>
      <c r="B912" s="1">
        <f>MAX(AVERAGE(Portfolios!$B$2:$B$1096)-Portfolios!B912, 0)</f>
        <v>0</v>
      </c>
    </row>
    <row r="913" spans="1:2">
      <c r="A913" s="11">
        <f>Returns!A913</f>
        <v>0</v>
      </c>
      <c r="B913" s="1">
        <f>MAX(AVERAGE(Portfolios!$B$2:$B$1096)-Portfolios!B913, 0)</f>
        <v>0</v>
      </c>
    </row>
    <row r="914" spans="1:2">
      <c r="A914" s="11">
        <f>Returns!A914</f>
        <v>0</v>
      </c>
      <c r="B914" s="1">
        <f>MAX(AVERAGE(Portfolios!$B$2:$B$1096)-Portfolios!B914, 0)</f>
        <v>0</v>
      </c>
    </row>
    <row r="915" spans="1:2">
      <c r="A915" s="11">
        <f>Returns!A915</f>
        <v>0</v>
      </c>
      <c r="B915" s="1">
        <f>MAX(AVERAGE(Portfolios!$B$2:$B$1096)-Portfolios!B915, 0)</f>
        <v>0</v>
      </c>
    </row>
    <row r="916" spans="1:2">
      <c r="A916" s="11">
        <f>Returns!A916</f>
        <v>0</v>
      </c>
      <c r="B916" s="1">
        <f>MAX(AVERAGE(Portfolios!$B$2:$B$1096)-Portfolios!B916, 0)</f>
        <v>0</v>
      </c>
    </row>
    <row r="917" spans="1:2">
      <c r="A917" s="11">
        <f>Returns!A917</f>
        <v>0</v>
      </c>
      <c r="B917" s="1">
        <f>MAX(AVERAGE(Portfolios!$B$2:$B$1096)-Portfolios!B917, 0)</f>
        <v>0</v>
      </c>
    </row>
    <row r="918" spans="1:2">
      <c r="A918" s="11">
        <f>Returns!A918</f>
        <v>0</v>
      </c>
      <c r="B918" s="1">
        <f>MAX(AVERAGE(Portfolios!$B$2:$B$1096)-Portfolios!B918, 0)</f>
        <v>0</v>
      </c>
    </row>
    <row r="919" spans="1:2">
      <c r="A919" s="11">
        <f>Returns!A919</f>
        <v>0</v>
      </c>
      <c r="B919" s="1">
        <f>MAX(AVERAGE(Portfolios!$B$2:$B$1096)-Portfolios!B919, 0)</f>
        <v>0</v>
      </c>
    </row>
    <row r="920" spans="1:2">
      <c r="A920" s="11">
        <f>Returns!A920</f>
        <v>0</v>
      </c>
      <c r="B920" s="1">
        <f>MAX(AVERAGE(Portfolios!$B$2:$B$1096)-Portfolios!B920, 0)</f>
        <v>0</v>
      </c>
    </row>
    <row r="921" spans="1:2">
      <c r="A921" s="11">
        <f>Returns!A921</f>
        <v>0</v>
      </c>
      <c r="B921" s="1">
        <f>MAX(AVERAGE(Portfolios!$B$2:$B$1096)-Portfolios!B921, 0)</f>
        <v>0</v>
      </c>
    </row>
    <row r="922" spans="1:2">
      <c r="A922" s="11">
        <f>Returns!A922</f>
        <v>0</v>
      </c>
      <c r="B922" s="1">
        <f>MAX(AVERAGE(Portfolios!$B$2:$B$1096)-Portfolios!B922, 0)</f>
        <v>0</v>
      </c>
    </row>
    <row r="923" spans="1:2">
      <c r="A923" s="11">
        <f>Returns!A923</f>
        <v>0</v>
      </c>
      <c r="B923" s="1">
        <f>MAX(AVERAGE(Portfolios!$B$2:$B$1096)-Portfolios!B923, 0)</f>
        <v>0</v>
      </c>
    </row>
    <row r="924" spans="1:2">
      <c r="A924" s="11">
        <f>Returns!A924</f>
        <v>0</v>
      </c>
      <c r="B924" s="1">
        <f>MAX(AVERAGE(Portfolios!$B$2:$B$1096)-Portfolios!B924, 0)</f>
        <v>0</v>
      </c>
    </row>
    <row r="925" spans="1:2">
      <c r="A925" s="11">
        <f>Returns!A925</f>
        <v>0</v>
      </c>
      <c r="B925" s="1">
        <f>MAX(AVERAGE(Portfolios!$B$2:$B$1096)-Portfolios!B925, 0)</f>
        <v>0</v>
      </c>
    </row>
    <row r="926" spans="1:2">
      <c r="A926" s="11">
        <f>Returns!A926</f>
        <v>0</v>
      </c>
      <c r="B926" s="1">
        <f>MAX(AVERAGE(Portfolios!$B$2:$B$1096)-Portfolios!B926, 0)</f>
        <v>0</v>
      </c>
    </row>
    <row r="927" spans="1:2">
      <c r="A927" s="11">
        <f>Returns!A927</f>
        <v>0</v>
      </c>
      <c r="B927" s="1">
        <f>MAX(AVERAGE(Portfolios!$B$2:$B$1096)-Portfolios!B927, 0)</f>
        <v>0</v>
      </c>
    </row>
    <row r="928" spans="1:2">
      <c r="A928" s="11">
        <f>Returns!A928</f>
        <v>0</v>
      </c>
      <c r="B928" s="1">
        <f>MAX(AVERAGE(Portfolios!$B$2:$B$1096)-Portfolios!B928, 0)</f>
        <v>0</v>
      </c>
    </row>
    <row r="929" spans="1:2">
      <c r="A929" s="11">
        <f>Returns!A929</f>
        <v>0</v>
      </c>
      <c r="B929" s="1">
        <f>MAX(AVERAGE(Portfolios!$B$2:$B$1096)-Portfolios!B929, 0)</f>
        <v>0</v>
      </c>
    </row>
    <row r="930" spans="1:2">
      <c r="A930" s="11">
        <f>Returns!A930</f>
        <v>0</v>
      </c>
      <c r="B930" s="1">
        <f>MAX(AVERAGE(Portfolios!$B$2:$B$1096)-Portfolios!B930, 0)</f>
        <v>0</v>
      </c>
    </row>
    <row r="931" spans="1:2">
      <c r="A931" s="11">
        <f>Returns!A931</f>
        <v>0</v>
      </c>
      <c r="B931" s="1">
        <f>MAX(AVERAGE(Portfolios!$B$2:$B$1096)-Portfolios!B931, 0)</f>
        <v>0</v>
      </c>
    </row>
    <row r="932" spans="1:2">
      <c r="A932" s="11">
        <f>Returns!A932</f>
        <v>0</v>
      </c>
      <c r="B932" s="1">
        <f>MAX(AVERAGE(Portfolios!$B$2:$B$1096)-Portfolios!B932, 0)</f>
        <v>0</v>
      </c>
    </row>
    <row r="933" spans="1:2">
      <c r="A933" s="11">
        <f>Returns!A933</f>
        <v>0</v>
      </c>
      <c r="B933" s="1">
        <f>MAX(AVERAGE(Portfolios!$B$2:$B$1096)-Portfolios!B933, 0)</f>
        <v>0</v>
      </c>
    </row>
    <row r="934" spans="1:2">
      <c r="A934" s="11">
        <f>Returns!A934</f>
        <v>0</v>
      </c>
      <c r="B934" s="1">
        <f>MAX(AVERAGE(Portfolios!$B$2:$B$1096)-Portfolios!B934, 0)</f>
        <v>0</v>
      </c>
    </row>
    <row r="935" spans="1:2">
      <c r="A935" s="11">
        <f>Returns!A935</f>
        <v>0</v>
      </c>
      <c r="B935" s="1">
        <f>MAX(AVERAGE(Portfolios!$B$2:$B$1096)-Portfolios!B935, 0)</f>
        <v>0</v>
      </c>
    </row>
    <row r="936" spans="1:2">
      <c r="A936" s="11">
        <f>Returns!A936</f>
        <v>0</v>
      </c>
      <c r="B936" s="1">
        <f>MAX(AVERAGE(Portfolios!$B$2:$B$1096)-Portfolios!B936, 0)</f>
        <v>0</v>
      </c>
    </row>
    <row r="937" spans="1:2">
      <c r="A937" s="11">
        <f>Returns!A937</f>
        <v>0</v>
      </c>
      <c r="B937" s="1">
        <f>MAX(AVERAGE(Portfolios!$B$2:$B$1096)-Portfolios!B937, 0)</f>
        <v>0</v>
      </c>
    </row>
    <row r="938" spans="1:2">
      <c r="A938" s="11">
        <f>Returns!A938</f>
        <v>0</v>
      </c>
      <c r="B938" s="1">
        <f>MAX(AVERAGE(Portfolios!$B$2:$B$1096)-Portfolios!B938, 0)</f>
        <v>0</v>
      </c>
    </row>
    <row r="939" spans="1:2">
      <c r="A939" s="11">
        <f>Returns!A939</f>
        <v>0</v>
      </c>
      <c r="B939" s="1">
        <f>MAX(AVERAGE(Portfolios!$B$2:$B$1096)-Portfolios!B939, 0)</f>
        <v>0</v>
      </c>
    </row>
    <row r="940" spans="1:2">
      <c r="A940" s="11">
        <f>Returns!A940</f>
        <v>0</v>
      </c>
      <c r="B940" s="1">
        <f>MAX(AVERAGE(Portfolios!$B$2:$B$1096)-Portfolios!B940, 0)</f>
        <v>0</v>
      </c>
    </row>
    <row r="941" spans="1:2">
      <c r="A941" s="11">
        <f>Returns!A941</f>
        <v>0</v>
      </c>
      <c r="B941" s="1">
        <f>MAX(AVERAGE(Portfolios!$B$2:$B$1096)-Portfolios!B941, 0)</f>
        <v>0</v>
      </c>
    </row>
    <row r="942" spans="1:2">
      <c r="A942" s="11">
        <f>Returns!A942</f>
        <v>0</v>
      </c>
      <c r="B942" s="1">
        <f>MAX(AVERAGE(Portfolios!$B$2:$B$1096)-Portfolios!B942, 0)</f>
        <v>0</v>
      </c>
    </row>
    <row r="943" spans="1:2">
      <c r="A943" s="11">
        <f>Returns!A943</f>
        <v>0</v>
      </c>
      <c r="B943" s="1">
        <f>MAX(AVERAGE(Portfolios!$B$2:$B$1096)-Portfolios!B943, 0)</f>
        <v>0</v>
      </c>
    </row>
    <row r="944" spans="1:2">
      <c r="A944" s="11">
        <f>Returns!A944</f>
        <v>0</v>
      </c>
      <c r="B944" s="1">
        <f>MAX(AVERAGE(Portfolios!$B$2:$B$1096)-Portfolios!B944, 0)</f>
        <v>0</v>
      </c>
    </row>
    <row r="945" spans="1:2">
      <c r="A945" s="11">
        <f>Returns!A945</f>
        <v>0</v>
      </c>
      <c r="B945" s="1">
        <f>MAX(AVERAGE(Portfolios!$B$2:$B$1096)-Portfolios!B945, 0)</f>
        <v>0</v>
      </c>
    </row>
    <row r="946" spans="1:2">
      <c r="A946" s="11">
        <f>Returns!A946</f>
        <v>0</v>
      </c>
      <c r="B946" s="1">
        <f>MAX(AVERAGE(Portfolios!$B$2:$B$1096)-Portfolios!B946, 0)</f>
        <v>0</v>
      </c>
    </row>
    <row r="947" spans="1:2">
      <c r="A947" s="11">
        <f>Returns!A947</f>
        <v>0</v>
      </c>
      <c r="B947" s="1">
        <f>MAX(AVERAGE(Portfolios!$B$2:$B$1096)-Portfolios!B947, 0)</f>
        <v>0</v>
      </c>
    </row>
    <row r="948" spans="1:2">
      <c r="A948" s="11">
        <f>Returns!A948</f>
        <v>0</v>
      </c>
      <c r="B948" s="1">
        <f>MAX(AVERAGE(Portfolios!$B$2:$B$1096)-Portfolios!B948, 0)</f>
        <v>0</v>
      </c>
    </row>
    <row r="949" spans="1:2">
      <c r="A949" s="11">
        <f>Returns!A949</f>
        <v>0</v>
      </c>
      <c r="B949" s="1">
        <f>MAX(AVERAGE(Portfolios!$B$2:$B$1096)-Portfolios!B949, 0)</f>
        <v>0</v>
      </c>
    </row>
    <row r="950" spans="1:2">
      <c r="A950" s="11">
        <f>Returns!A950</f>
        <v>0</v>
      </c>
      <c r="B950" s="1">
        <f>MAX(AVERAGE(Portfolios!$B$2:$B$1096)-Portfolios!B950, 0)</f>
        <v>0</v>
      </c>
    </row>
    <row r="951" spans="1:2">
      <c r="A951" s="11">
        <f>Returns!A951</f>
        <v>0</v>
      </c>
      <c r="B951" s="1">
        <f>MAX(AVERAGE(Portfolios!$B$2:$B$1096)-Portfolios!B951, 0)</f>
        <v>0</v>
      </c>
    </row>
    <row r="952" spans="1:2">
      <c r="A952" s="11">
        <f>Returns!A952</f>
        <v>0</v>
      </c>
      <c r="B952" s="1">
        <f>MAX(AVERAGE(Portfolios!$B$2:$B$1096)-Portfolios!B952, 0)</f>
        <v>0</v>
      </c>
    </row>
    <row r="953" spans="1:2">
      <c r="A953" s="11">
        <f>Returns!A953</f>
        <v>0</v>
      </c>
      <c r="B953" s="1">
        <f>MAX(AVERAGE(Portfolios!$B$2:$B$1096)-Portfolios!B953, 0)</f>
        <v>0</v>
      </c>
    </row>
    <row r="954" spans="1:2">
      <c r="A954" s="11">
        <f>Returns!A954</f>
        <v>0</v>
      </c>
      <c r="B954" s="1">
        <f>MAX(AVERAGE(Portfolios!$B$2:$B$1096)-Portfolios!B954, 0)</f>
        <v>0</v>
      </c>
    </row>
    <row r="955" spans="1:2">
      <c r="A955" s="11">
        <f>Returns!A955</f>
        <v>0</v>
      </c>
      <c r="B955" s="1">
        <f>MAX(AVERAGE(Portfolios!$B$2:$B$1096)-Portfolios!B955, 0)</f>
        <v>0</v>
      </c>
    </row>
    <row r="956" spans="1:2">
      <c r="A956" s="11">
        <f>Returns!A956</f>
        <v>0</v>
      </c>
      <c r="B956" s="1">
        <f>MAX(AVERAGE(Portfolios!$B$2:$B$1096)-Portfolios!B956, 0)</f>
        <v>0</v>
      </c>
    </row>
    <row r="957" spans="1:2">
      <c r="A957" s="11">
        <f>Returns!A957</f>
        <v>0</v>
      </c>
      <c r="B957" s="1">
        <f>MAX(AVERAGE(Portfolios!$B$2:$B$1096)-Portfolios!B957, 0)</f>
        <v>0</v>
      </c>
    </row>
    <row r="958" spans="1:2">
      <c r="A958" s="11">
        <f>Returns!A958</f>
        <v>0</v>
      </c>
      <c r="B958" s="1">
        <f>MAX(AVERAGE(Portfolios!$B$2:$B$1096)-Portfolios!B958, 0)</f>
        <v>0</v>
      </c>
    </row>
    <row r="959" spans="1:2">
      <c r="A959" s="11">
        <f>Returns!A959</f>
        <v>0</v>
      </c>
      <c r="B959" s="1">
        <f>MAX(AVERAGE(Portfolios!$B$2:$B$1096)-Portfolios!B959, 0)</f>
        <v>0</v>
      </c>
    </row>
    <row r="960" spans="1:2">
      <c r="A960" s="11">
        <f>Returns!A960</f>
        <v>0</v>
      </c>
      <c r="B960" s="1">
        <f>MAX(AVERAGE(Portfolios!$B$2:$B$1096)-Portfolios!B960, 0)</f>
        <v>0</v>
      </c>
    </row>
    <row r="961" spans="1:2">
      <c r="A961" s="11">
        <f>Returns!A961</f>
        <v>0</v>
      </c>
      <c r="B961" s="1">
        <f>MAX(AVERAGE(Portfolios!$B$2:$B$1096)-Portfolios!B961, 0)</f>
        <v>0</v>
      </c>
    </row>
    <row r="962" spans="1:2">
      <c r="A962" s="11">
        <f>Returns!A962</f>
        <v>0</v>
      </c>
      <c r="B962" s="1">
        <f>MAX(AVERAGE(Portfolios!$B$2:$B$1096)-Portfolios!B962, 0)</f>
        <v>0</v>
      </c>
    </row>
    <row r="963" spans="1:2">
      <c r="A963" s="11">
        <f>Returns!A963</f>
        <v>0</v>
      </c>
      <c r="B963" s="1">
        <f>MAX(AVERAGE(Portfolios!$B$2:$B$1096)-Portfolios!B963, 0)</f>
        <v>0</v>
      </c>
    </row>
    <row r="964" spans="1:2">
      <c r="A964" s="11">
        <f>Returns!A964</f>
        <v>0</v>
      </c>
      <c r="B964" s="1">
        <f>MAX(AVERAGE(Portfolios!$B$2:$B$1096)-Portfolios!B964, 0)</f>
        <v>0</v>
      </c>
    </row>
    <row r="965" spans="1:2">
      <c r="A965" s="11">
        <f>Returns!A965</f>
        <v>0</v>
      </c>
      <c r="B965" s="1">
        <f>MAX(AVERAGE(Portfolios!$B$2:$B$1096)-Portfolios!B965, 0)</f>
        <v>0</v>
      </c>
    </row>
    <row r="966" spans="1:2">
      <c r="A966" s="11">
        <f>Returns!A966</f>
        <v>0</v>
      </c>
      <c r="B966" s="1">
        <f>MAX(AVERAGE(Portfolios!$B$2:$B$1096)-Portfolios!B966, 0)</f>
        <v>0</v>
      </c>
    </row>
    <row r="967" spans="1:2">
      <c r="A967" s="11">
        <f>Returns!A967</f>
        <v>0</v>
      </c>
      <c r="B967" s="1">
        <f>MAX(AVERAGE(Portfolios!$B$2:$B$1096)-Portfolios!B967, 0)</f>
        <v>0</v>
      </c>
    </row>
    <row r="968" spans="1:2">
      <c r="A968" s="11">
        <f>Returns!A968</f>
        <v>0</v>
      </c>
      <c r="B968" s="1">
        <f>MAX(AVERAGE(Portfolios!$B$2:$B$1096)-Portfolios!B968, 0)</f>
        <v>0</v>
      </c>
    </row>
    <row r="969" spans="1:2">
      <c r="A969" s="11">
        <f>Returns!A969</f>
        <v>0</v>
      </c>
      <c r="B969" s="1">
        <f>MAX(AVERAGE(Portfolios!$B$2:$B$1096)-Portfolios!B969, 0)</f>
        <v>0</v>
      </c>
    </row>
    <row r="970" spans="1:2">
      <c r="A970" s="11">
        <f>Returns!A970</f>
        <v>0</v>
      </c>
      <c r="B970" s="1">
        <f>MAX(AVERAGE(Portfolios!$B$2:$B$1096)-Portfolios!B970, 0)</f>
        <v>0</v>
      </c>
    </row>
    <row r="971" spans="1:2">
      <c r="A971" s="11">
        <f>Returns!A971</f>
        <v>0</v>
      </c>
      <c r="B971" s="1">
        <f>MAX(AVERAGE(Portfolios!$B$2:$B$1096)-Portfolios!B971, 0)</f>
        <v>0</v>
      </c>
    </row>
    <row r="972" spans="1:2">
      <c r="A972" s="11">
        <f>Returns!A972</f>
        <v>0</v>
      </c>
      <c r="B972" s="1">
        <f>MAX(AVERAGE(Portfolios!$B$2:$B$1096)-Portfolios!B972, 0)</f>
        <v>0</v>
      </c>
    </row>
    <row r="973" spans="1:2">
      <c r="A973" s="11">
        <f>Returns!A973</f>
        <v>0</v>
      </c>
      <c r="B973" s="1">
        <f>MAX(AVERAGE(Portfolios!$B$2:$B$1096)-Portfolios!B973, 0)</f>
        <v>0</v>
      </c>
    </row>
    <row r="974" spans="1:2">
      <c r="A974" s="11">
        <f>Returns!A974</f>
        <v>0</v>
      </c>
      <c r="B974" s="1">
        <f>MAX(AVERAGE(Portfolios!$B$2:$B$1096)-Portfolios!B974, 0)</f>
        <v>0</v>
      </c>
    </row>
    <row r="975" spans="1:2">
      <c r="A975" s="11">
        <f>Returns!A975</f>
        <v>0</v>
      </c>
      <c r="B975" s="1">
        <f>MAX(AVERAGE(Portfolios!$B$2:$B$1096)-Portfolios!B975, 0)</f>
        <v>0</v>
      </c>
    </row>
    <row r="976" spans="1:2">
      <c r="A976" s="11">
        <f>Returns!A976</f>
        <v>0</v>
      </c>
      <c r="B976" s="1">
        <f>MAX(AVERAGE(Portfolios!$B$2:$B$1096)-Portfolios!B976, 0)</f>
        <v>0</v>
      </c>
    </row>
    <row r="977" spans="1:2">
      <c r="A977" s="11">
        <f>Returns!A977</f>
        <v>0</v>
      </c>
      <c r="B977" s="1">
        <f>MAX(AVERAGE(Portfolios!$B$2:$B$1096)-Portfolios!B977, 0)</f>
        <v>0</v>
      </c>
    </row>
    <row r="978" spans="1:2">
      <c r="A978" s="11">
        <f>Returns!A978</f>
        <v>0</v>
      </c>
      <c r="B978" s="1">
        <f>MAX(AVERAGE(Portfolios!$B$2:$B$1096)-Portfolios!B978, 0)</f>
        <v>0</v>
      </c>
    </row>
    <row r="979" spans="1:2">
      <c r="A979" s="11">
        <f>Returns!A979</f>
        <v>0</v>
      </c>
      <c r="B979" s="1">
        <f>MAX(AVERAGE(Portfolios!$B$2:$B$1096)-Portfolios!B979, 0)</f>
        <v>0</v>
      </c>
    </row>
    <row r="980" spans="1:2">
      <c r="A980" s="11">
        <f>Returns!A980</f>
        <v>0</v>
      </c>
      <c r="B980" s="1">
        <f>MAX(AVERAGE(Portfolios!$B$2:$B$1096)-Portfolios!B980, 0)</f>
        <v>0</v>
      </c>
    </row>
    <row r="981" spans="1:2">
      <c r="A981" s="11">
        <f>Returns!A981</f>
        <v>0</v>
      </c>
      <c r="B981" s="1">
        <f>MAX(AVERAGE(Portfolios!$B$2:$B$1096)-Portfolios!B981, 0)</f>
        <v>0</v>
      </c>
    </row>
    <row r="982" spans="1:2">
      <c r="A982" s="11">
        <f>Returns!A982</f>
        <v>0</v>
      </c>
      <c r="B982" s="1">
        <f>MAX(AVERAGE(Portfolios!$B$2:$B$1096)-Portfolios!B982, 0)</f>
        <v>0</v>
      </c>
    </row>
    <row r="983" spans="1:2">
      <c r="A983" s="11">
        <f>Returns!A983</f>
        <v>0</v>
      </c>
      <c r="B983" s="1">
        <f>MAX(AVERAGE(Portfolios!$B$2:$B$1096)-Portfolios!B983, 0)</f>
        <v>0</v>
      </c>
    </row>
    <row r="984" spans="1:2">
      <c r="A984" s="11">
        <f>Returns!A984</f>
        <v>0</v>
      </c>
      <c r="B984" s="1">
        <f>MAX(AVERAGE(Portfolios!$B$2:$B$1096)-Portfolios!B984, 0)</f>
        <v>0</v>
      </c>
    </row>
    <row r="985" spans="1:2">
      <c r="A985" s="11">
        <f>Returns!A985</f>
        <v>0</v>
      </c>
      <c r="B985" s="1">
        <f>MAX(AVERAGE(Portfolios!$B$2:$B$1096)-Portfolios!B985, 0)</f>
        <v>0</v>
      </c>
    </row>
    <row r="986" spans="1:2">
      <c r="A986" s="11">
        <f>Returns!A986</f>
        <v>0</v>
      </c>
      <c r="B986" s="1">
        <f>MAX(AVERAGE(Portfolios!$B$2:$B$1096)-Portfolios!B986, 0)</f>
        <v>0</v>
      </c>
    </row>
    <row r="987" spans="1:2">
      <c r="A987" s="11">
        <f>Returns!A987</f>
        <v>0</v>
      </c>
      <c r="B987" s="1">
        <f>MAX(AVERAGE(Portfolios!$B$2:$B$1096)-Portfolios!B987, 0)</f>
        <v>0</v>
      </c>
    </row>
    <row r="988" spans="1:2">
      <c r="A988" s="11">
        <f>Returns!A988</f>
        <v>0</v>
      </c>
      <c r="B988" s="1">
        <f>MAX(AVERAGE(Portfolios!$B$2:$B$1096)-Portfolios!B988, 0)</f>
        <v>0</v>
      </c>
    </row>
    <row r="989" spans="1:2">
      <c r="A989" s="11">
        <f>Returns!A989</f>
        <v>0</v>
      </c>
      <c r="B989" s="1">
        <f>MAX(AVERAGE(Portfolios!$B$2:$B$1096)-Portfolios!B989, 0)</f>
        <v>0</v>
      </c>
    </row>
    <row r="990" spans="1:2">
      <c r="A990" s="11">
        <f>Returns!A990</f>
        <v>0</v>
      </c>
      <c r="B990" s="1">
        <f>MAX(AVERAGE(Portfolios!$B$2:$B$1096)-Portfolios!B990, 0)</f>
        <v>0</v>
      </c>
    </row>
    <row r="991" spans="1:2">
      <c r="A991" s="11">
        <f>Returns!A991</f>
        <v>0</v>
      </c>
      <c r="B991" s="1">
        <f>MAX(AVERAGE(Portfolios!$B$2:$B$1096)-Portfolios!B991, 0)</f>
        <v>0</v>
      </c>
    </row>
    <row r="992" spans="1:2">
      <c r="A992" s="11">
        <f>Returns!A992</f>
        <v>0</v>
      </c>
      <c r="B992" s="1">
        <f>MAX(AVERAGE(Portfolios!$B$2:$B$1096)-Portfolios!B992, 0)</f>
        <v>0</v>
      </c>
    </row>
    <row r="993" spans="1:2">
      <c r="A993" s="11">
        <f>Returns!A993</f>
        <v>0</v>
      </c>
      <c r="B993" s="1">
        <f>MAX(AVERAGE(Portfolios!$B$2:$B$1096)-Portfolios!B993, 0)</f>
        <v>0</v>
      </c>
    </row>
    <row r="994" spans="1:2">
      <c r="A994" s="11">
        <f>Returns!A994</f>
        <v>0</v>
      </c>
      <c r="B994" s="1">
        <f>MAX(AVERAGE(Portfolios!$B$2:$B$1096)-Portfolios!B994, 0)</f>
        <v>0</v>
      </c>
    </row>
    <row r="995" spans="1:2">
      <c r="A995" s="11">
        <f>Returns!A995</f>
        <v>0</v>
      </c>
      <c r="B995" s="1">
        <f>MAX(AVERAGE(Portfolios!$B$2:$B$1096)-Portfolios!B995, 0)</f>
        <v>0</v>
      </c>
    </row>
    <row r="996" spans="1:2">
      <c r="A996" s="11">
        <f>Returns!A996</f>
        <v>0</v>
      </c>
      <c r="B996" s="1">
        <f>MAX(AVERAGE(Portfolios!$B$2:$B$1096)-Portfolios!B996, 0)</f>
        <v>0</v>
      </c>
    </row>
    <row r="997" spans="1:2">
      <c r="A997" s="11">
        <f>Returns!A997</f>
        <v>0</v>
      </c>
      <c r="B997" s="1">
        <f>MAX(AVERAGE(Portfolios!$B$2:$B$1096)-Portfolios!B997, 0)</f>
        <v>0</v>
      </c>
    </row>
    <row r="998" spans="1:2">
      <c r="A998" s="11">
        <f>Returns!A998</f>
        <v>0</v>
      </c>
      <c r="B998" s="1">
        <f>MAX(AVERAGE(Portfolios!$B$2:$B$1096)-Portfolios!B998, 0)</f>
        <v>0</v>
      </c>
    </row>
    <row r="999" spans="1:2">
      <c r="A999" s="11">
        <f>Returns!A999</f>
        <v>0</v>
      </c>
      <c r="B999" s="1">
        <f>MAX(AVERAGE(Portfolios!$B$2:$B$1096)-Portfolios!B999, 0)</f>
        <v>0</v>
      </c>
    </row>
    <row r="1000" spans="1:2">
      <c r="A1000" s="11">
        <f>Returns!A1000</f>
        <v>0</v>
      </c>
      <c r="B1000" s="1">
        <f>MAX(AVERAGE(Portfolios!$B$2:$B$1096)-Portfolios!B1000, 0)</f>
        <v>0</v>
      </c>
    </row>
    <row r="1001" spans="1:2">
      <c r="A1001" s="11">
        <f>Returns!A1001</f>
        <v>0</v>
      </c>
      <c r="B1001" s="1">
        <f>MAX(AVERAGE(Portfolios!$B$2:$B$1096)-Portfolios!B1001, 0)</f>
        <v>0</v>
      </c>
    </row>
    <row r="1002" spans="1:2">
      <c r="A1002" s="11">
        <f>Returns!A1002</f>
        <v>0</v>
      </c>
      <c r="B1002" s="1">
        <f>MAX(AVERAGE(Portfolios!$B$2:$B$1096)-Portfolios!B1002, 0)</f>
        <v>0</v>
      </c>
    </row>
    <row r="1003" spans="1:2">
      <c r="A1003" s="11">
        <f>Returns!A1003</f>
        <v>0</v>
      </c>
      <c r="B1003" s="1">
        <f>MAX(AVERAGE(Portfolios!$B$2:$B$1096)-Portfolios!B1003, 0)</f>
        <v>0</v>
      </c>
    </row>
    <row r="1004" spans="1:2">
      <c r="A1004" s="11">
        <f>Returns!A1004</f>
        <v>0</v>
      </c>
      <c r="B1004" s="1">
        <f>MAX(AVERAGE(Portfolios!$B$2:$B$1096)-Portfolios!B1004, 0)</f>
        <v>0</v>
      </c>
    </row>
    <row r="1005" spans="1:2">
      <c r="A1005" s="11">
        <f>Returns!A1005</f>
        <v>0</v>
      </c>
      <c r="B1005" s="1">
        <f>MAX(AVERAGE(Portfolios!$B$2:$B$1096)-Portfolios!B1005, 0)</f>
        <v>0</v>
      </c>
    </row>
    <row r="1006" spans="1:2">
      <c r="A1006" s="11">
        <f>Returns!A1006</f>
        <v>0</v>
      </c>
      <c r="B1006" s="1">
        <f>MAX(AVERAGE(Portfolios!$B$2:$B$1096)-Portfolios!B1006, 0)</f>
        <v>0</v>
      </c>
    </row>
    <row r="1007" spans="1:2">
      <c r="A1007" s="11">
        <f>Returns!A1007</f>
        <v>0</v>
      </c>
      <c r="B1007" s="1">
        <f>MAX(AVERAGE(Portfolios!$B$2:$B$1096)-Portfolios!B1007, 0)</f>
        <v>0</v>
      </c>
    </row>
    <row r="1008" spans="1:2">
      <c r="A1008" s="11">
        <f>Returns!A1008</f>
        <v>0</v>
      </c>
      <c r="B1008" s="1">
        <f>MAX(AVERAGE(Portfolios!$B$2:$B$1096)-Portfolios!B1008, 0)</f>
        <v>0</v>
      </c>
    </row>
    <row r="1009" spans="1:2">
      <c r="A1009" s="11">
        <f>Returns!A1009</f>
        <v>0</v>
      </c>
      <c r="B1009" s="1">
        <f>MAX(AVERAGE(Portfolios!$B$2:$B$1096)-Portfolios!B1009, 0)</f>
        <v>0</v>
      </c>
    </row>
    <row r="1010" spans="1:2">
      <c r="A1010" s="11">
        <f>Returns!A1010</f>
        <v>0</v>
      </c>
      <c r="B1010" s="1">
        <f>MAX(AVERAGE(Portfolios!$B$2:$B$1096)-Portfolios!B1010, 0)</f>
        <v>0</v>
      </c>
    </row>
    <row r="1011" spans="1:2">
      <c r="A1011" s="11">
        <f>Returns!A1011</f>
        <v>0</v>
      </c>
      <c r="B1011" s="1">
        <f>MAX(AVERAGE(Portfolios!$B$2:$B$1096)-Portfolios!B1011, 0)</f>
        <v>0</v>
      </c>
    </row>
    <row r="1012" spans="1:2">
      <c r="A1012" s="11">
        <f>Returns!A1012</f>
        <v>0</v>
      </c>
      <c r="B1012" s="1">
        <f>MAX(AVERAGE(Portfolios!$B$2:$B$1096)-Portfolios!B1012, 0)</f>
        <v>0</v>
      </c>
    </row>
    <row r="1013" spans="1:2">
      <c r="A1013" s="11">
        <f>Returns!A1013</f>
        <v>0</v>
      </c>
      <c r="B1013" s="1">
        <f>MAX(AVERAGE(Portfolios!$B$2:$B$1096)-Portfolios!B1013, 0)</f>
        <v>0</v>
      </c>
    </row>
    <row r="1014" spans="1:2">
      <c r="A1014" s="11">
        <f>Returns!A1014</f>
        <v>0</v>
      </c>
      <c r="B1014" s="1">
        <f>MAX(AVERAGE(Portfolios!$B$2:$B$1096)-Portfolios!B1014, 0)</f>
        <v>0</v>
      </c>
    </row>
    <row r="1015" spans="1:2">
      <c r="A1015" s="11">
        <f>Returns!A1015</f>
        <v>0</v>
      </c>
      <c r="B1015" s="1">
        <f>MAX(AVERAGE(Portfolios!$B$2:$B$1096)-Portfolios!B1015, 0)</f>
        <v>0</v>
      </c>
    </row>
    <row r="1016" spans="1:2">
      <c r="A1016" s="11">
        <f>Returns!A1016</f>
        <v>0</v>
      </c>
      <c r="B1016" s="1">
        <f>MAX(AVERAGE(Portfolios!$B$2:$B$1096)-Portfolios!B1016, 0)</f>
        <v>0</v>
      </c>
    </row>
    <row r="1017" spans="1:2">
      <c r="A1017" s="11">
        <f>Returns!A1017</f>
        <v>0</v>
      </c>
      <c r="B1017" s="1">
        <f>MAX(AVERAGE(Portfolios!$B$2:$B$1096)-Portfolios!B1017, 0)</f>
        <v>0</v>
      </c>
    </row>
    <row r="1018" spans="1:2">
      <c r="A1018" s="11">
        <f>Returns!A1018</f>
        <v>0</v>
      </c>
      <c r="B1018" s="1">
        <f>MAX(AVERAGE(Portfolios!$B$2:$B$1096)-Portfolios!B1018, 0)</f>
        <v>0</v>
      </c>
    </row>
    <row r="1019" spans="1:2">
      <c r="A1019" s="11">
        <f>Returns!A1019</f>
        <v>0</v>
      </c>
      <c r="B1019" s="1">
        <f>MAX(AVERAGE(Portfolios!$B$2:$B$1096)-Portfolios!B1019, 0)</f>
        <v>0</v>
      </c>
    </row>
    <row r="1020" spans="1:2">
      <c r="A1020" s="11">
        <f>Returns!A1020</f>
        <v>0</v>
      </c>
      <c r="B1020" s="1">
        <f>MAX(AVERAGE(Portfolios!$B$2:$B$1096)-Portfolios!B1020, 0)</f>
        <v>0</v>
      </c>
    </row>
    <row r="1021" spans="1:2">
      <c r="A1021" s="11">
        <f>Returns!A1021</f>
        <v>0</v>
      </c>
      <c r="B1021" s="1">
        <f>MAX(AVERAGE(Portfolios!$B$2:$B$1096)-Portfolios!B1021, 0)</f>
        <v>0</v>
      </c>
    </row>
    <row r="1022" spans="1:2">
      <c r="A1022" s="11">
        <f>Returns!A1022</f>
        <v>0</v>
      </c>
      <c r="B1022" s="1">
        <f>MAX(AVERAGE(Portfolios!$B$2:$B$1096)-Portfolios!B1022, 0)</f>
        <v>0</v>
      </c>
    </row>
    <row r="1023" spans="1:2">
      <c r="A1023" s="11">
        <f>Returns!A1023</f>
        <v>0</v>
      </c>
      <c r="B1023" s="1">
        <f>MAX(AVERAGE(Portfolios!$B$2:$B$1096)-Portfolios!B1023, 0)</f>
        <v>0</v>
      </c>
    </row>
    <row r="1024" spans="1:2">
      <c r="A1024" s="11">
        <f>Returns!A1024</f>
        <v>0</v>
      </c>
      <c r="B1024" s="1">
        <f>MAX(AVERAGE(Portfolios!$B$2:$B$1096)-Portfolios!B1024, 0)</f>
        <v>0</v>
      </c>
    </row>
    <row r="1025" spans="1:2">
      <c r="A1025" s="11">
        <f>Returns!A1025</f>
        <v>0</v>
      </c>
      <c r="B1025" s="1">
        <f>MAX(AVERAGE(Portfolios!$B$2:$B$1096)-Portfolios!B1025, 0)</f>
        <v>0</v>
      </c>
    </row>
    <row r="1026" spans="1:2">
      <c r="A1026" s="11">
        <f>Returns!A1026</f>
        <v>0</v>
      </c>
      <c r="B1026" s="1">
        <f>MAX(AVERAGE(Portfolios!$B$2:$B$1096)-Portfolios!B1026, 0)</f>
        <v>0</v>
      </c>
    </row>
    <row r="1027" spans="1:2">
      <c r="A1027" s="11">
        <f>Returns!A1027</f>
        <v>0</v>
      </c>
      <c r="B1027" s="1">
        <f>MAX(AVERAGE(Portfolios!$B$2:$B$1096)-Portfolios!B1027, 0)</f>
        <v>0</v>
      </c>
    </row>
    <row r="1028" spans="1:2">
      <c r="A1028" s="11">
        <f>Returns!A1028</f>
        <v>0</v>
      </c>
      <c r="B1028" s="1">
        <f>MAX(AVERAGE(Portfolios!$B$2:$B$1096)-Portfolios!B1028, 0)</f>
        <v>0</v>
      </c>
    </row>
    <row r="1029" spans="1:2">
      <c r="A1029" s="11">
        <f>Returns!A1029</f>
        <v>0</v>
      </c>
      <c r="B1029" s="1">
        <f>MAX(AVERAGE(Portfolios!$B$2:$B$1096)-Portfolios!B1029, 0)</f>
        <v>0</v>
      </c>
    </row>
    <row r="1030" spans="1:2">
      <c r="A1030" s="11">
        <f>Returns!A1030</f>
        <v>0</v>
      </c>
      <c r="B1030" s="1">
        <f>MAX(AVERAGE(Portfolios!$B$2:$B$1096)-Portfolios!B1030, 0)</f>
        <v>0</v>
      </c>
    </row>
    <row r="1031" spans="1:2">
      <c r="A1031" s="11">
        <f>Returns!A1031</f>
        <v>0</v>
      </c>
      <c r="B1031" s="1">
        <f>MAX(AVERAGE(Portfolios!$B$2:$B$1096)-Portfolios!B1031, 0)</f>
        <v>0</v>
      </c>
    </row>
    <row r="1032" spans="1:2">
      <c r="A1032" s="11">
        <f>Returns!A1032</f>
        <v>0</v>
      </c>
      <c r="B1032" s="1">
        <f>MAX(AVERAGE(Portfolios!$B$2:$B$1096)-Portfolios!B1032, 0)</f>
        <v>0</v>
      </c>
    </row>
    <row r="1033" spans="1:2">
      <c r="A1033" s="11">
        <f>Returns!A1033</f>
        <v>0</v>
      </c>
      <c r="B1033" s="1">
        <f>MAX(AVERAGE(Portfolios!$B$2:$B$1096)-Portfolios!B1033, 0)</f>
        <v>0</v>
      </c>
    </row>
    <row r="1034" spans="1:2">
      <c r="A1034" s="11">
        <f>Returns!A1034</f>
        <v>0</v>
      </c>
      <c r="B1034" s="1">
        <f>MAX(AVERAGE(Portfolios!$B$2:$B$1096)-Portfolios!B1034, 0)</f>
        <v>0</v>
      </c>
    </row>
    <row r="1035" spans="1:2">
      <c r="A1035" s="11">
        <f>Returns!A1035</f>
        <v>0</v>
      </c>
      <c r="B1035" s="1">
        <f>MAX(AVERAGE(Portfolios!$B$2:$B$1096)-Portfolios!B1035, 0)</f>
        <v>0</v>
      </c>
    </row>
    <row r="1036" spans="1:2">
      <c r="A1036" s="11">
        <f>Returns!A1036</f>
        <v>0</v>
      </c>
      <c r="B1036" s="1">
        <f>MAX(AVERAGE(Portfolios!$B$2:$B$1096)-Portfolios!B1036, 0)</f>
        <v>0</v>
      </c>
    </row>
    <row r="1037" spans="1:2">
      <c r="A1037" s="11">
        <f>Returns!A1037</f>
        <v>0</v>
      </c>
      <c r="B1037" s="1">
        <f>MAX(AVERAGE(Portfolios!$B$2:$B$1096)-Portfolios!B1037, 0)</f>
        <v>0</v>
      </c>
    </row>
    <row r="1038" spans="1:2">
      <c r="A1038" s="11">
        <f>Returns!A1038</f>
        <v>0</v>
      </c>
      <c r="B1038" s="1">
        <f>MAX(AVERAGE(Portfolios!$B$2:$B$1096)-Portfolios!B1038, 0)</f>
        <v>0</v>
      </c>
    </row>
    <row r="1039" spans="1:2">
      <c r="A1039" s="11">
        <f>Returns!A1039</f>
        <v>0</v>
      </c>
      <c r="B1039" s="1">
        <f>MAX(AVERAGE(Portfolios!$B$2:$B$1096)-Portfolios!B1039, 0)</f>
        <v>0</v>
      </c>
    </row>
    <row r="1040" spans="1:2">
      <c r="A1040" s="11">
        <f>Returns!A1040</f>
        <v>0</v>
      </c>
      <c r="B1040" s="1">
        <f>MAX(AVERAGE(Portfolios!$B$2:$B$1096)-Portfolios!B1040, 0)</f>
        <v>0</v>
      </c>
    </row>
    <row r="1041" spans="1:2">
      <c r="A1041" s="11">
        <f>Returns!A1041</f>
        <v>0</v>
      </c>
      <c r="B1041" s="1">
        <f>MAX(AVERAGE(Portfolios!$B$2:$B$1096)-Portfolios!B1041, 0)</f>
        <v>0</v>
      </c>
    </row>
    <row r="1042" spans="1:2">
      <c r="A1042" s="11">
        <f>Returns!A1042</f>
        <v>0</v>
      </c>
      <c r="B1042" s="1">
        <f>MAX(AVERAGE(Portfolios!$B$2:$B$1096)-Portfolios!B1042, 0)</f>
        <v>0</v>
      </c>
    </row>
    <row r="1043" spans="1:2">
      <c r="A1043" s="11">
        <f>Returns!A1043</f>
        <v>0</v>
      </c>
      <c r="B1043" s="1">
        <f>MAX(AVERAGE(Portfolios!$B$2:$B$1096)-Portfolios!B1043, 0)</f>
        <v>0</v>
      </c>
    </row>
    <row r="1044" spans="1:2">
      <c r="A1044" s="11">
        <f>Returns!A1044</f>
        <v>0</v>
      </c>
      <c r="B1044" s="1">
        <f>MAX(AVERAGE(Portfolios!$B$2:$B$1096)-Portfolios!B1044, 0)</f>
        <v>0</v>
      </c>
    </row>
    <row r="1045" spans="1:2">
      <c r="A1045" s="11">
        <f>Returns!A1045</f>
        <v>0</v>
      </c>
      <c r="B1045" s="1">
        <f>MAX(AVERAGE(Portfolios!$B$2:$B$1096)-Portfolios!B1045, 0)</f>
        <v>0</v>
      </c>
    </row>
    <row r="1046" spans="1:2">
      <c r="A1046" s="11">
        <f>Returns!A1046</f>
        <v>0</v>
      </c>
      <c r="B1046" s="1">
        <f>MAX(AVERAGE(Portfolios!$B$2:$B$1096)-Portfolios!B1046, 0)</f>
        <v>0</v>
      </c>
    </row>
    <row r="1047" spans="1:2">
      <c r="A1047" s="11">
        <f>Returns!A1047</f>
        <v>0</v>
      </c>
      <c r="B1047" s="1">
        <f>MAX(AVERAGE(Portfolios!$B$2:$B$1096)-Portfolios!B1047, 0)</f>
        <v>0</v>
      </c>
    </row>
    <row r="1048" spans="1:2">
      <c r="A1048" s="11">
        <f>Returns!A1048</f>
        <v>0</v>
      </c>
      <c r="B1048" s="1">
        <f>MAX(AVERAGE(Portfolios!$B$2:$B$1096)-Portfolios!B1048, 0)</f>
        <v>0</v>
      </c>
    </row>
    <row r="1049" spans="1:2">
      <c r="A1049" s="11">
        <f>Returns!A1049</f>
        <v>0</v>
      </c>
      <c r="B1049" s="1">
        <f>MAX(AVERAGE(Portfolios!$B$2:$B$1096)-Portfolios!B1049, 0)</f>
        <v>0</v>
      </c>
    </row>
    <row r="1050" spans="1:2">
      <c r="A1050" s="11">
        <f>Returns!A1050</f>
        <v>0</v>
      </c>
      <c r="B1050" s="1">
        <f>MAX(AVERAGE(Portfolios!$B$2:$B$1096)-Portfolios!B1050, 0)</f>
        <v>0</v>
      </c>
    </row>
    <row r="1051" spans="1:2">
      <c r="A1051" s="11">
        <f>Returns!A1051</f>
        <v>0</v>
      </c>
      <c r="B1051" s="1">
        <f>MAX(AVERAGE(Portfolios!$B$2:$B$1096)-Portfolios!B1051, 0)</f>
        <v>0</v>
      </c>
    </row>
    <row r="1052" spans="1:2">
      <c r="A1052" s="11">
        <f>Returns!A1052</f>
        <v>0</v>
      </c>
      <c r="B1052" s="1">
        <f>MAX(AVERAGE(Portfolios!$B$2:$B$1096)-Portfolios!B1052, 0)</f>
        <v>0</v>
      </c>
    </row>
    <row r="1053" spans="1:2">
      <c r="A1053" s="11">
        <f>Returns!A1053</f>
        <v>0</v>
      </c>
      <c r="B1053" s="1">
        <f>MAX(AVERAGE(Portfolios!$B$2:$B$1096)-Portfolios!B1053, 0)</f>
        <v>0</v>
      </c>
    </row>
    <row r="1054" spans="1:2">
      <c r="A1054" s="11">
        <f>Returns!A1054</f>
        <v>0</v>
      </c>
      <c r="B1054" s="1">
        <f>MAX(AVERAGE(Portfolios!$B$2:$B$1096)-Portfolios!B1054, 0)</f>
        <v>0</v>
      </c>
    </row>
    <row r="1055" spans="1:2">
      <c r="A1055" s="11">
        <f>Returns!A1055</f>
        <v>0</v>
      </c>
      <c r="B1055" s="1">
        <f>MAX(AVERAGE(Portfolios!$B$2:$B$1096)-Portfolios!B1055, 0)</f>
        <v>0</v>
      </c>
    </row>
    <row r="1056" spans="1:2">
      <c r="A1056" s="11">
        <f>Returns!A1056</f>
        <v>0</v>
      </c>
      <c r="B1056" s="1">
        <f>MAX(AVERAGE(Portfolios!$B$2:$B$1096)-Portfolios!B1056, 0)</f>
        <v>0</v>
      </c>
    </row>
    <row r="1057" spans="1:2">
      <c r="A1057" s="11">
        <f>Returns!A1057</f>
        <v>0</v>
      </c>
      <c r="B1057" s="1">
        <f>MAX(AVERAGE(Portfolios!$B$2:$B$1096)-Portfolios!B1057, 0)</f>
        <v>0</v>
      </c>
    </row>
    <row r="1058" spans="1:2">
      <c r="A1058" s="11">
        <f>Returns!A1058</f>
        <v>0</v>
      </c>
      <c r="B1058" s="1">
        <f>MAX(AVERAGE(Portfolios!$B$2:$B$1096)-Portfolios!B1058, 0)</f>
        <v>0</v>
      </c>
    </row>
    <row r="1059" spans="1:2">
      <c r="A1059" s="11">
        <f>Returns!A1059</f>
        <v>0</v>
      </c>
      <c r="B1059" s="1">
        <f>MAX(AVERAGE(Portfolios!$B$2:$B$1096)-Portfolios!B1059, 0)</f>
        <v>0</v>
      </c>
    </row>
    <row r="1060" spans="1:2">
      <c r="A1060" s="11">
        <f>Returns!A1060</f>
        <v>0</v>
      </c>
      <c r="B1060" s="1">
        <f>MAX(AVERAGE(Portfolios!$B$2:$B$1096)-Portfolios!B1060, 0)</f>
        <v>0</v>
      </c>
    </row>
    <row r="1061" spans="1:2">
      <c r="A1061" s="11">
        <f>Returns!A1061</f>
        <v>0</v>
      </c>
      <c r="B1061" s="1">
        <f>MAX(AVERAGE(Portfolios!$B$2:$B$1096)-Portfolios!B1061, 0)</f>
        <v>0</v>
      </c>
    </row>
    <row r="1062" spans="1:2">
      <c r="A1062" s="11">
        <f>Returns!A1062</f>
        <v>0</v>
      </c>
      <c r="B1062" s="1">
        <f>MAX(AVERAGE(Portfolios!$B$2:$B$1096)-Portfolios!B1062, 0)</f>
        <v>0</v>
      </c>
    </row>
    <row r="1063" spans="1:2">
      <c r="A1063" s="11">
        <f>Returns!A1063</f>
        <v>0</v>
      </c>
      <c r="B1063" s="1">
        <f>MAX(AVERAGE(Portfolios!$B$2:$B$1096)-Portfolios!B1063, 0)</f>
        <v>0</v>
      </c>
    </row>
    <row r="1064" spans="1:2">
      <c r="A1064" s="11">
        <f>Returns!A1064</f>
        <v>0</v>
      </c>
      <c r="B1064" s="1">
        <f>MAX(AVERAGE(Portfolios!$B$2:$B$1096)-Portfolios!B1064, 0)</f>
        <v>0</v>
      </c>
    </row>
    <row r="1065" spans="1:2">
      <c r="A1065" s="11">
        <f>Returns!A1065</f>
        <v>0</v>
      </c>
      <c r="B1065" s="1">
        <f>MAX(AVERAGE(Portfolios!$B$2:$B$1096)-Portfolios!B1065, 0)</f>
        <v>0</v>
      </c>
    </row>
    <row r="1066" spans="1:2">
      <c r="A1066" s="11">
        <f>Returns!A1066</f>
        <v>0</v>
      </c>
      <c r="B1066" s="1">
        <f>MAX(AVERAGE(Portfolios!$B$2:$B$1096)-Portfolios!B1066, 0)</f>
        <v>0</v>
      </c>
    </row>
    <row r="1067" spans="1:2">
      <c r="A1067" s="11">
        <f>Returns!A1067</f>
        <v>0</v>
      </c>
      <c r="B1067" s="1">
        <f>MAX(AVERAGE(Portfolios!$B$2:$B$1096)-Portfolios!B1067, 0)</f>
        <v>0</v>
      </c>
    </row>
    <row r="1068" spans="1:2">
      <c r="A1068" s="11">
        <f>Returns!A1068</f>
        <v>0</v>
      </c>
      <c r="B1068" s="1">
        <f>MAX(AVERAGE(Portfolios!$B$2:$B$1096)-Portfolios!B1068, 0)</f>
        <v>0</v>
      </c>
    </row>
    <row r="1069" spans="1:2">
      <c r="A1069" s="11">
        <f>Returns!A1069</f>
        <v>0</v>
      </c>
      <c r="B1069" s="1">
        <f>MAX(AVERAGE(Portfolios!$B$2:$B$1096)-Portfolios!B1069, 0)</f>
        <v>0</v>
      </c>
    </row>
    <row r="1070" spans="1:2">
      <c r="A1070" s="11">
        <f>Returns!A1070</f>
        <v>0</v>
      </c>
      <c r="B1070" s="1">
        <f>MAX(AVERAGE(Portfolios!$B$2:$B$1096)-Portfolios!B1070, 0)</f>
        <v>0</v>
      </c>
    </row>
    <row r="1071" spans="1:2">
      <c r="A1071" s="11">
        <f>Returns!A1071</f>
        <v>0</v>
      </c>
      <c r="B1071" s="1">
        <f>MAX(AVERAGE(Portfolios!$B$2:$B$1096)-Portfolios!B1071, 0)</f>
        <v>0</v>
      </c>
    </row>
    <row r="1072" spans="1:2">
      <c r="A1072" s="11">
        <f>Returns!A1072</f>
        <v>0</v>
      </c>
      <c r="B1072" s="1">
        <f>MAX(AVERAGE(Portfolios!$B$2:$B$1096)-Portfolios!B1072, 0)</f>
        <v>0</v>
      </c>
    </row>
    <row r="1073" spans="1:2">
      <c r="A1073" s="11">
        <f>Returns!A1073</f>
        <v>0</v>
      </c>
      <c r="B1073" s="1">
        <f>MAX(AVERAGE(Portfolios!$B$2:$B$1096)-Portfolios!B1073, 0)</f>
        <v>0</v>
      </c>
    </row>
    <row r="1074" spans="1:2">
      <c r="A1074" s="11">
        <f>Returns!A1074</f>
        <v>0</v>
      </c>
      <c r="B1074" s="1">
        <f>MAX(AVERAGE(Portfolios!$B$2:$B$1096)-Portfolios!B1074, 0)</f>
        <v>0</v>
      </c>
    </row>
    <row r="1075" spans="1:2">
      <c r="A1075" s="11">
        <f>Returns!A1075</f>
        <v>0</v>
      </c>
      <c r="B1075" s="1">
        <f>MAX(AVERAGE(Portfolios!$B$2:$B$1096)-Portfolios!B1075, 0)</f>
        <v>0</v>
      </c>
    </row>
    <row r="1076" spans="1:2">
      <c r="A1076" s="11">
        <f>Returns!A1076</f>
        <v>0</v>
      </c>
      <c r="B1076" s="1">
        <f>MAX(AVERAGE(Portfolios!$B$2:$B$1096)-Portfolios!B1076, 0)</f>
        <v>0</v>
      </c>
    </row>
    <row r="1077" spans="1:2">
      <c r="A1077" s="11">
        <f>Returns!A1077</f>
        <v>0</v>
      </c>
      <c r="B1077" s="1">
        <f>MAX(AVERAGE(Portfolios!$B$2:$B$1096)-Portfolios!B1077, 0)</f>
        <v>0</v>
      </c>
    </row>
    <row r="1078" spans="1:2">
      <c r="A1078" s="11">
        <f>Returns!A1078</f>
        <v>0</v>
      </c>
      <c r="B1078" s="1">
        <f>MAX(AVERAGE(Portfolios!$B$2:$B$1096)-Portfolios!B1078, 0)</f>
        <v>0</v>
      </c>
    </row>
    <row r="1079" spans="1:2">
      <c r="A1079" s="11">
        <f>Returns!A1079</f>
        <v>0</v>
      </c>
      <c r="B1079" s="1">
        <f>MAX(AVERAGE(Portfolios!$B$2:$B$1096)-Portfolios!B1079, 0)</f>
        <v>0</v>
      </c>
    </row>
    <row r="1080" spans="1:2">
      <c r="A1080" s="11">
        <f>Returns!A1080</f>
        <v>0</v>
      </c>
      <c r="B1080" s="1">
        <f>MAX(AVERAGE(Portfolios!$B$2:$B$1096)-Portfolios!B1080, 0)</f>
        <v>0</v>
      </c>
    </row>
    <row r="1081" spans="1:2">
      <c r="A1081" s="11">
        <f>Returns!A1081</f>
        <v>0</v>
      </c>
      <c r="B1081" s="1">
        <f>MAX(AVERAGE(Portfolios!$B$2:$B$1096)-Portfolios!B1081, 0)</f>
        <v>0</v>
      </c>
    </row>
    <row r="1082" spans="1:2">
      <c r="A1082" s="11">
        <f>Returns!A1082</f>
        <v>0</v>
      </c>
      <c r="B1082" s="1">
        <f>MAX(AVERAGE(Portfolios!$B$2:$B$1096)-Portfolios!B1082, 0)</f>
        <v>0</v>
      </c>
    </row>
    <row r="1083" spans="1:2">
      <c r="A1083" s="11">
        <f>Returns!A1083</f>
        <v>0</v>
      </c>
      <c r="B1083" s="1">
        <f>MAX(AVERAGE(Portfolios!$B$2:$B$1096)-Portfolios!B1083, 0)</f>
        <v>0</v>
      </c>
    </row>
    <row r="1084" spans="1:2">
      <c r="A1084" s="11">
        <f>Returns!A1084</f>
        <v>0</v>
      </c>
      <c r="B1084" s="1">
        <f>MAX(AVERAGE(Portfolios!$B$2:$B$1096)-Portfolios!B1084, 0)</f>
        <v>0</v>
      </c>
    </row>
    <row r="1085" spans="1:2">
      <c r="A1085" s="11">
        <f>Returns!A1085</f>
        <v>0</v>
      </c>
      <c r="B1085" s="1">
        <f>MAX(AVERAGE(Portfolios!$B$2:$B$1096)-Portfolios!B1085, 0)</f>
        <v>0</v>
      </c>
    </row>
    <row r="1086" spans="1:2">
      <c r="A1086" s="11">
        <f>Returns!A1086</f>
        <v>0</v>
      </c>
      <c r="B1086" s="1">
        <f>MAX(AVERAGE(Portfolios!$B$2:$B$1096)-Portfolios!B1086, 0)</f>
        <v>0</v>
      </c>
    </row>
    <row r="1087" spans="1:2">
      <c r="A1087" s="11">
        <f>Returns!A1087</f>
        <v>0</v>
      </c>
      <c r="B1087" s="1">
        <f>MAX(AVERAGE(Portfolios!$B$2:$B$1096)-Portfolios!B1087, 0)</f>
        <v>0</v>
      </c>
    </row>
    <row r="1088" spans="1:2">
      <c r="A1088" s="11">
        <f>Returns!A1088</f>
        <v>0</v>
      </c>
      <c r="B1088" s="1">
        <f>MAX(AVERAGE(Portfolios!$B$2:$B$1096)-Portfolios!B1088, 0)</f>
        <v>0</v>
      </c>
    </row>
    <row r="1089" spans="1:2">
      <c r="A1089" s="11">
        <f>Returns!A1089</f>
        <v>0</v>
      </c>
      <c r="B1089" s="1">
        <f>MAX(AVERAGE(Portfolios!$B$2:$B$1096)-Portfolios!B1089, 0)</f>
        <v>0</v>
      </c>
    </row>
    <row r="1090" spans="1:2">
      <c r="A1090" s="11">
        <f>Returns!A1090</f>
        <v>0</v>
      </c>
      <c r="B1090" s="1">
        <f>MAX(AVERAGE(Portfolios!$B$2:$B$1096)-Portfolios!B1090, 0)</f>
        <v>0</v>
      </c>
    </row>
    <row r="1091" spans="1:2">
      <c r="A1091" s="11">
        <f>Returns!A1091</f>
        <v>0</v>
      </c>
      <c r="B1091" s="1">
        <f>MAX(AVERAGE(Portfolios!$B$2:$B$1096)-Portfolios!B1091, 0)</f>
        <v>0</v>
      </c>
    </row>
    <row r="1092" spans="1:2">
      <c r="A1092" s="11">
        <f>Returns!A1092</f>
        <v>0</v>
      </c>
      <c r="B1092" s="1">
        <f>MAX(AVERAGE(Portfolios!$B$2:$B$1096)-Portfolios!B1092, 0)</f>
        <v>0</v>
      </c>
    </row>
    <row r="1093" spans="1:2">
      <c r="A1093" s="11">
        <f>Returns!A1093</f>
        <v>0</v>
      </c>
      <c r="B1093" s="1">
        <f>MAX(AVERAGE(Portfolios!$B$2:$B$1096)-Portfolios!B1093, 0)</f>
        <v>0</v>
      </c>
    </row>
    <row r="1094" spans="1:2">
      <c r="A1094" s="11">
        <f>Returns!A1094</f>
        <v>0</v>
      </c>
      <c r="B1094" s="1">
        <f>MAX(AVERAGE(Portfolios!$B$2:$B$1096)-Portfolios!B1094, 0)</f>
        <v>0</v>
      </c>
    </row>
    <row r="1095" spans="1:2">
      <c r="A1095" s="11">
        <f>Returns!A1095</f>
        <v>0</v>
      </c>
      <c r="B1095" s="1">
        <f>MAX(AVERAGE(Portfolios!$B$2:$B$1096)-Portfolios!B1095, 0)</f>
        <v>0</v>
      </c>
    </row>
    <row r="1096" spans="1:2">
      <c r="A1096" s="11">
        <f>Returns!A1096</f>
        <v>0</v>
      </c>
      <c r="B1096" s="1">
        <f>MAX(AVERAGE(Portfolios!$B$2:$B$1096)-Portfolios!B1096, 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Resume</vt:lpstr>
      <vt:lpstr>Returns</vt:lpstr>
      <vt:lpstr>Portfolios</vt:lpstr>
      <vt:lpstr>Absdev</vt:lpstr>
      <vt:lpstr>CumRet</vt:lpstr>
      <vt:lpstr>Drawdown</vt:lpstr>
      <vt:lpstr>devBelowTarget</vt:lpstr>
      <vt:lpstr>devBelowMean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2022-12-01T16:15:18Z</dcterms:created>
  <dcterms:modified xsi:type="dcterms:W3CDTF">2022-12-01T16:15:18Z</dcterms:modified>
</cp:coreProperties>
</file>