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quirements List" sheetId="1" r:id="rId4"/>
    <sheet state="visible" name="Function Points" sheetId="2" r:id="rId5"/>
    <sheet state="visible" name="Productivity Measures" sheetId="3" r:id="rId6"/>
    <sheet state="visible" name="FP to LOC" sheetId="4" r:id="rId7"/>
    <sheet state="visible" name="Recap" sheetId="5" r:id="rId8"/>
  </sheets>
  <definedNames>
    <definedName name="UFP">'Function Points'!$H$10</definedName>
    <definedName name="FunctionPoints">'Function Points'!$H$30</definedName>
    <definedName name="workpackage_symbol">Recap!$Q$109</definedName>
    <definedName name="VAF">'Function Points'!$H$29</definedName>
    <definedName name="milestone_symbol">Recap!$Q$108</definedName>
    <definedName name="SHARED_FORMULA_2_62_2_62_3">#REF!</definedName>
    <definedName name="task_symbol">Recap!$Q$107</definedName>
  </definedNames>
  <calcPr/>
</workbook>
</file>

<file path=xl/sharedStrings.xml><?xml version="1.0" encoding="utf-8"?>
<sst xmlns="http://schemas.openxmlformats.org/spreadsheetml/2006/main" count="255" uniqueCount="156">
  <si>
    <t>Simple</t>
  </si>
  <si>
    <t>Average</t>
  </si>
  <si>
    <t>Complex</t>
  </si>
  <si>
    <t>Sum Range</t>
  </si>
  <si>
    <t>Difficulty Range</t>
  </si>
  <si>
    <t>EI. External Input</t>
  </si>
  <si>
    <t>C$11:C$400</t>
  </si>
  <si>
    <t>D$11:D$400</t>
  </si>
  <si>
    <t>EO. External Output</t>
  </si>
  <si>
    <t>E$11:E$400</t>
  </si>
  <si>
    <t>F$11:F$400</t>
  </si>
  <si>
    <t>EQ. External Inquiry</t>
  </si>
  <si>
    <t>G$11:G$400</t>
  </si>
  <si>
    <t>H$11:H$400</t>
  </si>
  <si>
    <t>ILF. Internal Logical File</t>
  </si>
  <si>
    <t>I$11:I$400</t>
  </si>
  <si>
    <t>J$11:J$400</t>
  </si>
  <si>
    <t>EIF. External Interface File</t>
  </si>
  <si>
    <t>K$11:K$400</t>
  </si>
  <si>
    <t>L$11:L$400</t>
  </si>
  <si>
    <t>EI</t>
  </si>
  <si>
    <t>EO</t>
  </si>
  <si>
    <t>EQ</t>
  </si>
  <si>
    <t>ILF</t>
  </si>
  <si>
    <t>EIF</t>
  </si>
  <si>
    <t>ID</t>
  </si>
  <si>
    <t>Requirement</t>
  </si>
  <si>
    <t>Number</t>
  </si>
  <si>
    <t>Difficulty</t>
  </si>
  <si>
    <r>
      <rPr>
        <rFont val="Arial"/>
        <b/>
        <color theme="1"/>
        <sz val="11.0"/>
      </rPr>
      <t>Voice Commands:</t>
    </r>
    <r>
      <rPr>
        <rFont val="Arial"/>
        <b val="0"/>
        <color theme="1"/>
        <sz val="11.0"/>
      </rPr>
      <t xml:space="preserve"> For tasks such as "start cooking," "check inventory," or "turn off the oven."</t>
    </r>
  </si>
  <si>
    <r>
      <rPr>
        <rFont val="Arial"/>
        <b/>
        <color theme="1"/>
        <sz val="11.0"/>
      </rPr>
      <t>Gesture Commands:</t>
    </r>
    <r>
      <rPr>
        <rFont val="Arial"/>
        <b val="0"/>
        <color theme="1"/>
        <sz val="11.0"/>
      </rPr>
      <t xml:space="preserve"> Hand movements to activate appliances.</t>
    </r>
  </si>
  <si>
    <r>
      <rPr>
        <rFont val="Arial"/>
        <b/>
        <color theme="1"/>
        <sz val="11.0"/>
      </rPr>
      <t>Touchscreen Inputs:</t>
    </r>
    <r>
      <rPr>
        <rFont val="Arial"/>
        <b val="0"/>
        <color theme="1"/>
        <sz val="11.0"/>
      </rPr>
      <t xml:space="preserve"> Selecting recipes, adjusting settings, or setting timers.</t>
    </r>
  </si>
  <si>
    <r>
      <rPr>
        <rFont val="Arial"/>
        <b/>
        <color theme="1"/>
        <sz val="11.0"/>
      </rPr>
      <t>Preferences Input:</t>
    </r>
    <r>
      <rPr>
        <rFont val="Arial"/>
        <b val="0"/>
        <color theme="1"/>
        <sz val="11.0"/>
      </rPr>
      <t xml:space="preserve"> Storing dietary preferences or accessibility settings.</t>
    </r>
  </si>
  <si>
    <r>
      <rPr>
        <rFont val="Arial"/>
        <b/>
        <color theme="1"/>
        <sz val="11.0"/>
      </rPr>
      <t>Scheduling Data:</t>
    </r>
    <r>
      <rPr>
        <rFont val="Arial"/>
        <b val="0"/>
        <color theme="1"/>
        <sz val="11.0"/>
      </rPr>
      <t xml:space="preserve"> Entering cooking schedules</t>
    </r>
  </si>
  <si>
    <r>
      <rPr>
        <rFont val="Arial"/>
        <b/>
        <color theme="1"/>
        <sz val="11.0"/>
      </rPr>
      <t>Cooking Notifications:</t>
    </r>
    <r>
      <rPr>
        <rFont val="Arial"/>
        <b val="0"/>
        <color theme="1"/>
        <sz val="11.0"/>
      </rPr>
      <t xml:space="preserve"> Alerts when a task is complete (e.g., "Meal is ready").</t>
    </r>
  </si>
  <si>
    <r>
      <rPr>
        <rFont val="Arial"/>
        <b/>
        <color theme="1"/>
        <sz val="11.0"/>
      </rPr>
      <t>Recipe Suggestions:</t>
    </r>
    <r>
      <rPr>
        <rFont val="Arial"/>
        <b val="0"/>
        <color theme="1"/>
        <sz val="11.0"/>
      </rPr>
      <t xml:space="preserve"> Customized meal suggestions based on available ingredients.</t>
    </r>
  </si>
  <si>
    <r>
      <rPr>
        <rFont val="Arial"/>
        <b/>
        <color theme="1"/>
        <sz val="11.0"/>
      </rPr>
      <t>Error Messages:</t>
    </r>
    <r>
      <rPr>
        <rFont val="Arial"/>
        <b val="0"/>
        <color theme="1"/>
        <sz val="11.0"/>
      </rPr>
      <t xml:space="preserve"> Feedback when something goes wrong (e.g., an appliance isn’t responding)</t>
    </r>
  </si>
  <si>
    <r>
      <rPr>
        <rFont val="Arial"/>
        <b/>
        <color theme="1"/>
        <sz val="11.0"/>
      </rPr>
      <t>Recipe Database:</t>
    </r>
    <r>
      <rPr>
        <rFont val="Arial"/>
        <b val="0"/>
        <color theme="1"/>
        <sz val="11.0"/>
      </rPr>
      <t xml:space="preserve"> Stores predefined and custom recipes.</t>
    </r>
  </si>
  <si>
    <r>
      <rPr>
        <rFont val="Arial"/>
        <b/>
        <color theme="1"/>
        <sz val="11.0"/>
      </rPr>
      <t>User Profiles:</t>
    </r>
    <r>
      <rPr>
        <rFont val="Arial"/>
        <b val="0"/>
        <color theme="1"/>
        <sz val="11.0"/>
      </rPr>
      <t xml:space="preserve"> Includes preferences, accessibility settings, and dietary restrictions.</t>
    </r>
  </si>
  <si>
    <r>
      <rPr>
        <rFont val="Arial"/>
        <b/>
        <color theme="1"/>
        <sz val="11.0"/>
      </rPr>
      <t>Accessibility Configurations:</t>
    </r>
    <r>
      <rPr>
        <rFont val="Arial"/>
        <b val="0"/>
        <color theme="1"/>
        <sz val="11.0"/>
      </rPr>
      <t xml:space="preserve"> Stores settings for gesture control, voice inputs, etc.</t>
    </r>
  </si>
  <si>
    <r>
      <rPr>
        <rFont val="Arial"/>
        <b/>
        <color theme="1"/>
        <sz val="11.0"/>
      </rPr>
      <t>Appliance Status Data:</t>
    </r>
    <r>
      <rPr>
        <rFont val="Arial"/>
        <b val="0"/>
        <color theme="1"/>
        <sz val="11.0"/>
      </rPr>
      <t xml:space="preserve"> Tracks which appliances are in use or malfunctioning.</t>
    </r>
  </si>
  <si>
    <r>
      <rPr>
        <rFont val="Arial"/>
        <b/>
        <color theme="1"/>
        <sz val="11.0"/>
      </rPr>
      <t>Task History:</t>
    </r>
    <r>
      <rPr>
        <rFont val="Arial"/>
        <b val="0"/>
        <color theme="1"/>
        <sz val="11.0"/>
      </rPr>
      <t xml:space="preserve"> Logs completed tasks for analysis or troubleshooting.</t>
    </r>
  </si>
  <si>
    <r>
      <rPr>
        <rFont val="Arial"/>
        <b/>
        <color theme="1"/>
        <sz val="11.0"/>
      </rPr>
      <t>Third-Party Gadgets:</t>
    </r>
    <r>
      <rPr>
        <rFont val="Arial"/>
        <b val="0"/>
        <color theme="1"/>
        <sz val="11.0"/>
      </rPr>
      <t xml:space="preserve"> Interfaces with smart appliances like fridges, ovens, and coffee makers.</t>
    </r>
  </si>
  <si>
    <r>
      <rPr>
        <rFont val="Arial"/>
        <b/>
        <color theme="1"/>
        <sz val="11.0"/>
      </rPr>
      <t>Healthcare Systems:</t>
    </r>
    <r>
      <rPr>
        <rFont val="Arial"/>
        <b val="0"/>
        <color theme="1"/>
        <sz val="11.0"/>
      </rPr>
      <t xml:space="preserve"> Integration with systems for tracking dietary needs (e.g., diabetic meal planning).</t>
    </r>
  </si>
  <si>
    <r>
      <rPr>
        <rFont val="Arial"/>
        <b/>
        <color theme="1"/>
        <sz val="11.0"/>
      </rPr>
      <t xml:space="preserve">Backup saving: </t>
    </r>
    <r>
      <rPr>
        <rFont val="Arial"/>
        <b val="0"/>
        <color theme="1"/>
        <sz val="11.0"/>
      </rPr>
      <t>used for timed regular backups and extraordinary in case of failure</t>
    </r>
  </si>
  <si>
    <r>
      <rPr>
        <rFont val="Arial"/>
        <b/>
        <color theme="1"/>
        <sz val="11.0"/>
      </rPr>
      <t xml:space="preserve">Software update: </t>
    </r>
    <r>
      <rPr>
        <rFont val="Arial"/>
        <b val="0"/>
        <color theme="1"/>
        <sz val="11.0"/>
      </rPr>
      <t>checking if an update is available and then performing it</t>
    </r>
  </si>
  <si>
    <r>
      <rPr>
        <rFont val="Arial"/>
        <b/>
        <color theme="1"/>
        <sz val="11.0"/>
      </rPr>
      <t xml:space="preserve">Adding new gadget: </t>
    </r>
    <r>
      <rPr>
        <rFont val="Arial"/>
        <b val="0"/>
        <color theme="1"/>
        <sz val="11.0"/>
      </rPr>
      <t>adding a new physical gadget to the system</t>
    </r>
  </si>
  <si>
    <t>System Evaluation Recap</t>
  </si>
  <si>
    <t>Input Data</t>
  </si>
  <si>
    <t>Weights</t>
  </si>
  <si>
    <t>Total</t>
  </si>
  <si>
    <t>Unadjusted Function Points</t>
  </si>
  <si>
    <t>Correcting Factors</t>
  </si>
  <si>
    <t>Value</t>
  </si>
  <si>
    <t>0 = None; 1 = Low; 2 = Little; 3 = Average; 4 = High; 5 = Very High</t>
  </si>
  <si>
    <t>Does the system require reliable backup and recovery?</t>
  </si>
  <si>
    <t>Are data communications required?</t>
  </si>
  <si>
    <t>Are there distributed processing functions?</t>
  </si>
  <si>
    <t>Is performance critical?</t>
  </si>
  <si>
    <t>Will the system run in an existing, heavily utilized operational environment?</t>
  </si>
  <si>
    <t>Does the system require on-line data entry?</t>
  </si>
  <si>
    <t>Does the on-line data entry require the input transaction to be built over multiple screens or operations?</t>
  </si>
  <si>
    <t>Are the master files updated on-line?</t>
  </si>
  <si>
    <t>Are the inputs, outputs, files or inquiries complex?</t>
  </si>
  <si>
    <t>Is the internal processing complex?</t>
  </si>
  <si>
    <t>Is the code to be designed reusable?</t>
  </si>
  <si>
    <t>Are conversion and installation included in the design?</t>
  </si>
  <si>
    <t>Is the system designed for multiple installations in different organizations?</t>
  </si>
  <si>
    <t>Complexity Tables</t>
  </si>
  <si>
    <t>Is the application designed to facilitate change and ease of use by the user?</t>
  </si>
  <si>
    <t>They determine how to rank a particular input/output (EI, EO, EQ, ILF, EIF)</t>
  </si>
  <si>
    <t>Value Adjustment Factors</t>
  </si>
  <si>
    <t>DET</t>
  </si>
  <si>
    <t>Function Points</t>
  </si>
  <si>
    <t>FTR</t>
  </si>
  <si>
    <t>1..4</t>
  </si>
  <si>
    <t>5..15</t>
  </si>
  <si>
    <t>&gt; 15</t>
  </si>
  <si>
    <t>DET = Data Element Types (field)</t>
  </si>
  <si>
    <t>0..1</t>
  </si>
  <si>
    <t>Low</t>
  </si>
  <si>
    <t>FTP = File Type Referenced</t>
  </si>
  <si>
    <t>High</t>
  </si>
  <si>
    <t>RET = Record Element Types (records)</t>
  </si>
  <si>
    <t>&gt; 2</t>
  </si>
  <si>
    <t>EO/EQ</t>
  </si>
  <si>
    <t>1..5</t>
  </si>
  <si>
    <t>6..19</t>
  </si>
  <si>
    <t>&gt; 19</t>
  </si>
  <si>
    <t>2..3</t>
  </si>
  <si>
    <t>&gt;3</t>
  </si>
  <si>
    <t>ILF/EIF</t>
  </si>
  <si>
    <t>RET</t>
  </si>
  <si>
    <t>1..19</t>
  </si>
  <si>
    <t>20..50</t>
  </si>
  <si>
    <t>&gt; 50</t>
  </si>
  <si>
    <t>2..5</t>
  </si>
  <si>
    <t>&gt;5</t>
  </si>
  <si>
    <t>Productivity Measures</t>
  </si>
  <si>
    <t>Project Type</t>
  </si>
  <si>
    <t>Max FP</t>
  </si>
  <si>
    <t>Base Productivity (*)</t>
  </si>
  <si>
    <t>Small</t>
  </si>
  <si>
    <t>50-350</t>
  </si>
  <si>
    <t>Smallish</t>
  </si>
  <si>
    <t>350-650</t>
  </si>
  <si>
    <t>Middle</t>
  </si>
  <si>
    <t>650-1100</t>
  </si>
  <si>
    <t>Largish</t>
  </si>
  <si>
    <t>1100-2000</t>
  </si>
  <si>
    <t>Large</t>
  </si>
  <si>
    <t>&gt; 2000</t>
  </si>
  <si>
    <t>(*) FP/Person-Month (21 days per month), RUP, Java (CSI PIemonte)</t>
  </si>
  <si>
    <t>Source: http://www.dpo.it/smef2008/papers/SMEF08_proc_203_LANZA.pdf</t>
  </si>
  <si>
    <t>Project Size in FPs</t>
  </si>
  <si>
    <t>Team Size</t>
  </si>
  <si>
    <t>Achievable Productivity Rates (FP/staff month)</t>
  </si>
  <si>
    <t>Productivity (FP/person month)</t>
  </si>
  <si>
    <t>Schedule (months)</t>
  </si>
  <si>
    <t xml:space="preserve"> &gt;1200</t>
  </si>
  <si>
    <t>6-8</t>
  </si>
  <si>
    <t xml:space="preserve">Source: http://www.ksinc.com/itpmcptools/EstimatingGuidelines.pdf </t>
  </si>
  <si>
    <t>FP to LOC Conversion</t>
  </si>
  <si>
    <t>Language</t>
  </si>
  <si>
    <t>Avg</t>
  </si>
  <si>
    <t>Median</t>
  </si>
  <si>
    <t>C</t>
  </si>
  <si>
    <t>C++</t>
  </si>
  <si>
    <t>C#</t>
  </si>
  <si>
    <t>Excel</t>
  </si>
  <si>
    <t>Java</t>
  </si>
  <si>
    <t>JavaScript</t>
  </si>
  <si>
    <t>Assembler</t>
  </si>
  <si>
    <t>Source: http://www.qsm.com/resources/function-point-languages-table</t>
  </si>
  <si>
    <t>Totals</t>
  </si>
  <si>
    <t>Module Subsystem Name</t>
  </si>
  <si>
    <t>Priority</t>
  </si>
  <si>
    <t>EI Total</t>
  </si>
  <si>
    <t>EO Total</t>
  </si>
  <si>
    <t>EQ Total</t>
  </si>
  <si>
    <t>ILF Total</t>
  </si>
  <si>
    <t>EIF Total</t>
  </si>
  <si>
    <t>UFP Total</t>
  </si>
  <si>
    <t>VAF Total</t>
  </si>
  <si>
    <t>FP Total</t>
  </si>
  <si>
    <t>Database</t>
  </si>
  <si>
    <t>Framework</t>
  </si>
  <si>
    <t>API Integration</t>
  </si>
  <si>
    <t>Gadget's Software</t>
  </si>
  <si>
    <t>does work packages involve here in anyway?</t>
  </si>
  <si>
    <t>I don't think so, we could divide based on the freamework the NLP</t>
  </si>
  <si>
    <t>And other software parts, but not the other parts of the projects</t>
  </si>
  <si>
    <t>They cannot be calculated through the use of FP cause they aren't</t>
  </si>
  <si>
    <t>Software</t>
  </si>
  <si>
    <t>professor did not say anything aboout this part did he? i dont remember</t>
  </si>
  <si>
    <t>Computations stop here</t>
  </si>
</sst>
</file>

<file path=xl/styles.xml><?xml version="1.0" encoding="utf-8"?>
<styleSheet xmlns="http://schemas.openxmlformats.org/spreadsheetml/2006/main" xmlns:x14ac="http://schemas.microsoft.com/office/spreadsheetml/2009/9/ac" xmlns:mc="http://schemas.openxmlformats.org/markup-compatibility/2006">
  <fonts count="20">
    <font>
      <sz val="11.0"/>
      <color rgb="FF000000"/>
      <name val="Arial"/>
      <scheme val="minor"/>
    </font>
    <font>
      <b/>
      <sz val="18.0"/>
      <color theme="1"/>
      <name val="Arial"/>
    </font>
    <font>
      <sz val="10.0"/>
      <color theme="1"/>
      <name val="Arial"/>
    </font>
    <font>
      <sz val="11.0"/>
      <color theme="1"/>
      <name val="Arial"/>
    </font>
    <font>
      <b/>
      <sz val="11.0"/>
      <color theme="1"/>
      <name val="Arial"/>
    </font>
    <font>
      <sz val="10.0"/>
      <color rgb="FFCCCCCC"/>
      <name val="Arial"/>
    </font>
    <font>
      <color theme="1"/>
      <name val="Arial"/>
      <scheme val="minor"/>
    </font>
    <font>
      <sz val="8.0"/>
      <color rgb="FFCCCCCC"/>
      <name val="Arial"/>
    </font>
    <font>
      <sz val="10.0"/>
      <color rgb="FF000000"/>
      <name val="Arial"/>
    </font>
    <font>
      <sz val="9.0"/>
      <color theme="1"/>
      <name val="Arial"/>
    </font>
    <font>
      <b/>
      <sz val="10.0"/>
      <color theme="1"/>
      <name val="Arial"/>
    </font>
    <font>
      <sz val="8.0"/>
      <color theme="1"/>
      <name val="Arial"/>
    </font>
    <font>
      <b/>
      <sz val="8.0"/>
      <color theme="1"/>
      <name val="Arial"/>
    </font>
    <font>
      <b/>
      <sz val="20.0"/>
      <color theme="1"/>
      <name val="Arial"/>
    </font>
    <font>
      <sz val="9.0"/>
      <color rgb="FF000000"/>
      <name val="Arial"/>
    </font>
    <font>
      <u/>
      <sz val="9.0"/>
      <color rgb="FF000000"/>
      <name val="Arial"/>
    </font>
    <font>
      <u/>
      <sz val="9.0"/>
      <color rgb="FF0000FF"/>
      <name val="Arial"/>
    </font>
    <font>
      <b/>
      <color theme="1"/>
      <name val="Arial"/>
      <scheme val="minor"/>
    </font>
    <font>
      <sz val="10.0"/>
      <color rgb="FFFF9966"/>
      <name val="Arial"/>
    </font>
    <font>
      <sz val="10.0"/>
      <color rgb="FFFF0000"/>
      <name val="Arial"/>
    </font>
  </fonts>
  <fills count="4">
    <fill>
      <patternFill patternType="none"/>
    </fill>
    <fill>
      <patternFill patternType="lightGray"/>
    </fill>
    <fill>
      <patternFill patternType="solid">
        <fgColor rgb="FFFFFFCC"/>
        <bgColor rgb="FFFFFFCC"/>
      </patternFill>
    </fill>
    <fill>
      <patternFill patternType="solid">
        <fgColor rgb="FFFFFF00"/>
        <bgColor rgb="FFFFFF00"/>
      </patternFill>
    </fill>
  </fills>
  <borders count="16">
    <border/>
    <border>
      <bottom style="hair">
        <color rgb="FF000000"/>
      </bottom>
    </border>
    <border>
      <left style="hair">
        <color rgb="FF000000"/>
      </left>
      <bottom style="hair">
        <color rgb="FF000000"/>
      </bottom>
    </border>
    <border>
      <right style="hair">
        <color rgb="FF000000"/>
      </right>
      <bottom style="hair">
        <color rgb="FF000000"/>
      </bottom>
    </border>
    <border>
      <left style="hair">
        <color rgb="FF000000"/>
      </left>
      <top style="hair">
        <color rgb="FF000000"/>
      </top>
    </border>
    <border>
      <top style="hair">
        <color rgb="FF000000"/>
      </top>
    </border>
    <border>
      <right style="hair">
        <color rgb="FF000000"/>
      </right>
      <top style="hair">
        <color rgb="FF000000"/>
      </top>
    </border>
    <border>
      <left style="hair">
        <color rgb="FF000000"/>
      </left>
    </border>
    <border>
      <right style="hair">
        <color rgb="FF000000"/>
      </right>
    </border>
    <border>
      <left style="hair">
        <color rgb="FF000000"/>
      </left>
      <top style="hair">
        <color rgb="FF000000"/>
      </top>
      <bottom style="hair">
        <color rgb="FF000000"/>
      </bottom>
    </border>
    <border>
      <top style="hair">
        <color rgb="FF000000"/>
      </top>
      <bottom style="hair">
        <color rgb="FF000000"/>
      </bottom>
    </border>
    <border>
      <right style="hair">
        <color rgb="FF000000"/>
      </right>
      <top style="hair">
        <color rgb="FF000000"/>
      </top>
      <bottom style="hair">
        <color rgb="FF000000"/>
      </bottom>
    </border>
    <border>
      <left/>
      <right/>
      <top/>
      <bottom/>
    </border>
    <border>
      <left style="hair">
        <color rgb="FF000000"/>
      </left>
      <right style="hair">
        <color rgb="FF000000"/>
      </right>
      <top style="hair">
        <color rgb="FF000000"/>
      </top>
      <bottom style="hair">
        <color rgb="FF000000"/>
      </bottom>
    </border>
    <border>
      <left style="hair">
        <color rgb="FF000000"/>
      </left>
      <right style="hair">
        <color rgb="FF000000"/>
      </right>
    </border>
    <border>
      <left style="hair">
        <color rgb="FF000000"/>
      </left>
      <right style="hair">
        <color rgb="FF000000"/>
      </right>
      <bottom style="hair">
        <color rgb="FF000000"/>
      </bottom>
    </border>
  </borders>
  <cellStyleXfs count="1">
    <xf borderId="0" fillId="0" fontId="0" numFmtId="0" applyAlignment="1" applyFont="1"/>
  </cellStyleXfs>
  <cellXfs count="77">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shrinkToFit="0" vertical="bottom" wrapText="0"/>
    </xf>
    <xf borderId="0" fillId="0" fontId="2" numFmtId="0" xfId="0" applyAlignment="1" applyFont="1">
      <alignment shrinkToFit="0" vertical="top" wrapText="0"/>
    </xf>
    <xf borderId="1" fillId="0" fontId="3" numFmtId="0" xfId="0" applyAlignment="1" applyBorder="1" applyFont="1">
      <alignment shrinkToFit="0" vertical="bottom" wrapText="0"/>
    </xf>
    <xf borderId="2" fillId="0" fontId="4" numFmtId="0" xfId="0" applyAlignment="1" applyBorder="1" applyFont="1">
      <alignment horizontal="center" shrinkToFit="0" vertical="bottom" wrapText="0"/>
    </xf>
    <xf borderId="1" fillId="0" fontId="4" numFmtId="0" xfId="0" applyAlignment="1" applyBorder="1" applyFont="1">
      <alignment horizontal="center" shrinkToFit="0" vertical="bottom" wrapText="0"/>
    </xf>
    <xf borderId="3" fillId="0" fontId="4" numFmtId="0" xfId="0" applyAlignment="1" applyBorder="1" applyFont="1">
      <alignment horizontal="center" shrinkToFit="0" vertical="bottom" wrapText="0"/>
    </xf>
    <xf borderId="1" fillId="0" fontId="5" numFmtId="0" xfId="0" applyAlignment="1" applyBorder="1" applyFont="1">
      <alignment shrinkToFit="0" vertical="bottom" wrapText="0"/>
    </xf>
    <xf borderId="0" fillId="0" fontId="6" numFmtId="0" xfId="0" applyFont="1"/>
    <xf borderId="4" fillId="0" fontId="3" numFmtId="0" xfId="0" applyAlignment="1" applyBorder="1" applyFont="1">
      <alignment shrinkToFit="0" vertical="bottom" wrapText="0"/>
    </xf>
    <xf borderId="5" fillId="0" fontId="3" numFmtId="0" xfId="0" applyAlignment="1" applyBorder="1" applyFont="1">
      <alignment shrinkToFit="0" vertical="bottom" wrapText="0"/>
    </xf>
    <xf borderId="6" fillId="0" fontId="3" numFmtId="0" xfId="0" applyAlignment="1" applyBorder="1" applyFont="1">
      <alignment shrinkToFit="0" vertical="bottom" wrapText="0"/>
    </xf>
    <xf borderId="0" fillId="0" fontId="7" numFmtId="0" xfId="0" applyAlignment="1" applyFont="1">
      <alignment shrinkToFit="0" vertical="bottom" wrapText="0"/>
    </xf>
    <xf borderId="7" fillId="0" fontId="3" numFmtId="0" xfId="0" applyAlignment="1" applyBorder="1" applyFont="1">
      <alignment shrinkToFit="0" vertical="bottom" wrapText="0"/>
    </xf>
    <xf borderId="0" fillId="0" fontId="3" numFmtId="0" xfId="0" applyAlignment="1" applyFont="1">
      <alignment shrinkToFit="0" vertical="bottom" wrapText="0"/>
    </xf>
    <xf borderId="8" fillId="0" fontId="3" numFmtId="0" xfId="0" applyAlignment="1" applyBorder="1" applyFont="1">
      <alignment shrinkToFit="0" vertical="bottom" wrapText="0"/>
    </xf>
    <xf borderId="2" fillId="0" fontId="3" numFmtId="0" xfId="0" applyAlignment="1" applyBorder="1" applyFont="1">
      <alignment shrinkToFit="0" vertical="bottom" wrapText="0"/>
    </xf>
    <xf borderId="3" fillId="0" fontId="3" numFmtId="0" xfId="0" applyAlignment="1" applyBorder="1" applyFont="1">
      <alignment shrinkToFit="0" vertical="bottom" wrapText="0"/>
    </xf>
    <xf borderId="1" fillId="0" fontId="7" numFmtId="0" xfId="0" applyAlignment="1" applyBorder="1" applyFont="1">
      <alignment shrinkToFit="0" vertical="bottom" wrapText="0"/>
    </xf>
    <xf borderId="4" fillId="0" fontId="4" numFmtId="0" xfId="0" applyAlignment="1" applyBorder="1" applyFont="1">
      <alignment horizontal="center" shrinkToFit="0" vertical="bottom" wrapText="0"/>
    </xf>
    <xf borderId="9" fillId="0" fontId="4" numFmtId="0" xfId="0" applyAlignment="1" applyBorder="1" applyFont="1">
      <alignment shrinkToFit="0" vertical="bottom" wrapText="0"/>
    </xf>
    <xf borderId="10" fillId="0" fontId="4" numFmtId="0" xfId="0" applyAlignment="1" applyBorder="1" applyFont="1">
      <alignment shrinkToFit="0" vertical="bottom" wrapText="0"/>
    </xf>
    <xf borderId="9" fillId="0" fontId="4" numFmtId="0" xfId="0" applyAlignment="1" applyBorder="1" applyFont="1">
      <alignment horizontal="center" shrinkToFit="0" vertical="bottom" wrapText="0"/>
    </xf>
    <xf borderId="11" fillId="0" fontId="4" numFmtId="0" xfId="0" applyAlignment="1" applyBorder="1" applyFont="1">
      <alignment horizontal="center" shrinkToFit="0" vertical="bottom" wrapText="0"/>
    </xf>
    <xf borderId="0" fillId="0" fontId="3" numFmtId="0" xfId="0" applyAlignment="1" applyFont="1">
      <alignment horizontal="center" shrinkToFit="0" vertical="center" wrapText="1"/>
    </xf>
    <xf borderId="0" fillId="0" fontId="4" numFmtId="0" xfId="0" applyAlignment="1" applyFont="1">
      <alignment shrinkToFit="0" vertical="bottom" wrapText="0"/>
    </xf>
    <xf borderId="0" fillId="0" fontId="3" numFmtId="0" xfId="0" applyAlignment="1" applyFont="1">
      <alignment horizontal="right" shrinkToFit="0" vertical="top" wrapText="1"/>
    </xf>
    <xf borderId="0" fillId="0" fontId="3" numFmtId="0" xfId="0" applyAlignment="1" applyFont="1">
      <alignment shrinkToFit="0" vertical="center" wrapText="1"/>
    </xf>
    <xf borderId="0" fillId="0" fontId="3" numFmtId="0" xfId="0" applyAlignment="1" applyFont="1">
      <alignment readingOrder="0" shrinkToFit="0" vertical="center" wrapText="1"/>
    </xf>
    <xf borderId="0" fillId="0" fontId="3" numFmtId="0" xfId="0" applyAlignment="1" applyFont="1">
      <alignment horizontal="center" readingOrder="0" shrinkToFit="0" vertical="center" wrapText="1"/>
    </xf>
    <xf borderId="0" fillId="0" fontId="6" numFmtId="0" xfId="0" applyAlignment="1" applyFont="1">
      <alignment readingOrder="0"/>
    </xf>
    <xf borderId="2" fillId="0" fontId="4" numFmtId="0" xfId="0" applyAlignment="1" applyBorder="1" applyFont="1">
      <alignment shrinkToFit="0" vertical="bottom" wrapText="0"/>
    </xf>
    <xf borderId="3" fillId="0" fontId="4" numFmtId="0" xfId="0" applyAlignment="1" applyBorder="1" applyFont="1">
      <alignment shrinkToFit="0" vertical="bottom" wrapText="0"/>
    </xf>
    <xf borderId="1" fillId="0" fontId="4" numFmtId="0" xfId="0" applyAlignment="1" applyBorder="1" applyFont="1">
      <alignment shrinkToFit="0" vertical="bottom" wrapText="0"/>
    </xf>
    <xf borderId="0" fillId="0" fontId="8" numFmtId="0" xfId="0" applyAlignment="1" applyFont="1">
      <alignment shrinkToFit="0" vertical="bottom" wrapText="0"/>
    </xf>
    <xf borderId="0" fillId="0" fontId="3" numFmtId="0" xfId="0" applyAlignment="1" applyFont="1">
      <alignment horizontal="center" shrinkToFit="0" vertical="bottom" wrapText="0"/>
    </xf>
    <xf borderId="8" fillId="0" fontId="3" numFmtId="0" xfId="0" applyAlignment="1" applyBorder="1" applyFont="1">
      <alignment horizontal="center" shrinkToFit="0" vertical="bottom" wrapText="0"/>
    </xf>
    <xf borderId="1" fillId="0" fontId="3" numFmtId="0" xfId="0" applyAlignment="1" applyBorder="1" applyFont="1">
      <alignment horizontal="center" shrinkToFit="0" vertical="bottom" wrapText="0"/>
    </xf>
    <xf borderId="3" fillId="0" fontId="3" numFmtId="0" xfId="0" applyAlignment="1" applyBorder="1" applyFont="1">
      <alignment horizontal="center" shrinkToFit="0" vertical="bottom" wrapText="0"/>
    </xf>
    <xf borderId="0" fillId="0" fontId="4" numFmtId="0" xfId="0" applyAlignment="1" applyFont="1">
      <alignment horizontal="center" shrinkToFit="0" vertical="bottom" wrapText="0"/>
    </xf>
    <xf borderId="1" fillId="0" fontId="9" numFmtId="0" xfId="0" applyAlignment="1" applyBorder="1" applyFont="1">
      <alignment shrinkToFit="0" vertical="bottom" wrapText="0"/>
    </xf>
    <xf borderId="12" fillId="2" fontId="3" numFmtId="0" xfId="0" applyAlignment="1" applyBorder="1" applyFill="1" applyFont="1">
      <alignment shrinkToFit="0" vertical="bottom" wrapText="0"/>
    </xf>
    <xf borderId="0" fillId="0" fontId="10" numFmtId="0" xfId="0" applyAlignment="1" applyFont="1">
      <alignment shrinkToFit="0" vertical="bottom" wrapText="0"/>
    </xf>
    <xf borderId="0" fillId="0" fontId="11" numFmtId="0" xfId="0" applyAlignment="1" applyFont="1">
      <alignment shrinkToFit="0" vertical="bottom" wrapText="0"/>
    </xf>
    <xf borderId="5" fillId="0" fontId="4" numFmtId="0" xfId="0" applyAlignment="1" applyBorder="1" applyFont="1">
      <alignment shrinkToFit="0" vertical="bottom" wrapText="0"/>
    </xf>
    <xf borderId="11" fillId="0" fontId="4" numFmtId="0" xfId="0" applyAlignment="1" applyBorder="1" applyFont="1">
      <alignment shrinkToFit="0" vertical="bottom" wrapText="0"/>
    </xf>
    <xf borderId="3" fillId="0" fontId="4" numFmtId="0" xfId="0" applyAlignment="1" applyBorder="1" applyFont="1">
      <alignment horizontal="left" shrinkToFit="0" vertical="bottom" wrapText="0"/>
    </xf>
    <xf borderId="0" fillId="0" fontId="12" numFmtId="0" xfId="0" applyAlignment="1" applyFont="1">
      <alignment shrinkToFit="0" vertical="bottom" wrapText="0"/>
    </xf>
    <xf borderId="8" fillId="0" fontId="4" numFmtId="0" xfId="0" applyAlignment="1" applyBorder="1" applyFont="1">
      <alignment horizontal="left" shrinkToFit="0" vertical="bottom" wrapText="0"/>
    </xf>
    <xf borderId="0" fillId="0" fontId="13" numFmtId="0" xfId="0" applyAlignment="1" applyFont="1">
      <alignment shrinkToFit="0" vertical="bottom" wrapText="0"/>
    </xf>
    <xf borderId="0" fillId="0" fontId="14" numFmtId="0" xfId="0" applyAlignment="1" applyFont="1">
      <alignment shrinkToFit="0" vertical="bottom" wrapText="0"/>
    </xf>
    <xf borderId="0" fillId="0" fontId="15" numFmtId="0" xfId="0" applyAlignment="1" applyFont="1">
      <alignment shrinkToFit="0" vertical="bottom" wrapText="0"/>
    </xf>
    <xf borderId="13" fillId="0" fontId="4" numFmtId="0" xfId="0" applyAlignment="1" applyBorder="1" applyFont="1">
      <alignment shrinkToFit="0" vertical="top" wrapText="1"/>
    </xf>
    <xf borderId="11" fillId="0" fontId="4" numFmtId="0" xfId="0" applyAlignment="1" applyBorder="1" applyFont="1">
      <alignment shrinkToFit="0" vertical="top" wrapText="1"/>
    </xf>
    <xf borderId="10" fillId="0" fontId="4" numFmtId="0" xfId="0" applyAlignment="1" applyBorder="1" applyFont="1">
      <alignment shrinkToFit="0" vertical="top" wrapText="1"/>
    </xf>
    <xf borderId="14" fillId="0" fontId="3" numFmtId="0" xfId="0" applyAlignment="1" applyBorder="1" applyFont="1">
      <alignment horizontal="right" shrinkToFit="0" vertical="bottom" wrapText="0"/>
    </xf>
    <xf borderId="8" fillId="0" fontId="3" numFmtId="0" xfId="0" applyAlignment="1" applyBorder="1" applyFont="1">
      <alignment horizontal="right" shrinkToFit="0" vertical="bottom" wrapText="0"/>
    </xf>
    <xf borderId="15" fillId="0" fontId="3" numFmtId="0" xfId="0" applyAlignment="1" applyBorder="1" applyFont="1">
      <alignment horizontal="right" shrinkToFit="0" vertical="bottom" wrapText="0"/>
    </xf>
    <xf borderId="3" fillId="0" fontId="3" numFmtId="0" xfId="0" applyAlignment="1" applyBorder="1" applyFont="1">
      <alignment horizontal="right" shrinkToFit="0" vertical="bottom" wrapText="0"/>
    </xf>
    <xf borderId="0" fillId="0" fontId="16" numFmtId="0" xfId="0" applyAlignment="1" applyFont="1">
      <alignment shrinkToFit="0" vertical="bottom" wrapText="0"/>
    </xf>
    <xf borderId="13" fillId="0" fontId="4" numFmtId="0" xfId="0" applyAlignment="1" applyBorder="1" applyFont="1">
      <alignment horizontal="center" shrinkToFit="0" vertical="bottom" wrapText="0"/>
    </xf>
    <xf borderId="14" fillId="0" fontId="3" numFmtId="0" xfId="0" applyAlignment="1" applyBorder="1" applyFont="1">
      <alignment shrinkToFit="0" vertical="bottom" wrapText="0"/>
    </xf>
    <xf borderId="1" fillId="0" fontId="3" numFmtId="0" xfId="0" applyAlignment="1" applyBorder="1" applyFont="1">
      <alignment shrinkToFit="0" vertical="bottom" wrapText="1"/>
    </xf>
    <xf borderId="15" fillId="0" fontId="3" numFmtId="0" xfId="0" applyAlignment="1" applyBorder="1" applyFont="1">
      <alignment shrinkToFit="0" vertical="bottom" wrapText="0"/>
    </xf>
    <xf borderId="13" fillId="0" fontId="4" numFmtId="0" xfId="0" applyAlignment="1" applyBorder="1" applyFont="1">
      <alignment shrinkToFit="0" vertical="bottom" wrapText="0"/>
    </xf>
    <xf borderId="9" fillId="0" fontId="4" numFmtId="0" xfId="0" applyAlignment="1" applyBorder="1" applyFont="1">
      <alignment shrinkToFit="0" vertical="top" wrapText="1"/>
    </xf>
    <xf borderId="0" fillId="0" fontId="17" numFmtId="0" xfId="0" applyAlignment="1" applyFont="1">
      <alignment readingOrder="0"/>
    </xf>
    <xf borderId="7" fillId="0" fontId="4" numFmtId="0" xfId="0" applyAlignment="1" applyBorder="1" applyFont="1">
      <alignment shrinkToFit="0" vertical="bottom" wrapText="0"/>
    </xf>
    <xf borderId="7" fillId="0" fontId="3" numFmtId="0" xfId="0" applyAlignment="1" applyBorder="1" applyFont="1">
      <alignment readingOrder="0" shrinkToFit="0" vertical="bottom" wrapText="0"/>
    </xf>
    <xf borderId="14" fillId="0" fontId="4" numFmtId="0" xfId="0" applyAlignment="1" applyBorder="1" applyFont="1">
      <alignment shrinkToFit="0" vertical="bottom" wrapText="0"/>
    </xf>
    <xf borderId="0" fillId="0" fontId="18" numFmtId="0" xfId="0" applyAlignment="1" applyFont="1">
      <alignment shrinkToFit="0" vertical="bottom" wrapText="0"/>
    </xf>
    <xf borderId="0" fillId="0" fontId="19" numFmtId="0" xfId="0" applyAlignment="1" applyFont="1">
      <alignment shrinkToFit="0" vertical="bottom" wrapText="0"/>
    </xf>
    <xf borderId="7" fillId="0" fontId="2" numFmtId="0" xfId="0" applyAlignment="1" applyBorder="1" applyFont="1">
      <alignment shrinkToFit="0" vertical="bottom" wrapText="0"/>
    </xf>
    <xf borderId="0" fillId="0" fontId="2" numFmtId="0" xfId="0" applyAlignment="1" applyFont="1">
      <alignment readingOrder="0" shrinkToFit="0" vertical="bottom" wrapText="0"/>
    </xf>
    <xf borderId="8" fillId="0" fontId="2" numFmtId="0" xfId="0" applyAlignment="1" applyBorder="1" applyFont="1">
      <alignment shrinkToFit="0" vertical="bottom" wrapText="0"/>
    </xf>
    <xf borderId="12" fillId="3" fontId="2" numFmtId="0" xfId="0" applyAlignment="1" applyBorder="1" applyFill="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142875</xdr:colOff>
      <xdr:row>1</xdr:row>
      <xdr:rowOff>57150</xdr:rowOff>
    </xdr:from>
    <xdr:ext cx="6210300" cy="914400"/>
    <xdr:sp>
      <xdr:nvSpPr>
        <xdr:cNvPr id="3" name="Shape 3"/>
        <xdr:cNvSpPr/>
      </xdr:nvSpPr>
      <xdr:spPr>
        <a:xfrm>
          <a:off x="2245613" y="3332325"/>
          <a:ext cx="6200775" cy="895350"/>
        </a:xfrm>
        <a:custGeom>
          <a:rect b="b" l="l" r="r" t="t"/>
          <a:pathLst>
            <a:path extrusionOk="0" h="21600" w="21600">
              <a:moveTo>
                <a:pt x="0" y="0"/>
              </a:moveTo>
              <a:lnTo>
                <a:pt x="21600" y="0"/>
              </a:lnTo>
              <a:lnTo>
                <a:pt x="21600" y="21600"/>
              </a:lnTo>
              <a:lnTo>
                <a:pt x="0" y="21600"/>
              </a:lnTo>
              <a:lnTo>
                <a:pt x="0" y="0"/>
              </a:lnTo>
              <a:close/>
            </a:path>
          </a:pathLst>
        </a:custGeom>
        <a:solidFill>
          <a:srgbClr val="FFFF99"/>
        </a:solidFill>
        <a:ln cap="flat" cmpd="sng" w="9525">
          <a:solidFill>
            <a:srgbClr val="FFCC00"/>
          </a:solidFill>
          <a:prstDash val="solid"/>
          <a:round/>
          <a:headEnd len="sm" w="sm" type="none"/>
          <a:tailEnd len="sm" w="sm" type="none"/>
        </a:ln>
      </xdr:spPr>
      <xdr:txBody>
        <a:bodyPr anchorCtr="0" anchor="t" bIns="18350" lIns="18350" spcFirstLastPara="1" rIns="18350" wrap="square" tIns="18350">
          <a:noAutofit/>
        </a:bodyPr>
        <a:lstStyle/>
        <a:p>
          <a:pPr indent="0" lvl="0" marL="0" rtl="0" algn="l">
            <a:spcBef>
              <a:spcPts val="0"/>
            </a:spcBef>
            <a:spcAft>
              <a:spcPts val="0"/>
            </a:spcAft>
            <a:buNone/>
          </a:pPr>
          <a:r>
            <a:rPr b="0" lang="en-US" sz="1000" strike="noStrike">
              <a:solidFill>
                <a:srgbClr val="000000"/>
              </a:solidFill>
              <a:latin typeface="Arial"/>
              <a:ea typeface="Arial"/>
              <a:cs typeface="Arial"/>
              <a:sym typeface="Arial"/>
            </a:rPr>
            <a:t>Use this sheet to associate requirements to elements of the FP assessment. For each relevant requirement list how many EI, EO, EQ, EIF, or ILF it contributes to, together with their complexity. The recap table provides the data which can then be pasted in the FP assessment sheet (see Function Points sheet).</a:t>
          </a:r>
          <a:endParaRPr b="0" sz="1000" strike="noStrike">
            <a:latin typeface="Times New Roman"/>
            <a:ea typeface="Times New Roman"/>
            <a:cs typeface="Times New Roman"/>
            <a:sym typeface="Times New Roman"/>
          </a:endParaRPr>
        </a:p>
        <a:p>
          <a:pPr indent="0" lvl="0" marL="0" rtl="0" algn="l">
            <a:spcBef>
              <a:spcPts val="0"/>
            </a:spcBef>
            <a:spcAft>
              <a:spcPts val="0"/>
            </a:spcAft>
            <a:buNone/>
          </a:pPr>
          <a:r>
            <a:t/>
          </a:r>
          <a:endParaRPr b="0" sz="1000" strike="noStrike">
            <a:latin typeface="Times New Roman"/>
            <a:ea typeface="Times New Roman"/>
            <a:cs typeface="Times New Roman"/>
            <a:sym typeface="Times New Roman"/>
          </a:endParaRPr>
        </a:p>
        <a:p>
          <a:pPr indent="0" lvl="0" marL="0" rtl="0" algn="l">
            <a:spcBef>
              <a:spcPts val="0"/>
            </a:spcBef>
            <a:spcAft>
              <a:spcPts val="0"/>
            </a:spcAft>
            <a:buNone/>
          </a:pPr>
          <a:r>
            <a:rPr b="1" lang="en-US" sz="1000" strike="noStrike">
              <a:solidFill>
                <a:srgbClr val="000000"/>
              </a:solidFill>
              <a:latin typeface="Arial"/>
              <a:ea typeface="Arial"/>
              <a:cs typeface="Arial"/>
              <a:sym typeface="Arial"/>
            </a:rPr>
            <a:t>For details about the computation, have a look at “</a:t>
          </a:r>
          <a:r>
            <a:rPr b="1" lang="en-US" sz="1000" strike="noStrike">
              <a:solidFill>
                <a:srgbClr val="0000FF"/>
              </a:solidFill>
              <a:latin typeface="Arial"/>
              <a:ea typeface="Arial"/>
              <a:cs typeface="Arial"/>
              <a:sym typeface="Arial"/>
            </a:rPr>
            <a:t>Introduction to Software Project Management</a:t>
          </a:r>
          <a:r>
            <a:rPr b="1" lang="en-US" sz="1000" strike="noStrike">
              <a:solidFill>
                <a:srgbClr val="000000"/>
              </a:solidFill>
              <a:latin typeface="Arial"/>
              <a:ea typeface="Arial"/>
              <a:cs typeface="Arial"/>
              <a:sym typeface="Arial"/>
            </a:rPr>
            <a:t>”, by CRC Press (</a:t>
          </a:r>
          <a:r>
            <a:rPr b="1" lang="en-US" sz="1000" strike="noStrike">
              <a:solidFill>
                <a:srgbClr val="0000FF"/>
              </a:solidFill>
              <a:latin typeface="Arial"/>
              <a:ea typeface="Arial"/>
              <a:cs typeface="Arial"/>
              <a:sym typeface="Arial"/>
            </a:rPr>
            <a:t>http://www.spmbook.com</a:t>
          </a:r>
          <a:r>
            <a:rPr b="1" lang="en-US" sz="1000" strike="noStrike">
              <a:solidFill>
                <a:srgbClr val="000000"/>
              </a:solidFill>
              <a:latin typeface="Arial"/>
              <a:ea typeface="Arial"/>
              <a:cs typeface="Arial"/>
              <a:sym typeface="Arial"/>
            </a:rPr>
            <a:t>)</a:t>
          </a:r>
          <a:endParaRPr b="0" sz="1000" strike="noStrike">
            <a:latin typeface="Times New Roman"/>
            <a:ea typeface="Times New Roman"/>
            <a:cs typeface="Times New Roman"/>
            <a:sym typeface="Times New Roman"/>
          </a:endParaRPr>
        </a:p>
      </xdr:txBody>
    </xdr:sp>
    <xdr:clientData fLocksWithSheet="0"/>
  </xdr:oneCellAnchor>
  <xdr:oneCellAnchor>
    <xdr:from>
      <xdr:col>12</xdr:col>
      <xdr:colOff>666750</xdr:colOff>
      <xdr:row>0</xdr:row>
      <xdr:rowOff>0</xdr:rowOff>
    </xdr:from>
    <xdr:ext cx="2743200" cy="6467475"/>
    <xdr:sp>
      <xdr:nvSpPr>
        <xdr:cNvPr id="4" name="Shape 4"/>
        <xdr:cNvSpPr/>
      </xdr:nvSpPr>
      <xdr:spPr>
        <a:xfrm>
          <a:off x="3983925" y="-167050"/>
          <a:ext cx="2724138" cy="6542640"/>
        </a:xfrm>
        <a:custGeom>
          <a:rect b="b" l="l" r="r" t="t"/>
          <a:pathLst>
            <a:path extrusionOk="0" h="21600" w="21600">
              <a:moveTo>
                <a:pt x="0" y="0"/>
              </a:moveTo>
              <a:lnTo>
                <a:pt x="21600" y="0"/>
              </a:lnTo>
              <a:lnTo>
                <a:pt x="21600" y="21600"/>
              </a:lnTo>
              <a:lnTo>
                <a:pt x="0" y="21600"/>
              </a:lnTo>
              <a:lnTo>
                <a:pt x="0" y="0"/>
              </a:lnTo>
              <a:close/>
            </a:path>
          </a:pathLst>
        </a:custGeom>
        <a:solidFill>
          <a:srgbClr val="FFFF99"/>
        </a:solidFill>
        <a:ln cap="flat" cmpd="sng" w="9525">
          <a:solidFill>
            <a:srgbClr val="FFFF66"/>
          </a:solidFill>
          <a:prstDash val="solid"/>
          <a:round/>
          <a:headEnd len="sm" w="sm" type="none"/>
          <a:tailEnd len="sm" w="sm" type="none"/>
        </a:ln>
      </xdr:spPr>
      <xdr:txBody>
        <a:bodyPr anchorCtr="0" anchor="t" bIns="36700" lIns="36700" spcFirstLastPara="1" rIns="36700" wrap="square" tIns="36700">
          <a:noAutofit/>
        </a:bodyPr>
        <a:lstStyle/>
        <a:p>
          <a:pPr indent="0" lvl="0" marL="0" rtl="0" algn="l">
            <a:spcBef>
              <a:spcPts val="0"/>
            </a:spcBef>
            <a:spcAft>
              <a:spcPts val="0"/>
            </a:spcAft>
            <a:buNone/>
          </a:pPr>
          <a:r>
            <a:t/>
          </a:r>
          <a:endParaRPr b="0" sz="1200" strike="noStrike">
            <a:latin typeface="Times New Roman"/>
            <a:ea typeface="Times New Roman"/>
            <a:cs typeface="Times New Roman"/>
            <a:sym typeface="Times New Roman"/>
          </a:endParaRPr>
        </a:p>
        <a:p>
          <a:pPr indent="0" lvl="0" marL="0" rtl="0" algn="l">
            <a:spcBef>
              <a:spcPts val="0"/>
            </a:spcBef>
            <a:spcAft>
              <a:spcPts val="0"/>
            </a:spcAft>
            <a:buNone/>
          </a:pPr>
          <a:r>
            <a:rPr b="1" lang="en-US" sz="1000" strike="noStrike">
              <a:solidFill>
                <a:srgbClr val="000000"/>
              </a:solidFill>
              <a:latin typeface="Arial"/>
              <a:ea typeface="Arial"/>
              <a:cs typeface="Arial"/>
              <a:sym typeface="Arial"/>
            </a:rPr>
            <a:t>External Inputs (User Inputs):</a:t>
          </a:r>
          <a:r>
            <a:rPr b="0" lang="en-US" sz="1000" strike="noStrike">
              <a:solidFill>
                <a:srgbClr val="000000"/>
              </a:solidFill>
              <a:latin typeface="Arial"/>
              <a:ea typeface="Arial"/>
              <a:cs typeface="Arial"/>
              <a:sym typeface="Arial"/>
            </a:rPr>
            <a:t> Screens, forms, dialog boxes, and other messages with which an end-user or another application adds, deletes, or changes the applications’ data.</a:t>
          </a:r>
          <a:endParaRPr b="0" sz="1000" strike="noStrike">
            <a:latin typeface="Times New Roman"/>
            <a:ea typeface="Times New Roman"/>
            <a:cs typeface="Times New Roman"/>
            <a:sym typeface="Times New Roman"/>
          </a:endParaRPr>
        </a:p>
        <a:p>
          <a:pPr indent="0" lvl="0" marL="0" rtl="0" algn="l">
            <a:spcBef>
              <a:spcPts val="0"/>
            </a:spcBef>
            <a:spcAft>
              <a:spcPts val="0"/>
            </a:spcAft>
            <a:buNone/>
          </a:pPr>
          <a:r>
            <a:t/>
          </a:r>
          <a:endParaRPr b="0" sz="1000" strike="noStrike">
            <a:latin typeface="Times New Roman"/>
            <a:ea typeface="Times New Roman"/>
            <a:cs typeface="Times New Roman"/>
            <a:sym typeface="Times New Roman"/>
          </a:endParaRPr>
        </a:p>
        <a:p>
          <a:pPr indent="0" lvl="0" marL="0" rtl="0" algn="l">
            <a:spcBef>
              <a:spcPts val="0"/>
            </a:spcBef>
            <a:spcAft>
              <a:spcPts val="0"/>
            </a:spcAft>
            <a:buNone/>
          </a:pPr>
          <a:r>
            <a:rPr b="1" lang="en-US" sz="1000" strike="noStrike">
              <a:solidFill>
                <a:srgbClr val="000000"/>
              </a:solidFill>
              <a:latin typeface="Arial"/>
              <a:ea typeface="Arial"/>
              <a:cs typeface="Arial"/>
              <a:sym typeface="Arial"/>
            </a:rPr>
            <a:t>External Outputs (User Outputs): </a:t>
          </a:r>
          <a:r>
            <a:rPr b="0" lang="en-US" sz="1000" strike="noStrike">
              <a:solidFill>
                <a:srgbClr val="000000"/>
              </a:solidFill>
              <a:latin typeface="Arial"/>
              <a:ea typeface="Arial"/>
              <a:cs typeface="Arial"/>
              <a:sym typeface="Arial"/>
            </a:rPr>
            <a:t>Screens, reports, graphs, or messages the application generates for use by an end-user or another application. Outputs can process, combine, and/or summarize complex data and can also be highly formatted.</a:t>
          </a:r>
          <a:endParaRPr b="0" sz="1000" strike="noStrike">
            <a:latin typeface="Times New Roman"/>
            <a:ea typeface="Times New Roman"/>
            <a:cs typeface="Times New Roman"/>
            <a:sym typeface="Times New Roman"/>
          </a:endParaRPr>
        </a:p>
        <a:p>
          <a:pPr indent="0" lvl="0" marL="0" rtl="0" algn="l">
            <a:spcBef>
              <a:spcPts val="0"/>
            </a:spcBef>
            <a:spcAft>
              <a:spcPts val="0"/>
            </a:spcAft>
            <a:buNone/>
          </a:pPr>
          <a:r>
            <a:t/>
          </a:r>
          <a:endParaRPr b="0" sz="1000" strike="noStrike">
            <a:latin typeface="Times New Roman"/>
            <a:ea typeface="Times New Roman"/>
            <a:cs typeface="Times New Roman"/>
            <a:sym typeface="Times New Roman"/>
          </a:endParaRPr>
        </a:p>
        <a:p>
          <a:pPr indent="0" lvl="0" marL="0" rtl="0" algn="l">
            <a:spcBef>
              <a:spcPts val="0"/>
            </a:spcBef>
            <a:spcAft>
              <a:spcPts val="0"/>
            </a:spcAft>
            <a:buNone/>
          </a:pPr>
          <a:r>
            <a:rPr b="1" lang="en-US" sz="1000" strike="noStrike">
              <a:solidFill>
                <a:srgbClr val="000000"/>
              </a:solidFill>
              <a:latin typeface="Arial"/>
              <a:ea typeface="Arial"/>
              <a:cs typeface="Arial"/>
              <a:sym typeface="Arial"/>
            </a:rPr>
            <a:t>External Inquiries:</a:t>
          </a:r>
          <a:r>
            <a:rPr b="0" lang="en-US" sz="1000" strike="noStrike">
              <a:solidFill>
                <a:srgbClr val="000000"/>
              </a:solidFill>
              <a:latin typeface="Arial"/>
              <a:ea typeface="Arial"/>
              <a:cs typeface="Arial"/>
              <a:sym typeface="Arial"/>
            </a:rPr>
            <a:t> Input/output combinations through which input values result in a immediate, simple output. Inquiries result in a direct search of the database for specific data, which is then used as a key to create the simple output. Inquiries retrieve data directly form the database and provide only the most rudimentary formatting.</a:t>
          </a:r>
          <a:endParaRPr b="0" sz="1000" strike="noStrike">
            <a:latin typeface="Times New Roman"/>
            <a:ea typeface="Times New Roman"/>
            <a:cs typeface="Times New Roman"/>
            <a:sym typeface="Times New Roman"/>
          </a:endParaRPr>
        </a:p>
        <a:p>
          <a:pPr indent="0" lvl="0" marL="0" rtl="0" algn="l">
            <a:spcBef>
              <a:spcPts val="0"/>
            </a:spcBef>
            <a:spcAft>
              <a:spcPts val="0"/>
            </a:spcAft>
            <a:buNone/>
          </a:pPr>
          <a:r>
            <a:t/>
          </a:r>
          <a:endParaRPr b="0" sz="1000" strike="noStrike">
            <a:latin typeface="Times New Roman"/>
            <a:ea typeface="Times New Roman"/>
            <a:cs typeface="Times New Roman"/>
            <a:sym typeface="Times New Roman"/>
          </a:endParaRPr>
        </a:p>
        <a:p>
          <a:pPr indent="0" lvl="0" marL="0" rtl="0" algn="l">
            <a:spcBef>
              <a:spcPts val="0"/>
            </a:spcBef>
            <a:spcAft>
              <a:spcPts val="0"/>
            </a:spcAft>
            <a:buNone/>
          </a:pPr>
          <a:r>
            <a:rPr b="1" lang="en-US" sz="1000" strike="noStrike">
              <a:solidFill>
                <a:srgbClr val="000000"/>
              </a:solidFill>
              <a:latin typeface="Arial"/>
              <a:ea typeface="Arial"/>
              <a:cs typeface="Arial"/>
              <a:sym typeface="Arial"/>
            </a:rPr>
            <a:t>Internal Logical Files:</a:t>
          </a:r>
          <a:r>
            <a:rPr b="0" lang="en-US" sz="1000" strike="noStrike">
              <a:solidFill>
                <a:srgbClr val="000000"/>
              </a:solidFill>
              <a:latin typeface="Arial"/>
              <a:ea typeface="Arial"/>
              <a:cs typeface="Arial"/>
              <a:sym typeface="Arial"/>
            </a:rPr>
            <a:t> Major logical groups of end-user data or control information that are completely controlled by the application. A logical file can be a single flat file or a single table in a relational database.</a:t>
          </a:r>
          <a:endParaRPr b="0" sz="1000" strike="noStrike">
            <a:latin typeface="Times New Roman"/>
            <a:ea typeface="Times New Roman"/>
            <a:cs typeface="Times New Roman"/>
            <a:sym typeface="Times New Roman"/>
          </a:endParaRPr>
        </a:p>
        <a:p>
          <a:pPr indent="0" lvl="0" marL="0" rtl="0" algn="l">
            <a:spcBef>
              <a:spcPts val="0"/>
            </a:spcBef>
            <a:spcAft>
              <a:spcPts val="0"/>
            </a:spcAft>
            <a:buNone/>
          </a:pPr>
          <a:r>
            <a:t/>
          </a:r>
          <a:endParaRPr b="0" sz="1000" strike="noStrike">
            <a:latin typeface="Times New Roman"/>
            <a:ea typeface="Times New Roman"/>
            <a:cs typeface="Times New Roman"/>
            <a:sym typeface="Times New Roman"/>
          </a:endParaRPr>
        </a:p>
        <a:p>
          <a:pPr indent="0" lvl="0" marL="0" rtl="0" algn="l">
            <a:spcBef>
              <a:spcPts val="0"/>
            </a:spcBef>
            <a:spcAft>
              <a:spcPts val="0"/>
            </a:spcAft>
            <a:buNone/>
          </a:pPr>
          <a:r>
            <a:rPr b="1" lang="en-US" sz="1000" strike="noStrike">
              <a:solidFill>
                <a:srgbClr val="000000"/>
              </a:solidFill>
              <a:latin typeface="Arial"/>
              <a:ea typeface="Arial"/>
              <a:cs typeface="Arial"/>
              <a:sym typeface="Arial"/>
            </a:rPr>
            <a:t>External Interface Files:</a:t>
          </a:r>
          <a:r>
            <a:rPr b="0" lang="en-US" sz="1000" strike="noStrike">
              <a:solidFill>
                <a:srgbClr val="000000"/>
              </a:solidFill>
              <a:latin typeface="Arial"/>
              <a:ea typeface="Arial"/>
              <a:cs typeface="Arial"/>
              <a:sym typeface="Arial"/>
            </a:rPr>
            <a:t> Files controlled by other applications with which this application must interact. External interface files include each major logical group of data or control information that enters or leaves the application</a:t>
          </a:r>
          <a:endParaRPr b="0" sz="1000" strike="noStrike">
            <a:latin typeface="Times New Roman"/>
            <a:ea typeface="Times New Roman"/>
            <a:cs typeface="Times New Roman"/>
            <a:sym typeface="Times New Roman"/>
          </a:endParaRPr>
        </a:p>
        <a:p>
          <a:pPr indent="0" lvl="0" marL="0" rtl="0" algn="l">
            <a:spcBef>
              <a:spcPts val="0"/>
            </a:spcBef>
            <a:spcAft>
              <a:spcPts val="0"/>
            </a:spcAft>
            <a:buNone/>
          </a:pPr>
          <a:r>
            <a:t/>
          </a:r>
          <a:endParaRPr b="0" sz="1000" strike="noStrike">
            <a:latin typeface="Times New Roman"/>
            <a:ea typeface="Times New Roman"/>
            <a:cs typeface="Times New Roman"/>
            <a:sym typeface="Times New Roman"/>
          </a:endParaRPr>
        </a:p>
        <a:p>
          <a:pPr indent="0" lvl="0" marL="0" rtl="0" algn="l">
            <a:spcBef>
              <a:spcPts val="0"/>
            </a:spcBef>
            <a:spcAft>
              <a:spcPts val="0"/>
            </a:spcAft>
            <a:buNone/>
          </a:pPr>
          <a:r>
            <a:rPr b="0" lang="en-US" sz="1000" u="sng" strike="noStrike">
              <a:solidFill>
                <a:srgbClr val="000000"/>
              </a:solidFill>
              <a:latin typeface="Arial"/>
              <a:ea typeface="Arial"/>
              <a:cs typeface="Arial"/>
              <a:sym typeface="Arial"/>
            </a:rPr>
            <a:t>Simple approach (imprecise)</a:t>
          </a:r>
          <a:r>
            <a:rPr b="0" lang="en-US" sz="1000" strike="noStrike">
              <a:solidFill>
                <a:srgbClr val="000000"/>
              </a:solidFill>
              <a:latin typeface="Arial"/>
              <a:ea typeface="Arial"/>
              <a:cs typeface="Arial"/>
              <a:sym typeface="Arial"/>
            </a:rPr>
            <a:t>: expert judgement.</a:t>
          </a:r>
          <a:endParaRPr b="0" sz="1000" strike="noStrike">
            <a:latin typeface="Times New Roman"/>
            <a:ea typeface="Times New Roman"/>
            <a:cs typeface="Times New Roman"/>
            <a:sym typeface="Times New Roman"/>
          </a:endParaRPr>
        </a:p>
        <a:p>
          <a:pPr indent="0" lvl="0" marL="0" rtl="0" algn="l">
            <a:spcBef>
              <a:spcPts val="0"/>
            </a:spcBef>
            <a:spcAft>
              <a:spcPts val="0"/>
            </a:spcAft>
            <a:buNone/>
          </a:pPr>
          <a:r>
            <a:t/>
          </a:r>
          <a:endParaRPr b="0" sz="1000" strike="noStrike">
            <a:latin typeface="Times New Roman"/>
            <a:ea typeface="Times New Roman"/>
            <a:cs typeface="Times New Roman"/>
            <a:sym typeface="Times New Roman"/>
          </a:endParaRPr>
        </a:p>
        <a:p>
          <a:pPr indent="0" lvl="0" marL="0" rtl="0" algn="l">
            <a:spcBef>
              <a:spcPts val="0"/>
            </a:spcBef>
            <a:spcAft>
              <a:spcPts val="0"/>
            </a:spcAft>
            <a:buNone/>
          </a:pPr>
          <a:r>
            <a:rPr b="0" lang="en-US" sz="1000" u="sng" strike="noStrike">
              <a:solidFill>
                <a:srgbClr val="000000"/>
              </a:solidFill>
              <a:latin typeface="Arial"/>
              <a:ea typeface="Arial"/>
              <a:cs typeface="Arial"/>
              <a:sym typeface="Arial"/>
            </a:rPr>
            <a:t>Structured approach:</a:t>
          </a:r>
          <a:r>
            <a:rPr b="0" lang="en-US" sz="1000" strike="noStrike">
              <a:solidFill>
                <a:srgbClr val="000000"/>
              </a:solidFill>
              <a:latin typeface="Arial"/>
              <a:ea typeface="Arial"/>
              <a:cs typeface="Arial"/>
              <a:sym typeface="Arial"/>
            </a:rPr>
            <a:t> decompose each element into more elementary components (DET and FTR) and use the complexity tables in the next sheet.</a:t>
          </a:r>
          <a:endParaRPr b="0" sz="1000" strike="noStrike">
            <a:latin typeface="Times New Roman"/>
            <a:ea typeface="Times New Roman"/>
            <a:cs typeface="Times New Roman"/>
            <a:sym typeface="Times New Roman"/>
          </a:endParaRPr>
        </a:p>
        <a:p>
          <a:pPr indent="0" lvl="0" marL="0" rtl="0" algn="l">
            <a:spcBef>
              <a:spcPts val="0"/>
            </a:spcBef>
            <a:spcAft>
              <a:spcPts val="0"/>
            </a:spcAft>
            <a:buNone/>
          </a:pPr>
          <a:r>
            <a:t/>
          </a:r>
          <a:endParaRPr b="0" sz="1000" strike="noStrike">
            <a:latin typeface="Times New Roman"/>
            <a:ea typeface="Times New Roman"/>
            <a:cs typeface="Times New Roman"/>
            <a:sym typeface="Times New Roman"/>
          </a:endParaRPr>
        </a:p>
      </xdr:txBody>
    </xdr:sp>
    <xdr:clientData fLocksWithSheet="0"/>
  </xdr:oneCellAnchor>
  <xdr:oneCellAnchor>
    <xdr:from>
      <xdr:col>1</xdr:col>
      <xdr:colOff>6181725</xdr:colOff>
      <xdr:row>0</xdr:row>
      <xdr:rowOff>19050</xdr:rowOff>
    </xdr:from>
    <xdr:ext cx="3648075" cy="1285875"/>
    <xdr:sp>
      <xdr:nvSpPr>
        <xdr:cNvPr id="5" name="Shape 5"/>
        <xdr:cNvSpPr/>
      </xdr:nvSpPr>
      <xdr:spPr>
        <a:xfrm>
          <a:off x="3531500" y="3194226"/>
          <a:ext cx="3629016" cy="1270890"/>
        </a:xfrm>
        <a:custGeom>
          <a:rect b="b" l="l" r="r" t="t"/>
          <a:pathLst>
            <a:path extrusionOk="0" h="21600" w="21600">
              <a:moveTo>
                <a:pt x="0" y="0"/>
              </a:moveTo>
              <a:lnTo>
                <a:pt x="21600" y="0"/>
              </a:lnTo>
              <a:lnTo>
                <a:pt x="21600" y="21600"/>
              </a:lnTo>
              <a:lnTo>
                <a:pt x="0" y="21600"/>
              </a:lnTo>
              <a:lnTo>
                <a:pt x="0" y="0"/>
              </a:lnTo>
              <a:close/>
            </a:path>
          </a:pathLst>
        </a:custGeom>
        <a:solidFill>
          <a:srgbClr val="FFFF99"/>
        </a:solidFill>
        <a:ln cap="flat" cmpd="sng" w="9525">
          <a:solidFill>
            <a:srgbClr val="FFCC00"/>
          </a:solidFill>
          <a:prstDash val="solid"/>
          <a:round/>
          <a:headEnd len="sm" w="sm" type="none"/>
          <a:tailEnd len="sm" w="sm" type="none"/>
        </a:ln>
      </xdr:spPr>
      <xdr:txBody>
        <a:bodyPr anchorCtr="0" anchor="t" bIns="18350" lIns="18350" spcFirstLastPara="1" rIns="18350" wrap="square" tIns="18350">
          <a:noAutofit/>
        </a:bodyPr>
        <a:lstStyle/>
        <a:p>
          <a:pPr indent="0" lvl="0" marL="0" rtl="0" algn="l">
            <a:spcBef>
              <a:spcPts val="0"/>
            </a:spcBef>
            <a:spcAft>
              <a:spcPts val="0"/>
            </a:spcAft>
            <a:buNone/>
          </a:pPr>
          <a:r>
            <a:rPr b="0" lang="en-US" sz="1000" strike="noStrike">
              <a:solidFill>
                <a:srgbClr val="000000"/>
              </a:solidFill>
              <a:latin typeface="Helvetica Neue"/>
              <a:ea typeface="Helvetica Neue"/>
              <a:cs typeface="Helvetica Neue"/>
              <a:sym typeface="Helvetica Neue"/>
            </a:rPr>
            <a:t>This is version: 1.0 - released 2015.05</a:t>
          </a:r>
          <a:endParaRPr b="0" sz="1000" strike="noStrike">
            <a:latin typeface="Times New Roman"/>
            <a:ea typeface="Times New Roman"/>
            <a:cs typeface="Times New Roman"/>
            <a:sym typeface="Times New Roman"/>
          </a:endParaRPr>
        </a:p>
        <a:p>
          <a:pPr indent="0" lvl="0" marL="0" rtl="0" algn="l">
            <a:spcBef>
              <a:spcPts val="0"/>
            </a:spcBef>
            <a:spcAft>
              <a:spcPts val="0"/>
            </a:spcAft>
            <a:buNone/>
          </a:pPr>
          <a:r>
            <a:rPr b="0" lang="en-US" sz="1000" strike="noStrike">
              <a:solidFill>
                <a:srgbClr val="000000"/>
              </a:solidFill>
              <a:latin typeface="Helvetica Neue"/>
              <a:ea typeface="Helvetica Neue"/>
              <a:cs typeface="Helvetica Neue"/>
              <a:sym typeface="Helvetica Neue"/>
            </a:rPr>
            <a:t>(C) 2015 Adolfo Villafiorita</a:t>
          </a:r>
          <a:endParaRPr b="0" sz="1000" strike="noStrike">
            <a:latin typeface="Times New Roman"/>
            <a:ea typeface="Times New Roman"/>
            <a:cs typeface="Times New Roman"/>
            <a:sym typeface="Times New Roman"/>
          </a:endParaRPr>
        </a:p>
        <a:p>
          <a:pPr indent="0" lvl="0" marL="0" rtl="0" algn="l">
            <a:spcBef>
              <a:spcPts val="0"/>
            </a:spcBef>
            <a:spcAft>
              <a:spcPts val="0"/>
            </a:spcAft>
            <a:buNone/>
          </a:pPr>
          <a:r>
            <a:rPr b="0" lang="en-US" sz="1000" strike="noStrike">
              <a:solidFill>
                <a:srgbClr val="000000"/>
              </a:solidFill>
              <a:latin typeface="Helvetica Neue"/>
              <a:ea typeface="Helvetica Neue"/>
              <a:cs typeface="Helvetica Neue"/>
              <a:sym typeface="Helvetica Neue"/>
            </a:rPr>
            <a:t>License: MIT (http://opensource.org/licenses/MIT)</a:t>
          </a:r>
          <a:endParaRPr b="0" sz="1000" strike="noStrike">
            <a:latin typeface="Times New Roman"/>
            <a:ea typeface="Times New Roman"/>
            <a:cs typeface="Times New Roman"/>
            <a:sym typeface="Times New Roman"/>
          </a:endParaRPr>
        </a:p>
        <a:p>
          <a:pPr indent="0" lvl="0" marL="0" rtl="0" algn="l">
            <a:spcBef>
              <a:spcPts val="0"/>
            </a:spcBef>
            <a:spcAft>
              <a:spcPts val="0"/>
            </a:spcAft>
            <a:buNone/>
          </a:pPr>
          <a:r>
            <a:rPr b="0" lang="en-US" sz="1000" strike="noStrike">
              <a:solidFill>
                <a:srgbClr val="000000"/>
              </a:solidFill>
              <a:latin typeface="Helvetica Neue"/>
              <a:ea typeface="Helvetica Neue"/>
              <a:cs typeface="Helvetica Neue"/>
              <a:sym typeface="Helvetica Neue"/>
            </a:rPr>
            <a:t>(but if you attribute the work, I appreciate)</a:t>
          </a:r>
          <a:endParaRPr b="0" sz="1000" strike="noStrike">
            <a:latin typeface="Times New Roman"/>
            <a:ea typeface="Times New Roman"/>
            <a:cs typeface="Times New Roman"/>
            <a:sym typeface="Times New Roman"/>
          </a:endParaRPr>
        </a:p>
        <a:p>
          <a:pPr indent="0" lvl="0" marL="0" rtl="0" algn="l">
            <a:spcBef>
              <a:spcPts val="0"/>
            </a:spcBef>
            <a:spcAft>
              <a:spcPts val="0"/>
            </a:spcAft>
            <a:buNone/>
          </a:pPr>
          <a:r>
            <a:t/>
          </a:r>
          <a:endParaRPr b="0" sz="1000" strike="noStrike">
            <a:latin typeface="Times New Roman"/>
            <a:ea typeface="Times New Roman"/>
            <a:cs typeface="Times New Roman"/>
            <a:sym typeface="Times New Roman"/>
          </a:endParaRPr>
        </a:p>
        <a:p>
          <a:pPr indent="0" lvl="0" marL="0" rtl="0" algn="l">
            <a:spcBef>
              <a:spcPts val="0"/>
            </a:spcBef>
            <a:spcAft>
              <a:spcPts val="0"/>
            </a:spcAft>
            <a:buNone/>
          </a:pPr>
          <a:r>
            <a:rPr b="1" lang="en-US" sz="1000" strike="noStrike">
              <a:solidFill>
                <a:srgbClr val="000000"/>
              </a:solidFill>
              <a:latin typeface="Arial"/>
              <a:ea typeface="Arial"/>
              <a:cs typeface="Arial"/>
              <a:sym typeface="Arial"/>
            </a:rPr>
            <a:t>For details about the computation, have a look at “</a:t>
          </a:r>
          <a:r>
            <a:rPr b="1" lang="en-US" sz="1000" strike="noStrike">
              <a:solidFill>
                <a:srgbClr val="0000FF"/>
              </a:solidFill>
              <a:latin typeface="Arial"/>
              <a:ea typeface="Arial"/>
              <a:cs typeface="Arial"/>
              <a:sym typeface="Arial"/>
            </a:rPr>
            <a:t>Introduction to Software Project Management</a:t>
          </a:r>
          <a:r>
            <a:rPr b="1" lang="en-US" sz="1000" strike="noStrike">
              <a:solidFill>
                <a:srgbClr val="000000"/>
              </a:solidFill>
              <a:latin typeface="Arial"/>
              <a:ea typeface="Arial"/>
              <a:cs typeface="Arial"/>
              <a:sym typeface="Arial"/>
            </a:rPr>
            <a:t>”, by CRC Press (</a:t>
          </a:r>
          <a:r>
            <a:rPr b="1" lang="en-US" sz="1000" strike="noStrike">
              <a:solidFill>
                <a:srgbClr val="0000FF"/>
              </a:solidFill>
              <a:latin typeface="Arial"/>
              <a:ea typeface="Arial"/>
              <a:cs typeface="Arial"/>
              <a:sym typeface="Arial"/>
            </a:rPr>
            <a:t>http://www.spmbook.com</a:t>
          </a:r>
          <a:r>
            <a:rPr b="1" lang="en-US" sz="1000" strike="noStrike">
              <a:solidFill>
                <a:srgbClr val="000000"/>
              </a:solidFill>
              <a:latin typeface="Arial"/>
              <a:ea typeface="Arial"/>
              <a:cs typeface="Arial"/>
              <a:sym typeface="Arial"/>
            </a:rPr>
            <a:t>)</a:t>
          </a:r>
          <a:endParaRPr b="0" sz="1000" strike="noStrike">
            <a:latin typeface="Times New Roman"/>
            <a:ea typeface="Times New Roman"/>
            <a:cs typeface="Times New Roman"/>
            <a:sym typeface="Times New Roman"/>
          </a:endParaRPr>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276225</xdr:rowOff>
    </xdr:from>
    <xdr:ext cx="6162675" cy="1285875"/>
    <xdr:sp>
      <xdr:nvSpPr>
        <xdr:cNvPr id="6" name="Shape 6"/>
        <xdr:cNvSpPr/>
      </xdr:nvSpPr>
      <xdr:spPr>
        <a:xfrm>
          <a:off x="2078925" y="3194225"/>
          <a:ext cx="6534162" cy="1407618"/>
        </a:xfrm>
        <a:custGeom>
          <a:rect b="b" l="l" r="r" t="t"/>
          <a:pathLst>
            <a:path extrusionOk="0" h="21600" w="21600">
              <a:moveTo>
                <a:pt x="0" y="0"/>
              </a:moveTo>
              <a:lnTo>
                <a:pt x="21600" y="0"/>
              </a:lnTo>
              <a:lnTo>
                <a:pt x="21600" y="21600"/>
              </a:lnTo>
              <a:lnTo>
                <a:pt x="0" y="21600"/>
              </a:lnTo>
              <a:lnTo>
                <a:pt x="0" y="0"/>
              </a:lnTo>
              <a:close/>
            </a:path>
          </a:pathLst>
        </a:custGeom>
        <a:solidFill>
          <a:srgbClr val="FFFF99"/>
        </a:solidFill>
        <a:ln cap="flat" cmpd="sng" w="9525">
          <a:solidFill>
            <a:srgbClr val="FFCC00"/>
          </a:solidFill>
          <a:prstDash val="solid"/>
          <a:round/>
          <a:headEnd len="sm" w="sm" type="none"/>
          <a:tailEnd len="sm" w="sm" type="none"/>
        </a:ln>
      </xdr:spPr>
      <xdr:txBody>
        <a:bodyPr anchorCtr="0" anchor="t" bIns="18350" lIns="18350" spcFirstLastPara="1" rIns="18350" wrap="square" tIns="18350">
          <a:noAutofit/>
        </a:bodyPr>
        <a:lstStyle/>
        <a:p>
          <a:pPr indent="0" lvl="0" marL="0" rtl="0" algn="l">
            <a:spcBef>
              <a:spcPts val="0"/>
            </a:spcBef>
            <a:spcAft>
              <a:spcPts val="0"/>
            </a:spcAft>
            <a:buNone/>
          </a:pPr>
          <a:r>
            <a:rPr b="0" lang="en-US" sz="1000" strike="noStrike">
              <a:solidFill>
                <a:srgbClr val="000000"/>
              </a:solidFill>
              <a:latin typeface="Arial"/>
              <a:ea typeface="Arial"/>
              <a:cs typeface="Arial"/>
              <a:sym typeface="Arial"/>
            </a:rPr>
            <a:t>Use the tables in this sheet to compute the function points of a system/module. Assess the number of EI, EO, EQ, ILF, EIF and then assess the “Correcting Factors”. The Function Points can then be transformed into effort using the “Productivity Measures” equivalence tables. The Unadjusted Function Points can be transformed into lines of code using the “FP to LOC” measures. As with any other system, garbage in means garbage out .. the output cannot be better than the input data you provide! </a:t>
          </a:r>
          <a:r>
            <a:rPr b="1" lang="en-US" sz="1000" strike="noStrike">
              <a:solidFill>
                <a:srgbClr val="000000"/>
              </a:solidFill>
              <a:latin typeface="Arial"/>
              <a:ea typeface="Arial"/>
              <a:cs typeface="Arial"/>
              <a:sym typeface="Arial"/>
            </a:rPr>
            <a:t>After listing the requirements (previous sheet), fill the parts in yellow.</a:t>
          </a:r>
          <a:endParaRPr b="0" sz="1000" strike="noStrike">
            <a:latin typeface="Times New Roman"/>
            <a:ea typeface="Times New Roman"/>
            <a:cs typeface="Times New Roman"/>
            <a:sym typeface="Times New Roman"/>
          </a:endParaRPr>
        </a:p>
        <a:p>
          <a:pPr indent="0" lvl="0" marL="0" rtl="0" algn="l">
            <a:spcBef>
              <a:spcPts val="0"/>
            </a:spcBef>
            <a:spcAft>
              <a:spcPts val="0"/>
            </a:spcAft>
            <a:buNone/>
          </a:pPr>
          <a:r>
            <a:t/>
          </a:r>
          <a:endParaRPr b="0" sz="1000" strike="noStrike">
            <a:latin typeface="Times New Roman"/>
            <a:ea typeface="Times New Roman"/>
            <a:cs typeface="Times New Roman"/>
            <a:sym typeface="Times New Roman"/>
          </a:endParaRPr>
        </a:p>
        <a:p>
          <a:pPr indent="0" lvl="0" marL="0" rtl="0" algn="l">
            <a:spcBef>
              <a:spcPts val="0"/>
            </a:spcBef>
            <a:spcAft>
              <a:spcPts val="0"/>
            </a:spcAft>
            <a:buNone/>
          </a:pPr>
          <a:r>
            <a:rPr b="1" lang="en-US" sz="1000" strike="noStrike">
              <a:solidFill>
                <a:srgbClr val="000000"/>
              </a:solidFill>
              <a:latin typeface="Arial"/>
              <a:ea typeface="Arial"/>
              <a:cs typeface="Arial"/>
              <a:sym typeface="Arial"/>
            </a:rPr>
            <a:t>For more details about the computation, have a look at “</a:t>
          </a:r>
          <a:r>
            <a:rPr b="1" lang="en-US" sz="1000" strike="noStrike">
              <a:solidFill>
                <a:srgbClr val="0000FF"/>
              </a:solidFill>
              <a:latin typeface="Arial"/>
              <a:ea typeface="Arial"/>
              <a:cs typeface="Arial"/>
              <a:sym typeface="Arial"/>
            </a:rPr>
            <a:t>Introduction to Software Project Management</a:t>
          </a:r>
          <a:r>
            <a:rPr b="1" lang="en-US" sz="1000" strike="noStrike">
              <a:solidFill>
                <a:srgbClr val="000000"/>
              </a:solidFill>
              <a:latin typeface="Arial"/>
              <a:ea typeface="Arial"/>
              <a:cs typeface="Arial"/>
              <a:sym typeface="Arial"/>
            </a:rPr>
            <a:t>”, by CRC Press (</a:t>
          </a:r>
          <a:r>
            <a:rPr b="1" lang="en-US" sz="1000" strike="noStrike">
              <a:solidFill>
                <a:srgbClr val="0000FF"/>
              </a:solidFill>
              <a:latin typeface="Arial"/>
              <a:ea typeface="Arial"/>
              <a:cs typeface="Arial"/>
              <a:sym typeface="Arial"/>
            </a:rPr>
            <a:t>http://www.spmbook.com</a:t>
          </a:r>
          <a:r>
            <a:rPr b="1" lang="en-US" sz="1000" strike="noStrike">
              <a:solidFill>
                <a:srgbClr val="000000"/>
              </a:solidFill>
              <a:latin typeface="Arial"/>
              <a:ea typeface="Arial"/>
              <a:cs typeface="Arial"/>
              <a:sym typeface="Arial"/>
            </a:rPr>
            <a:t>)</a:t>
          </a:r>
          <a:endParaRPr b="0" sz="1000" strike="noStrike">
            <a:latin typeface="Times New Roman"/>
            <a:ea typeface="Times New Roman"/>
            <a:cs typeface="Times New Roman"/>
            <a:sym typeface="Times New Roman"/>
          </a:endParaRPr>
        </a:p>
      </xdr:txBody>
    </xdr:sp>
    <xdr:clientData fLocksWithSheet="0"/>
  </xdr:oneCellAnchor>
  <xdr:oneCellAnchor>
    <xdr:from>
      <xdr:col>8</xdr:col>
      <xdr:colOff>66675</xdr:colOff>
      <xdr:row>0</xdr:row>
      <xdr:rowOff>-161925</xdr:rowOff>
    </xdr:from>
    <xdr:ext cx="3609975" cy="5876925"/>
    <xdr:sp>
      <xdr:nvSpPr>
        <xdr:cNvPr id="7" name="Shape 7"/>
        <xdr:cNvSpPr/>
      </xdr:nvSpPr>
      <xdr:spPr>
        <a:xfrm>
          <a:off x="3612450" y="1002375"/>
          <a:ext cx="3586410" cy="5756076"/>
        </a:xfrm>
        <a:custGeom>
          <a:rect b="b" l="l" r="r" t="t"/>
          <a:pathLst>
            <a:path extrusionOk="0" h="21600" w="21600">
              <a:moveTo>
                <a:pt x="0" y="0"/>
              </a:moveTo>
              <a:lnTo>
                <a:pt x="21600" y="0"/>
              </a:lnTo>
              <a:lnTo>
                <a:pt x="21600" y="21600"/>
              </a:lnTo>
              <a:lnTo>
                <a:pt x="0" y="21600"/>
              </a:lnTo>
              <a:lnTo>
                <a:pt x="0" y="0"/>
              </a:lnTo>
              <a:close/>
            </a:path>
          </a:pathLst>
        </a:custGeom>
        <a:solidFill>
          <a:srgbClr val="FFFF99"/>
        </a:solidFill>
        <a:ln cap="flat" cmpd="sng" w="9525">
          <a:solidFill>
            <a:srgbClr val="FFFF66"/>
          </a:solidFill>
          <a:prstDash val="solid"/>
          <a:round/>
          <a:headEnd len="sm" w="sm" type="none"/>
          <a:tailEnd len="sm" w="sm" type="none"/>
        </a:ln>
      </xdr:spPr>
      <xdr:txBody>
        <a:bodyPr anchorCtr="0" anchor="t" bIns="36700" lIns="36700" spcFirstLastPara="1" rIns="36700" wrap="square" tIns="36700">
          <a:noAutofit/>
        </a:bodyPr>
        <a:lstStyle/>
        <a:p>
          <a:pPr indent="0" lvl="0" marL="0" rtl="0" algn="l">
            <a:spcBef>
              <a:spcPts val="0"/>
            </a:spcBef>
            <a:spcAft>
              <a:spcPts val="0"/>
            </a:spcAft>
            <a:buNone/>
          </a:pPr>
          <a:r>
            <a:t/>
          </a:r>
          <a:endParaRPr b="0" sz="1200" strike="noStrike">
            <a:latin typeface="Times New Roman"/>
            <a:ea typeface="Times New Roman"/>
            <a:cs typeface="Times New Roman"/>
            <a:sym typeface="Times New Roman"/>
          </a:endParaRPr>
        </a:p>
        <a:p>
          <a:pPr indent="0" lvl="0" marL="0" rtl="0" algn="l">
            <a:spcBef>
              <a:spcPts val="0"/>
            </a:spcBef>
            <a:spcAft>
              <a:spcPts val="0"/>
            </a:spcAft>
            <a:buNone/>
          </a:pPr>
          <a:r>
            <a:rPr b="1" lang="en-US" sz="1000" strike="noStrike">
              <a:solidFill>
                <a:srgbClr val="000000"/>
              </a:solidFill>
              <a:latin typeface="Arial"/>
              <a:ea typeface="Arial"/>
              <a:cs typeface="Arial"/>
              <a:sym typeface="Arial"/>
            </a:rPr>
            <a:t>External Inputs (User Inputs):</a:t>
          </a:r>
          <a:r>
            <a:rPr b="0" lang="en-US" sz="1000" strike="noStrike">
              <a:solidFill>
                <a:srgbClr val="000000"/>
              </a:solidFill>
              <a:latin typeface="Arial"/>
              <a:ea typeface="Arial"/>
              <a:cs typeface="Arial"/>
              <a:sym typeface="Arial"/>
            </a:rPr>
            <a:t> Screens, forms, dialog boxes, and other messages with which an end-user or another application adds, deletes, or changes the applications’ data.</a:t>
          </a:r>
          <a:endParaRPr b="0" sz="1000" strike="noStrike">
            <a:latin typeface="Times New Roman"/>
            <a:ea typeface="Times New Roman"/>
            <a:cs typeface="Times New Roman"/>
            <a:sym typeface="Times New Roman"/>
          </a:endParaRPr>
        </a:p>
        <a:p>
          <a:pPr indent="0" lvl="0" marL="0" rtl="0" algn="l">
            <a:spcBef>
              <a:spcPts val="0"/>
            </a:spcBef>
            <a:spcAft>
              <a:spcPts val="0"/>
            </a:spcAft>
            <a:buNone/>
          </a:pPr>
          <a:r>
            <a:t/>
          </a:r>
          <a:endParaRPr b="0" sz="1000" strike="noStrike">
            <a:latin typeface="Times New Roman"/>
            <a:ea typeface="Times New Roman"/>
            <a:cs typeface="Times New Roman"/>
            <a:sym typeface="Times New Roman"/>
          </a:endParaRPr>
        </a:p>
        <a:p>
          <a:pPr indent="0" lvl="0" marL="0" rtl="0" algn="l">
            <a:spcBef>
              <a:spcPts val="0"/>
            </a:spcBef>
            <a:spcAft>
              <a:spcPts val="0"/>
            </a:spcAft>
            <a:buNone/>
          </a:pPr>
          <a:r>
            <a:rPr b="1" lang="en-US" sz="1000" strike="noStrike">
              <a:solidFill>
                <a:srgbClr val="000000"/>
              </a:solidFill>
              <a:latin typeface="Arial"/>
              <a:ea typeface="Arial"/>
              <a:cs typeface="Arial"/>
              <a:sym typeface="Arial"/>
            </a:rPr>
            <a:t>External Outputs (User Outputs): </a:t>
          </a:r>
          <a:r>
            <a:rPr b="0" lang="en-US" sz="1000" strike="noStrike">
              <a:solidFill>
                <a:srgbClr val="000000"/>
              </a:solidFill>
              <a:latin typeface="Arial"/>
              <a:ea typeface="Arial"/>
              <a:cs typeface="Arial"/>
              <a:sym typeface="Arial"/>
            </a:rPr>
            <a:t>Screens, reports, graphs, or messages the application generates for use by an end-user or another application. Outputs can process, combine, and/or summarize complex data and can also be highly formatted.</a:t>
          </a:r>
          <a:endParaRPr b="0" sz="1000" strike="noStrike">
            <a:latin typeface="Times New Roman"/>
            <a:ea typeface="Times New Roman"/>
            <a:cs typeface="Times New Roman"/>
            <a:sym typeface="Times New Roman"/>
          </a:endParaRPr>
        </a:p>
        <a:p>
          <a:pPr indent="0" lvl="0" marL="0" rtl="0" algn="l">
            <a:spcBef>
              <a:spcPts val="0"/>
            </a:spcBef>
            <a:spcAft>
              <a:spcPts val="0"/>
            </a:spcAft>
            <a:buNone/>
          </a:pPr>
          <a:r>
            <a:t/>
          </a:r>
          <a:endParaRPr b="0" sz="1000" strike="noStrike">
            <a:latin typeface="Times New Roman"/>
            <a:ea typeface="Times New Roman"/>
            <a:cs typeface="Times New Roman"/>
            <a:sym typeface="Times New Roman"/>
          </a:endParaRPr>
        </a:p>
        <a:p>
          <a:pPr indent="0" lvl="0" marL="0" rtl="0" algn="l">
            <a:spcBef>
              <a:spcPts val="0"/>
            </a:spcBef>
            <a:spcAft>
              <a:spcPts val="0"/>
            </a:spcAft>
            <a:buNone/>
          </a:pPr>
          <a:r>
            <a:rPr b="1" lang="en-US" sz="1000" strike="noStrike">
              <a:solidFill>
                <a:srgbClr val="000000"/>
              </a:solidFill>
              <a:latin typeface="Arial"/>
              <a:ea typeface="Arial"/>
              <a:cs typeface="Arial"/>
              <a:sym typeface="Arial"/>
            </a:rPr>
            <a:t>External Inquiries:</a:t>
          </a:r>
          <a:r>
            <a:rPr b="0" lang="en-US" sz="1000" strike="noStrike">
              <a:solidFill>
                <a:srgbClr val="000000"/>
              </a:solidFill>
              <a:latin typeface="Arial"/>
              <a:ea typeface="Arial"/>
              <a:cs typeface="Arial"/>
              <a:sym typeface="Arial"/>
            </a:rPr>
            <a:t> Input/output combinations through which input values result in a immediate, simple output. Inquiries result in a direct search of the database for specific data, which is then used as a key to create the simple output. Inquiries retrieve data directly form the database and provide only the most rudimentary formatting.</a:t>
          </a:r>
          <a:endParaRPr b="0" sz="1000" strike="noStrike">
            <a:latin typeface="Times New Roman"/>
            <a:ea typeface="Times New Roman"/>
            <a:cs typeface="Times New Roman"/>
            <a:sym typeface="Times New Roman"/>
          </a:endParaRPr>
        </a:p>
        <a:p>
          <a:pPr indent="0" lvl="0" marL="0" rtl="0" algn="l">
            <a:spcBef>
              <a:spcPts val="0"/>
            </a:spcBef>
            <a:spcAft>
              <a:spcPts val="0"/>
            </a:spcAft>
            <a:buNone/>
          </a:pPr>
          <a:r>
            <a:t/>
          </a:r>
          <a:endParaRPr b="0" sz="1000" strike="noStrike">
            <a:latin typeface="Times New Roman"/>
            <a:ea typeface="Times New Roman"/>
            <a:cs typeface="Times New Roman"/>
            <a:sym typeface="Times New Roman"/>
          </a:endParaRPr>
        </a:p>
        <a:p>
          <a:pPr indent="0" lvl="0" marL="0" rtl="0" algn="l">
            <a:spcBef>
              <a:spcPts val="0"/>
            </a:spcBef>
            <a:spcAft>
              <a:spcPts val="0"/>
            </a:spcAft>
            <a:buNone/>
          </a:pPr>
          <a:r>
            <a:rPr b="1" lang="en-US" sz="1000" strike="noStrike">
              <a:solidFill>
                <a:srgbClr val="000000"/>
              </a:solidFill>
              <a:latin typeface="Arial"/>
              <a:ea typeface="Arial"/>
              <a:cs typeface="Arial"/>
              <a:sym typeface="Arial"/>
            </a:rPr>
            <a:t>Internal Logical Files:</a:t>
          </a:r>
          <a:r>
            <a:rPr b="0" lang="en-US" sz="1000" strike="noStrike">
              <a:solidFill>
                <a:srgbClr val="000000"/>
              </a:solidFill>
              <a:latin typeface="Arial"/>
              <a:ea typeface="Arial"/>
              <a:cs typeface="Arial"/>
              <a:sym typeface="Arial"/>
            </a:rPr>
            <a:t> Major logical groups of end-user data or control information that are completely controlled by the application. A logical file can be a single flat file or a single table in a relational database.</a:t>
          </a:r>
          <a:endParaRPr b="0" sz="1000" strike="noStrike">
            <a:latin typeface="Times New Roman"/>
            <a:ea typeface="Times New Roman"/>
            <a:cs typeface="Times New Roman"/>
            <a:sym typeface="Times New Roman"/>
          </a:endParaRPr>
        </a:p>
        <a:p>
          <a:pPr indent="0" lvl="0" marL="0" rtl="0" algn="l">
            <a:spcBef>
              <a:spcPts val="0"/>
            </a:spcBef>
            <a:spcAft>
              <a:spcPts val="0"/>
            </a:spcAft>
            <a:buNone/>
          </a:pPr>
          <a:r>
            <a:t/>
          </a:r>
          <a:endParaRPr b="0" sz="1000" strike="noStrike">
            <a:latin typeface="Times New Roman"/>
            <a:ea typeface="Times New Roman"/>
            <a:cs typeface="Times New Roman"/>
            <a:sym typeface="Times New Roman"/>
          </a:endParaRPr>
        </a:p>
        <a:p>
          <a:pPr indent="0" lvl="0" marL="0" rtl="0" algn="l">
            <a:spcBef>
              <a:spcPts val="0"/>
            </a:spcBef>
            <a:spcAft>
              <a:spcPts val="0"/>
            </a:spcAft>
            <a:buNone/>
          </a:pPr>
          <a:r>
            <a:rPr b="1" lang="en-US" sz="1000" strike="noStrike">
              <a:solidFill>
                <a:srgbClr val="000000"/>
              </a:solidFill>
              <a:latin typeface="Arial"/>
              <a:ea typeface="Arial"/>
              <a:cs typeface="Arial"/>
              <a:sym typeface="Arial"/>
            </a:rPr>
            <a:t>External Interface Files:</a:t>
          </a:r>
          <a:r>
            <a:rPr b="0" lang="en-US" sz="1000" strike="noStrike">
              <a:solidFill>
                <a:srgbClr val="000000"/>
              </a:solidFill>
              <a:latin typeface="Arial"/>
              <a:ea typeface="Arial"/>
              <a:cs typeface="Arial"/>
              <a:sym typeface="Arial"/>
            </a:rPr>
            <a:t> Files controlled by other applications with which this application must interact. External interface files include each major logical group of data or control information that enters or leaves the application</a:t>
          </a:r>
          <a:endParaRPr b="0" sz="1000" strike="noStrike">
            <a:latin typeface="Times New Roman"/>
            <a:ea typeface="Times New Roman"/>
            <a:cs typeface="Times New Roman"/>
            <a:sym typeface="Times New Roman"/>
          </a:endParaRPr>
        </a:p>
        <a:p>
          <a:pPr indent="0" lvl="0" marL="0" rtl="0" algn="l">
            <a:spcBef>
              <a:spcPts val="0"/>
            </a:spcBef>
            <a:spcAft>
              <a:spcPts val="0"/>
            </a:spcAft>
            <a:buNone/>
          </a:pPr>
          <a:r>
            <a:t/>
          </a:r>
          <a:endParaRPr b="0" sz="1000" strike="noStrike">
            <a:latin typeface="Times New Roman"/>
            <a:ea typeface="Times New Roman"/>
            <a:cs typeface="Times New Roman"/>
            <a:sym typeface="Times New Roman"/>
          </a:endParaRPr>
        </a:p>
        <a:p>
          <a:pPr indent="0" lvl="0" marL="0" rtl="0" algn="l">
            <a:spcBef>
              <a:spcPts val="0"/>
            </a:spcBef>
            <a:spcAft>
              <a:spcPts val="0"/>
            </a:spcAft>
            <a:buNone/>
          </a:pPr>
          <a:r>
            <a:rPr b="0" lang="en-US" sz="1000" strike="noStrike">
              <a:solidFill>
                <a:srgbClr val="000000"/>
              </a:solidFill>
              <a:latin typeface="Arial"/>
              <a:ea typeface="Arial"/>
              <a:cs typeface="Arial"/>
              <a:sym typeface="Arial"/>
            </a:rPr>
            <a:t>Simple approach to determining the complexity of each element: </a:t>
          </a:r>
          <a:r>
            <a:rPr b="0" lang="en-US" sz="1000" u="sng" strike="noStrike">
              <a:solidFill>
                <a:srgbClr val="000000"/>
              </a:solidFill>
              <a:latin typeface="Arial"/>
              <a:ea typeface="Arial"/>
              <a:cs typeface="Arial"/>
              <a:sym typeface="Arial"/>
            </a:rPr>
            <a:t>expert judgment (imprecise)</a:t>
          </a:r>
          <a:r>
            <a:rPr b="0" lang="en-US" sz="1000" strike="noStrike">
              <a:solidFill>
                <a:srgbClr val="000000"/>
              </a:solidFill>
              <a:latin typeface="Arial"/>
              <a:ea typeface="Arial"/>
              <a:cs typeface="Arial"/>
              <a:sym typeface="Arial"/>
            </a:rPr>
            <a:t>.</a:t>
          </a:r>
          <a:endParaRPr b="0" sz="1000" strike="noStrike">
            <a:latin typeface="Times New Roman"/>
            <a:ea typeface="Times New Roman"/>
            <a:cs typeface="Times New Roman"/>
            <a:sym typeface="Times New Roman"/>
          </a:endParaRPr>
        </a:p>
        <a:p>
          <a:pPr indent="0" lvl="0" marL="0" rtl="0" algn="l">
            <a:spcBef>
              <a:spcPts val="0"/>
            </a:spcBef>
            <a:spcAft>
              <a:spcPts val="0"/>
            </a:spcAft>
            <a:buNone/>
          </a:pPr>
          <a:r>
            <a:rPr b="0" lang="en-US" sz="1000" strike="noStrike">
              <a:solidFill>
                <a:srgbClr val="000000"/>
              </a:solidFill>
              <a:latin typeface="Arial"/>
              <a:ea typeface="Arial"/>
              <a:cs typeface="Arial"/>
              <a:sym typeface="Arial"/>
            </a:rPr>
            <a:t>Structured approach: decompose each element into more elementary components (DET and FTR) and use the complexity tables below.</a:t>
          </a:r>
          <a:endParaRPr b="0" sz="1000" strike="noStrike">
            <a:latin typeface="Times New Roman"/>
            <a:ea typeface="Times New Roman"/>
            <a:cs typeface="Times New Roman"/>
            <a:sym typeface="Times New Roman"/>
          </a:endParaRPr>
        </a:p>
        <a:p>
          <a:pPr indent="0" lvl="0" marL="0" rtl="0" algn="l">
            <a:spcBef>
              <a:spcPts val="0"/>
            </a:spcBef>
            <a:spcAft>
              <a:spcPts val="0"/>
            </a:spcAft>
            <a:buNone/>
          </a:pPr>
          <a:r>
            <a:t/>
          </a:r>
          <a:endParaRPr b="0" sz="1000" strike="noStrike">
            <a:latin typeface="Times New Roman"/>
            <a:ea typeface="Times New Roman"/>
            <a:cs typeface="Times New Roman"/>
            <a:sym typeface="Times New Roman"/>
          </a:endParaRPr>
        </a:p>
        <a:p>
          <a:pPr indent="0" lvl="0" marL="0" rtl="0" algn="l">
            <a:spcBef>
              <a:spcPts val="0"/>
            </a:spcBef>
            <a:spcAft>
              <a:spcPts val="0"/>
            </a:spcAft>
            <a:buNone/>
          </a:pPr>
          <a:r>
            <a:rPr b="1" lang="en-US" sz="1000" strike="noStrike">
              <a:solidFill>
                <a:srgbClr val="000000"/>
              </a:solidFill>
              <a:latin typeface="Arial"/>
              <a:ea typeface="Arial"/>
              <a:cs typeface="Arial"/>
              <a:sym typeface="Arial"/>
            </a:rPr>
            <a:t>Correcting Factors. </a:t>
          </a:r>
          <a:r>
            <a:rPr b="0" lang="en-US" sz="1000" strike="noStrike">
              <a:solidFill>
                <a:srgbClr val="000000"/>
              </a:solidFill>
              <a:latin typeface="Arial"/>
              <a:ea typeface="Arial"/>
              <a:cs typeface="Arial"/>
              <a:sym typeface="Arial"/>
            </a:rPr>
            <a:t>Assess the impact of each value to adjust the UFP and come out with the FP for your system. Each answer is a value between 0 (no influence) to 5 (very high impact).</a:t>
          </a:r>
          <a:endParaRPr b="0" sz="1000" strike="noStrike">
            <a:latin typeface="Times New Roman"/>
            <a:ea typeface="Times New Roman"/>
            <a:cs typeface="Times New Roman"/>
            <a:sym typeface="Times New Roman"/>
          </a:endParaRPr>
        </a:p>
        <a:p>
          <a:pPr indent="0" lvl="0" marL="0" rtl="0" algn="l">
            <a:spcBef>
              <a:spcPts val="0"/>
            </a:spcBef>
            <a:spcAft>
              <a:spcPts val="0"/>
            </a:spcAft>
            <a:buNone/>
          </a:pPr>
          <a:r>
            <a:t/>
          </a:r>
          <a:endParaRPr b="0" sz="1000" strike="noStrike">
            <a:latin typeface="Times New Roman"/>
            <a:ea typeface="Times New Roman"/>
            <a:cs typeface="Times New Roman"/>
            <a:sym typeface="Times New Roman"/>
          </a:endParaRPr>
        </a:p>
      </xdr:txBody>
    </xdr: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133350</xdr:colOff>
      <xdr:row>1</xdr:row>
      <xdr:rowOff>19050</xdr:rowOff>
    </xdr:from>
    <xdr:ext cx="6067425" cy="476250"/>
    <xdr:sp>
      <xdr:nvSpPr>
        <xdr:cNvPr id="8" name="Shape 8"/>
        <xdr:cNvSpPr/>
      </xdr:nvSpPr>
      <xdr:spPr>
        <a:xfrm>
          <a:off x="2317050" y="3546638"/>
          <a:ext cx="6057900" cy="466725"/>
        </a:xfrm>
        <a:custGeom>
          <a:rect b="b" l="l" r="r" t="t"/>
          <a:pathLst>
            <a:path extrusionOk="0" h="21600" w="21600">
              <a:moveTo>
                <a:pt x="0" y="0"/>
              </a:moveTo>
              <a:lnTo>
                <a:pt x="21600" y="0"/>
              </a:lnTo>
              <a:lnTo>
                <a:pt x="21600" y="21600"/>
              </a:lnTo>
              <a:lnTo>
                <a:pt x="0" y="21600"/>
              </a:lnTo>
              <a:lnTo>
                <a:pt x="0" y="0"/>
              </a:lnTo>
              <a:close/>
            </a:path>
          </a:pathLst>
        </a:custGeom>
        <a:solidFill>
          <a:srgbClr val="FFFF99"/>
        </a:solidFill>
        <a:ln cap="flat" cmpd="sng" w="9525">
          <a:solidFill>
            <a:srgbClr val="FFCC00"/>
          </a:solidFill>
          <a:prstDash val="solid"/>
          <a:round/>
          <a:headEnd len="sm" w="sm" type="none"/>
          <a:tailEnd len="sm" w="sm" type="none"/>
        </a:ln>
      </xdr:spPr>
      <xdr:txBody>
        <a:bodyPr anchorCtr="0" anchor="t" bIns="18350" lIns="18350" spcFirstLastPara="1" rIns="18350" wrap="square" tIns="18350">
          <a:noAutofit/>
        </a:bodyPr>
        <a:lstStyle/>
        <a:p>
          <a:pPr indent="0" lvl="0" marL="0" rtl="0" algn="l">
            <a:spcBef>
              <a:spcPts val="0"/>
            </a:spcBef>
            <a:spcAft>
              <a:spcPts val="0"/>
            </a:spcAft>
            <a:buNone/>
          </a:pPr>
          <a:r>
            <a:rPr b="0" lang="en-US" sz="1000" strike="noStrike">
              <a:solidFill>
                <a:srgbClr val="000000"/>
              </a:solidFill>
              <a:latin typeface="Arial"/>
              <a:ea typeface="Arial"/>
              <a:cs typeface="Arial"/>
              <a:sym typeface="Arial"/>
            </a:rPr>
            <a:t>Use the following table to transform </a:t>
          </a:r>
          <a:r>
            <a:rPr b="1" lang="en-US" sz="1000" strike="noStrike">
              <a:solidFill>
                <a:srgbClr val="000000"/>
              </a:solidFill>
              <a:latin typeface="Arial"/>
              <a:ea typeface="Arial"/>
              <a:cs typeface="Arial"/>
              <a:sym typeface="Arial"/>
            </a:rPr>
            <a:t>Function Points</a:t>
          </a:r>
          <a:r>
            <a:rPr b="0" lang="en-US" sz="1000" strike="noStrike">
              <a:solidFill>
                <a:srgbClr val="000000"/>
              </a:solidFill>
              <a:latin typeface="Arial"/>
              <a:ea typeface="Arial"/>
              <a:cs typeface="Arial"/>
              <a:sym typeface="Arial"/>
            </a:rPr>
            <a:t> into </a:t>
          </a:r>
          <a:r>
            <a:rPr b="1" lang="en-US" sz="1000" strike="noStrike">
              <a:solidFill>
                <a:srgbClr val="000000"/>
              </a:solidFill>
              <a:latin typeface="Arial"/>
              <a:ea typeface="Arial"/>
              <a:cs typeface="Arial"/>
              <a:sym typeface="Arial"/>
            </a:rPr>
            <a:t>effort</a:t>
          </a:r>
          <a:r>
            <a:rPr b="0" lang="en-US" sz="1000" strike="noStrike">
              <a:solidFill>
                <a:srgbClr val="000000"/>
              </a:solidFill>
              <a:latin typeface="Arial"/>
              <a:ea typeface="Arial"/>
              <a:cs typeface="Arial"/>
              <a:sym typeface="Arial"/>
            </a:rPr>
            <a:t>. Here you will find some example data (retrieved from the sources mentioned on the foot of the table).</a:t>
          </a:r>
          <a:endParaRPr b="0" sz="1000" strike="noStrike">
            <a:latin typeface="Times New Roman"/>
            <a:ea typeface="Times New Roman"/>
            <a:cs typeface="Times New Roman"/>
            <a:sym typeface="Times New Roman"/>
          </a:endParaRPr>
        </a:p>
        <a:p>
          <a:pPr indent="0" lvl="0" marL="0" rtl="0" algn="l">
            <a:spcBef>
              <a:spcPts val="0"/>
            </a:spcBef>
            <a:spcAft>
              <a:spcPts val="0"/>
            </a:spcAft>
            <a:buNone/>
          </a:pPr>
          <a:r>
            <a:t/>
          </a:r>
          <a:endParaRPr b="0" sz="1000" strike="noStrike">
            <a:latin typeface="Times New Roman"/>
            <a:ea typeface="Times New Roman"/>
            <a:cs typeface="Times New Roman"/>
            <a:sym typeface="Times New Roman"/>
          </a:endParaRPr>
        </a:p>
      </xdr:txBody>
    </xdr: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28575</xdr:colOff>
      <xdr:row>0</xdr:row>
      <xdr:rowOff>276225</xdr:rowOff>
    </xdr:from>
    <xdr:ext cx="6210300" cy="819150"/>
    <xdr:sp>
      <xdr:nvSpPr>
        <xdr:cNvPr id="9" name="Shape 9"/>
        <xdr:cNvSpPr/>
      </xdr:nvSpPr>
      <xdr:spPr>
        <a:xfrm>
          <a:off x="2245613" y="3375188"/>
          <a:ext cx="6200775" cy="809625"/>
        </a:xfrm>
        <a:custGeom>
          <a:rect b="b" l="l" r="r" t="t"/>
          <a:pathLst>
            <a:path extrusionOk="0" h="21600" w="21600">
              <a:moveTo>
                <a:pt x="0" y="0"/>
              </a:moveTo>
              <a:lnTo>
                <a:pt x="21600" y="0"/>
              </a:lnTo>
              <a:lnTo>
                <a:pt x="21600" y="21600"/>
              </a:lnTo>
              <a:lnTo>
                <a:pt x="0" y="21600"/>
              </a:lnTo>
              <a:lnTo>
                <a:pt x="0" y="0"/>
              </a:lnTo>
              <a:close/>
            </a:path>
          </a:pathLst>
        </a:custGeom>
        <a:solidFill>
          <a:srgbClr val="FFFF99"/>
        </a:solidFill>
        <a:ln cap="flat" cmpd="sng" w="9525">
          <a:solidFill>
            <a:srgbClr val="FFCC00"/>
          </a:solidFill>
          <a:prstDash val="solid"/>
          <a:round/>
          <a:headEnd len="sm" w="sm" type="none"/>
          <a:tailEnd len="sm" w="sm" type="none"/>
        </a:ln>
      </xdr:spPr>
      <xdr:txBody>
        <a:bodyPr anchorCtr="0" anchor="t" bIns="18350" lIns="18350" spcFirstLastPara="1" rIns="18350" wrap="square" tIns="18350">
          <a:noAutofit/>
        </a:bodyPr>
        <a:lstStyle/>
        <a:p>
          <a:pPr indent="0" lvl="0" marL="0" rtl="0" algn="l">
            <a:spcBef>
              <a:spcPts val="0"/>
            </a:spcBef>
            <a:spcAft>
              <a:spcPts val="0"/>
            </a:spcAft>
            <a:buNone/>
          </a:pPr>
          <a:r>
            <a:rPr b="0" lang="en-US" sz="1000" strike="noStrike">
              <a:solidFill>
                <a:srgbClr val="000000"/>
              </a:solidFill>
              <a:latin typeface="Arial"/>
              <a:ea typeface="Arial"/>
              <a:cs typeface="Arial"/>
              <a:sym typeface="Arial"/>
            </a:rPr>
            <a:t>Use the following table to determine the equivalence between</a:t>
          </a:r>
          <a:r>
            <a:rPr b="1" lang="en-US" sz="1000" strike="noStrike">
              <a:solidFill>
                <a:srgbClr val="000000"/>
              </a:solidFill>
              <a:latin typeface="Arial"/>
              <a:ea typeface="Arial"/>
              <a:cs typeface="Arial"/>
              <a:sym typeface="Arial"/>
            </a:rPr>
            <a:t> Unadjusted Function Point</a:t>
          </a:r>
          <a:r>
            <a:rPr b="0" lang="en-US" sz="1000" strike="noStrike">
              <a:solidFill>
                <a:srgbClr val="000000"/>
              </a:solidFill>
              <a:latin typeface="Arial"/>
              <a:ea typeface="Arial"/>
              <a:cs typeface="Arial"/>
              <a:sym typeface="Arial"/>
            </a:rPr>
            <a:t>s and </a:t>
          </a:r>
          <a:r>
            <a:rPr b="1" lang="en-US" sz="1000" strike="noStrike">
              <a:solidFill>
                <a:srgbClr val="000000"/>
              </a:solidFill>
              <a:latin typeface="Arial"/>
              <a:ea typeface="Arial"/>
              <a:cs typeface="Arial"/>
              <a:sym typeface="Arial"/>
            </a:rPr>
            <a:t>source lines of code</a:t>
          </a:r>
          <a:r>
            <a:rPr b="0" lang="en-US" sz="1000" strike="noStrike">
              <a:solidFill>
                <a:srgbClr val="000000"/>
              </a:solidFill>
              <a:latin typeface="Arial"/>
              <a:ea typeface="Arial"/>
              <a:cs typeface="Arial"/>
              <a:sym typeface="Arial"/>
            </a:rPr>
            <a:t>. Here you will find some example data (retrieved from the site below on Sep 2, 2014).</a:t>
          </a:r>
          <a:endParaRPr b="0" sz="1000" strike="noStrike">
            <a:latin typeface="Times New Roman"/>
            <a:ea typeface="Times New Roman"/>
            <a:cs typeface="Times New Roman"/>
            <a:sym typeface="Times New Roman"/>
          </a:endParaRPr>
        </a:p>
        <a:p>
          <a:pPr indent="0" lvl="0" marL="0" rtl="0" algn="l">
            <a:spcBef>
              <a:spcPts val="0"/>
            </a:spcBef>
            <a:spcAft>
              <a:spcPts val="0"/>
            </a:spcAft>
            <a:buNone/>
          </a:pPr>
          <a:r>
            <a:t/>
          </a:r>
          <a:endParaRPr b="0" sz="1000" strike="noStrike">
            <a:latin typeface="Times New Roman"/>
            <a:ea typeface="Times New Roman"/>
            <a:cs typeface="Times New Roman"/>
            <a:sym typeface="Times New Roman"/>
          </a:endParaRPr>
        </a:p>
        <a:p>
          <a:pPr indent="0" lvl="0" marL="0" rtl="0" algn="l">
            <a:spcBef>
              <a:spcPts val="0"/>
            </a:spcBef>
            <a:spcAft>
              <a:spcPts val="0"/>
            </a:spcAft>
            <a:buNone/>
          </a:pPr>
          <a:r>
            <a:rPr b="0" lang="en-US" sz="1000" strike="noStrike">
              <a:solidFill>
                <a:srgbClr val="000000"/>
              </a:solidFill>
              <a:latin typeface="Arial"/>
              <a:ea typeface="Arial"/>
              <a:cs typeface="Arial"/>
              <a:sym typeface="Arial"/>
            </a:rPr>
            <a:t>Go to: </a:t>
          </a:r>
          <a:r>
            <a:rPr b="0" lang="en-US" sz="1000" strike="noStrike">
              <a:solidFill>
                <a:srgbClr val="0000FF"/>
              </a:solidFill>
              <a:latin typeface="Arial"/>
              <a:ea typeface="Arial"/>
              <a:cs typeface="Arial"/>
              <a:sym typeface="Arial"/>
            </a:rPr>
            <a:t>http://www.qsm.com/resources/function-point-languages-table</a:t>
          </a:r>
          <a:r>
            <a:rPr b="0" lang="en-US" sz="1000" strike="noStrike">
              <a:solidFill>
                <a:srgbClr val="000000"/>
              </a:solidFill>
              <a:latin typeface="Arial"/>
              <a:ea typeface="Arial"/>
              <a:cs typeface="Arial"/>
              <a:sym typeface="Arial"/>
            </a:rPr>
            <a:t> for more details about the conversion, updated data, and values for more languages.</a:t>
          </a:r>
          <a:endParaRPr b="0" sz="1000" strike="noStrike">
            <a:latin typeface="Times New Roman"/>
            <a:ea typeface="Times New Roman"/>
            <a:cs typeface="Times New Roman"/>
            <a:sym typeface="Times New Roman"/>
          </a:endParaRPr>
        </a:p>
      </xdr:txBody>
    </xdr:sp>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133350</xdr:colOff>
      <xdr:row>1</xdr:row>
      <xdr:rowOff>76200</xdr:rowOff>
    </xdr:from>
    <xdr:ext cx="6229350" cy="581025"/>
    <xdr:sp>
      <xdr:nvSpPr>
        <xdr:cNvPr id="10" name="Shape 10"/>
        <xdr:cNvSpPr/>
      </xdr:nvSpPr>
      <xdr:spPr>
        <a:xfrm>
          <a:off x="2236088" y="3494250"/>
          <a:ext cx="6219825" cy="571500"/>
        </a:xfrm>
        <a:custGeom>
          <a:rect b="b" l="l" r="r" t="t"/>
          <a:pathLst>
            <a:path extrusionOk="0" h="21600" w="21600">
              <a:moveTo>
                <a:pt x="0" y="0"/>
              </a:moveTo>
              <a:lnTo>
                <a:pt x="21600" y="0"/>
              </a:lnTo>
              <a:lnTo>
                <a:pt x="21600" y="21600"/>
              </a:lnTo>
              <a:lnTo>
                <a:pt x="0" y="21600"/>
              </a:lnTo>
              <a:lnTo>
                <a:pt x="0" y="0"/>
              </a:lnTo>
              <a:close/>
            </a:path>
          </a:pathLst>
        </a:custGeom>
        <a:solidFill>
          <a:srgbClr val="FFFF99"/>
        </a:solidFill>
        <a:ln cap="flat" cmpd="sng" w="9525">
          <a:solidFill>
            <a:srgbClr val="FFCC00"/>
          </a:solidFill>
          <a:prstDash val="solid"/>
          <a:round/>
          <a:headEnd len="sm" w="sm" type="none"/>
          <a:tailEnd len="sm" w="sm" type="none"/>
        </a:ln>
      </xdr:spPr>
      <xdr:txBody>
        <a:bodyPr anchorCtr="0" anchor="t" bIns="18350" lIns="18350" spcFirstLastPara="1" rIns="18350" wrap="square" tIns="18350">
          <a:noAutofit/>
        </a:bodyPr>
        <a:lstStyle/>
        <a:p>
          <a:pPr indent="0" lvl="0" marL="0" rtl="0" algn="l">
            <a:spcBef>
              <a:spcPts val="0"/>
            </a:spcBef>
            <a:spcAft>
              <a:spcPts val="0"/>
            </a:spcAft>
            <a:buNone/>
          </a:pPr>
          <a:r>
            <a:rPr b="0" lang="en-US" sz="1000" strike="noStrike">
              <a:solidFill>
                <a:srgbClr val="000000"/>
              </a:solidFill>
              <a:latin typeface="Arial"/>
              <a:ea typeface="Arial"/>
              <a:cs typeface="Arial"/>
              <a:sym typeface="Arial"/>
            </a:rPr>
            <a:t>Insert here the outputs of the analysis. That is, for each software component being assessed using FP, you can here report all the data used to perform the computation. Use the “Function Points” sheet to perform the computation and the “Productivity Measures” and the “FP to LOC” to trasnform FP to effort and LOCs</a:t>
          </a:r>
          <a:endParaRPr b="0" sz="1000" strike="noStrike">
            <a:latin typeface="Times New Roman"/>
            <a:ea typeface="Times New Roman"/>
            <a:cs typeface="Times New Roman"/>
            <a:sym typeface="Times New Roman"/>
          </a:endParaRPr>
        </a:p>
      </xdr:txBody>
    </xdr:sp>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www.dpo.it/smef2008/papers/SMEF08_proc_203_LANZA.pdf" TargetMode="External"/><Relationship Id="rId2" Type="http://schemas.openxmlformats.org/officeDocument/2006/relationships/hyperlink" Target="http://www.ksinc.com/itpmcptools/EstimatingGuidelines.pdf"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www.qsm.com/resources/function-point-languages-table"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13"/>
    <col customWidth="1" min="2" max="2" width="84.38"/>
    <col customWidth="1" min="3" max="7" width="9.38"/>
    <col customWidth="1" min="8" max="12" width="10.5"/>
    <col customWidth="1" min="13" max="26" width="8.63"/>
  </cols>
  <sheetData>
    <row r="1" ht="22.5" customHeight="1">
      <c r="A1" s="1"/>
      <c r="B1" s="2"/>
      <c r="C1" s="2"/>
      <c r="D1" s="2"/>
      <c r="E1" s="2"/>
      <c r="F1" s="2"/>
      <c r="G1" s="2"/>
      <c r="H1" s="2"/>
      <c r="I1" s="2"/>
      <c r="J1" s="2"/>
      <c r="K1" s="2"/>
      <c r="L1" s="2"/>
      <c r="M1" s="2"/>
      <c r="N1" s="2"/>
      <c r="O1" s="2"/>
      <c r="P1" s="2"/>
      <c r="Q1" s="2"/>
      <c r="R1" s="2"/>
      <c r="S1" s="2"/>
      <c r="T1" s="2"/>
      <c r="U1" s="2"/>
      <c r="V1" s="2"/>
      <c r="W1" s="2"/>
      <c r="X1" s="2"/>
      <c r="Y1" s="2"/>
      <c r="Z1" s="2"/>
    </row>
    <row r="2" ht="83.25" customHeight="1">
      <c r="A2" s="3"/>
      <c r="B2" s="2"/>
      <c r="C2" s="2"/>
      <c r="D2" s="2"/>
      <c r="E2" s="2"/>
      <c r="F2" s="2"/>
      <c r="G2" s="2"/>
      <c r="H2" s="2"/>
      <c r="I2" s="2"/>
      <c r="J2" s="2"/>
      <c r="K2" s="2"/>
      <c r="L2" s="2"/>
      <c r="M2" s="2"/>
      <c r="N2" s="2"/>
      <c r="O2" s="2"/>
      <c r="P2" s="2"/>
      <c r="Q2" s="2"/>
      <c r="R2" s="2"/>
      <c r="S2" s="2"/>
      <c r="T2" s="2"/>
      <c r="U2" s="2"/>
      <c r="V2" s="2"/>
      <c r="W2" s="2"/>
      <c r="X2" s="2"/>
      <c r="Y2" s="2"/>
      <c r="Z2" s="2"/>
    </row>
    <row r="3" ht="13.5" customHeight="1">
      <c r="A3" s="3"/>
      <c r="B3" s="4"/>
      <c r="C3" s="5" t="s">
        <v>0</v>
      </c>
      <c r="D3" s="6" t="s">
        <v>1</v>
      </c>
      <c r="E3" s="7" t="s">
        <v>2</v>
      </c>
      <c r="F3" s="2"/>
      <c r="G3" s="8" t="s">
        <v>3</v>
      </c>
      <c r="H3" s="8" t="s">
        <v>4</v>
      </c>
      <c r="I3" s="2"/>
      <c r="J3" s="2"/>
      <c r="K3" s="2"/>
      <c r="L3" s="2"/>
      <c r="M3" s="2"/>
      <c r="N3" s="2"/>
      <c r="O3" s="2"/>
      <c r="P3" s="2"/>
      <c r="Q3" s="2"/>
      <c r="R3" s="2"/>
      <c r="S3" s="2"/>
      <c r="T3" s="2"/>
      <c r="U3" s="2"/>
      <c r="V3" s="2"/>
      <c r="W3" s="2"/>
      <c r="X3" s="2"/>
      <c r="Y3" s="2"/>
      <c r="Z3" s="2"/>
    </row>
    <row r="4" ht="13.5" customHeight="1">
      <c r="A4" s="3"/>
      <c r="B4" s="9" t="s">
        <v>5</v>
      </c>
      <c r="C4" s="10">
        <f t="shared" ref="C4:E4" si="1">SUMIF(INDIRECT($H4),C$3,INDIRECT($G4))</f>
        <v>0</v>
      </c>
      <c r="D4" s="11">
        <f t="shared" si="1"/>
        <v>7</v>
      </c>
      <c r="E4" s="12">
        <f t="shared" si="1"/>
        <v>2</v>
      </c>
      <c r="G4" s="13" t="s">
        <v>6</v>
      </c>
      <c r="H4" s="13" t="s">
        <v>7</v>
      </c>
      <c r="I4" s="2"/>
      <c r="J4" s="2"/>
      <c r="K4" s="2"/>
      <c r="L4" s="2"/>
      <c r="M4" s="2"/>
      <c r="N4" s="2"/>
      <c r="O4" s="2"/>
      <c r="P4" s="2"/>
      <c r="Q4" s="2"/>
      <c r="R4" s="2"/>
      <c r="S4" s="2"/>
      <c r="T4" s="2"/>
      <c r="U4" s="2"/>
      <c r="V4" s="2"/>
      <c r="W4" s="2"/>
      <c r="X4" s="2"/>
      <c r="Y4" s="2"/>
      <c r="Z4" s="2"/>
    </row>
    <row r="5" ht="13.5" customHeight="1">
      <c r="A5" s="3"/>
      <c r="B5" s="9" t="s">
        <v>8</v>
      </c>
      <c r="C5" s="14">
        <f t="shared" ref="C5:E5" si="2">SUMIF(INDIRECT($H5),C$3,INDIRECT($G5))</f>
        <v>0</v>
      </c>
      <c r="D5" s="15">
        <f t="shared" si="2"/>
        <v>6</v>
      </c>
      <c r="E5" s="16">
        <f t="shared" si="2"/>
        <v>10</v>
      </c>
      <c r="G5" s="13" t="s">
        <v>9</v>
      </c>
      <c r="H5" s="13" t="s">
        <v>10</v>
      </c>
      <c r="I5" s="2"/>
      <c r="J5" s="2"/>
      <c r="K5" s="2"/>
      <c r="L5" s="2"/>
      <c r="M5" s="2"/>
      <c r="N5" s="2"/>
      <c r="O5" s="2"/>
      <c r="P5" s="2"/>
      <c r="Q5" s="2"/>
      <c r="R5" s="2"/>
      <c r="S5" s="2"/>
      <c r="T5" s="2"/>
      <c r="U5" s="2"/>
      <c r="V5" s="2"/>
      <c r="W5" s="2"/>
      <c r="X5" s="2"/>
      <c r="Y5" s="2"/>
      <c r="Z5" s="2"/>
    </row>
    <row r="6" ht="13.5" customHeight="1">
      <c r="A6" s="3"/>
      <c r="B6" s="9" t="s">
        <v>11</v>
      </c>
      <c r="C6" s="14">
        <f t="shared" ref="C6:E6" si="3">SUMIF(INDIRECT($H6),C$3,INDIRECT($G6))</f>
        <v>6</v>
      </c>
      <c r="D6" s="15">
        <f t="shared" si="3"/>
        <v>1</v>
      </c>
      <c r="E6" s="16">
        <f t="shared" si="3"/>
        <v>0</v>
      </c>
      <c r="G6" s="13" t="s">
        <v>12</v>
      </c>
      <c r="H6" s="13" t="s">
        <v>13</v>
      </c>
      <c r="I6" s="2"/>
      <c r="J6" s="2"/>
      <c r="K6" s="2"/>
      <c r="L6" s="2"/>
      <c r="M6" s="2"/>
      <c r="N6" s="2"/>
      <c r="O6" s="2"/>
      <c r="P6" s="2"/>
      <c r="Q6" s="2"/>
      <c r="R6" s="2"/>
      <c r="S6" s="2"/>
      <c r="T6" s="2"/>
      <c r="U6" s="2"/>
      <c r="V6" s="2"/>
      <c r="W6" s="2"/>
      <c r="X6" s="2"/>
      <c r="Y6" s="2"/>
      <c r="Z6" s="2"/>
    </row>
    <row r="7" ht="13.5" customHeight="1">
      <c r="A7" s="3"/>
      <c r="B7" s="9" t="s">
        <v>14</v>
      </c>
      <c r="C7" s="14">
        <f t="shared" ref="C7:E7" si="4">SUMIF(INDIRECT($H7),C$3,INDIRECT($G7))</f>
        <v>8</v>
      </c>
      <c r="D7" s="15">
        <f t="shared" si="4"/>
        <v>17</v>
      </c>
      <c r="E7" s="16">
        <f t="shared" si="4"/>
        <v>44</v>
      </c>
      <c r="G7" s="13" t="s">
        <v>15</v>
      </c>
      <c r="H7" s="13" t="s">
        <v>16</v>
      </c>
      <c r="I7" s="2"/>
      <c r="J7" s="2"/>
      <c r="K7" s="2"/>
      <c r="L7" s="2"/>
      <c r="M7" s="2"/>
      <c r="N7" s="2"/>
      <c r="O7" s="2"/>
      <c r="P7" s="2"/>
      <c r="Q7" s="2"/>
      <c r="R7" s="2"/>
      <c r="S7" s="2"/>
      <c r="T7" s="2"/>
      <c r="U7" s="2"/>
      <c r="V7" s="2"/>
      <c r="W7" s="2"/>
      <c r="X7" s="2"/>
      <c r="Y7" s="2"/>
      <c r="Z7" s="2"/>
    </row>
    <row r="8" ht="13.5" customHeight="1">
      <c r="A8" s="3"/>
      <c r="B8" s="4" t="s">
        <v>17</v>
      </c>
      <c r="C8" s="17">
        <f t="shared" ref="C8:E8" si="5">SUMIF(INDIRECT($H8),C$3,INDIRECT($G8))</f>
        <v>0</v>
      </c>
      <c r="D8" s="4">
        <f t="shared" si="5"/>
        <v>46</v>
      </c>
      <c r="E8" s="18">
        <f t="shared" si="5"/>
        <v>55</v>
      </c>
      <c r="G8" s="19" t="s">
        <v>18</v>
      </c>
      <c r="H8" s="19" t="s">
        <v>19</v>
      </c>
      <c r="I8" s="2"/>
      <c r="J8" s="2"/>
      <c r="K8" s="2"/>
      <c r="L8" s="2"/>
      <c r="M8" s="2"/>
      <c r="N8" s="2"/>
      <c r="O8" s="2"/>
      <c r="P8" s="2"/>
      <c r="Q8" s="2"/>
      <c r="R8" s="2"/>
      <c r="S8" s="2"/>
      <c r="T8" s="2"/>
      <c r="U8" s="2"/>
      <c r="V8" s="2"/>
      <c r="W8" s="2"/>
      <c r="X8" s="2"/>
      <c r="Y8" s="2"/>
      <c r="Z8" s="2"/>
    </row>
    <row r="9" ht="12.0" customHeight="1">
      <c r="A9" s="3"/>
      <c r="B9" s="2"/>
      <c r="C9" s="2"/>
      <c r="D9" s="2"/>
      <c r="E9" s="2"/>
      <c r="F9" s="2"/>
      <c r="G9" s="2"/>
      <c r="H9" s="2"/>
      <c r="I9" s="2"/>
      <c r="J9" s="2"/>
      <c r="K9" s="2"/>
      <c r="L9" s="2"/>
      <c r="M9" s="2"/>
      <c r="N9" s="2"/>
      <c r="O9" s="2"/>
      <c r="P9" s="2"/>
      <c r="Q9" s="2"/>
      <c r="R9" s="2"/>
      <c r="S9" s="2"/>
      <c r="T9" s="2"/>
      <c r="U9" s="2"/>
      <c r="V9" s="2"/>
      <c r="W9" s="2"/>
      <c r="X9" s="2"/>
      <c r="Y9" s="2"/>
      <c r="Z9" s="2"/>
    </row>
    <row r="10" ht="13.5" customHeight="1">
      <c r="C10" s="20" t="s">
        <v>20</v>
      </c>
      <c r="D10" s="12"/>
      <c r="E10" s="20" t="s">
        <v>21</v>
      </c>
      <c r="F10" s="12"/>
      <c r="G10" s="20" t="s">
        <v>22</v>
      </c>
      <c r="H10" s="12"/>
      <c r="I10" s="20" t="s">
        <v>23</v>
      </c>
      <c r="J10" s="12"/>
      <c r="K10" s="20" t="s">
        <v>24</v>
      </c>
      <c r="L10" s="12"/>
    </row>
    <row r="11" ht="13.5" customHeight="1">
      <c r="A11" s="21" t="s">
        <v>25</v>
      </c>
      <c r="B11" s="22" t="s">
        <v>26</v>
      </c>
      <c r="C11" s="23" t="s">
        <v>27</v>
      </c>
      <c r="D11" s="24" t="s">
        <v>28</v>
      </c>
      <c r="E11" s="23" t="s">
        <v>27</v>
      </c>
      <c r="F11" s="24" t="s">
        <v>28</v>
      </c>
      <c r="G11" s="23" t="s">
        <v>27</v>
      </c>
      <c r="H11" s="24" t="s">
        <v>28</v>
      </c>
      <c r="I11" s="23" t="s">
        <v>27</v>
      </c>
      <c r="J11" s="24" t="s">
        <v>28</v>
      </c>
      <c r="K11" s="23" t="s">
        <v>27</v>
      </c>
      <c r="L11" s="24" t="s">
        <v>28</v>
      </c>
    </row>
    <row r="12" ht="15.75" customHeight="1">
      <c r="A12" s="25">
        <v>1.0</v>
      </c>
      <c r="B12" s="26" t="s">
        <v>29</v>
      </c>
      <c r="C12" s="27">
        <v>1.0</v>
      </c>
      <c r="D12" s="28" t="s">
        <v>2</v>
      </c>
      <c r="E12" s="28">
        <v>4.0</v>
      </c>
      <c r="F12" s="28" t="s">
        <v>2</v>
      </c>
      <c r="G12" s="28">
        <v>1.0</v>
      </c>
      <c r="H12" s="28" t="s">
        <v>0</v>
      </c>
      <c r="I12" s="28">
        <v>1.0</v>
      </c>
      <c r="J12" s="28" t="s">
        <v>0</v>
      </c>
      <c r="K12" s="28">
        <v>7.0</v>
      </c>
      <c r="L12" s="29" t="s">
        <v>2</v>
      </c>
    </row>
    <row r="13" ht="15.75" customHeight="1">
      <c r="A13" s="25">
        <v>2.0</v>
      </c>
      <c r="B13" s="26" t="s">
        <v>30</v>
      </c>
      <c r="C13" s="27">
        <v>1.0</v>
      </c>
      <c r="D13" s="28" t="s">
        <v>2</v>
      </c>
      <c r="E13" s="28">
        <v>4.0</v>
      </c>
      <c r="F13" s="28" t="s">
        <v>2</v>
      </c>
      <c r="G13" s="28">
        <v>1.0</v>
      </c>
      <c r="H13" s="28" t="s">
        <v>0</v>
      </c>
      <c r="I13" s="28">
        <v>1.0</v>
      </c>
      <c r="J13" s="28" t="s">
        <v>0</v>
      </c>
      <c r="K13" s="28">
        <v>7.0</v>
      </c>
      <c r="L13" s="29" t="s">
        <v>2</v>
      </c>
    </row>
    <row r="14" ht="15.75" customHeight="1">
      <c r="A14" s="25">
        <v>3.0</v>
      </c>
      <c r="B14" s="26" t="s">
        <v>31</v>
      </c>
      <c r="C14" s="27">
        <v>1.0</v>
      </c>
      <c r="D14" s="28" t="s">
        <v>1</v>
      </c>
      <c r="E14" s="28"/>
      <c r="F14" s="28"/>
      <c r="G14" s="29">
        <v>1.0</v>
      </c>
      <c r="H14" s="29" t="s">
        <v>1</v>
      </c>
      <c r="I14" s="28"/>
      <c r="J14" s="28"/>
      <c r="K14" s="28"/>
      <c r="L14" s="28"/>
    </row>
    <row r="15" ht="15.75" customHeight="1">
      <c r="A15" s="30">
        <v>4.0</v>
      </c>
      <c r="B15" s="26" t="s">
        <v>32</v>
      </c>
      <c r="C15" s="28">
        <v>3.0</v>
      </c>
      <c r="D15" s="28" t="s">
        <v>1</v>
      </c>
      <c r="E15" s="25"/>
      <c r="F15" s="28"/>
      <c r="G15" s="28"/>
      <c r="H15" s="28"/>
      <c r="I15" s="28"/>
      <c r="J15" s="28"/>
      <c r="K15" s="28"/>
      <c r="L15" s="28"/>
    </row>
    <row r="16" ht="13.5" customHeight="1">
      <c r="A16" s="30">
        <v>5.0</v>
      </c>
      <c r="B16" s="26" t="s">
        <v>33</v>
      </c>
      <c r="C16" s="28">
        <v>2.0</v>
      </c>
      <c r="D16" s="28" t="s">
        <v>1</v>
      </c>
      <c r="E16" s="28">
        <v>2.0</v>
      </c>
      <c r="F16" s="28" t="s">
        <v>1</v>
      </c>
      <c r="G16" s="28"/>
      <c r="H16" s="28"/>
      <c r="I16" s="29">
        <v>1.0</v>
      </c>
      <c r="J16" s="29" t="s">
        <v>0</v>
      </c>
      <c r="K16" s="28"/>
      <c r="L16" s="28"/>
    </row>
    <row r="17" ht="13.5" customHeight="1">
      <c r="A17" s="30">
        <v>6.0</v>
      </c>
      <c r="B17" s="26" t="s">
        <v>34</v>
      </c>
      <c r="C17" s="28"/>
      <c r="D17" s="28"/>
      <c r="E17" s="28">
        <v>2.0</v>
      </c>
      <c r="F17" s="28" t="s">
        <v>1</v>
      </c>
      <c r="G17" s="28"/>
      <c r="H17" s="28"/>
      <c r="I17" s="28"/>
      <c r="J17" s="28"/>
      <c r="K17" s="28"/>
      <c r="L17" s="28"/>
    </row>
    <row r="18" ht="13.5" customHeight="1">
      <c r="A18" s="25">
        <v>7.0</v>
      </c>
      <c r="B18" s="26" t="s">
        <v>35</v>
      </c>
      <c r="C18" s="28"/>
      <c r="D18" s="28"/>
      <c r="E18" s="28">
        <v>2.0</v>
      </c>
      <c r="F18" s="28" t="s">
        <v>1</v>
      </c>
      <c r="G18" s="28"/>
      <c r="H18" s="28"/>
      <c r="I18" s="29">
        <v>5.0</v>
      </c>
      <c r="J18" s="29" t="s">
        <v>0</v>
      </c>
      <c r="K18" s="29">
        <v>1.0</v>
      </c>
      <c r="L18" s="29" t="s">
        <v>1</v>
      </c>
    </row>
    <row r="19" ht="13.5" customHeight="1">
      <c r="A19" s="25">
        <v>8.0</v>
      </c>
      <c r="B19" s="26" t="s">
        <v>36</v>
      </c>
      <c r="C19" s="28"/>
      <c r="D19" s="28"/>
      <c r="E19" s="28">
        <v>2.0</v>
      </c>
      <c r="F19" s="29" t="s">
        <v>2</v>
      </c>
      <c r="G19" s="28"/>
      <c r="H19" s="28"/>
      <c r="I19" s="29">
        <v>1.0</v>
      </c>
      <c r="J19" s="29" t="s">
        <v>2</v>
      </c>
      <c r="K19" s="29">
        <v>5.0</v>
      </c>
      <c r="L19" s="29" t="s">
        <v>2</v>
      </c>
    </row>
    <row r="20" ht="13.5" customHeight="1">
      <c r="A20" s="25">
        <v>9.0</v>
      </c>
      <c r="B20" s="26" t="s">
        <v>37</v>
      </c>
      <c r="G20" s="31">
        <v>1.0</v>
      </c>
      <c r="H20" s="31" t="s">
        <v>0</v>
      </c>
      <c r="I20" s="29">
        <v>5.0</v>
      </c>
      <c r="J20" s="29" t="s">
        <v>1</v>
      </c>
      <c r="K20" s="29">
        <v>20.0</v>
      </c>
      <c r="L20" s="29" t="s">
        <v>1</v>
      </c>
    </row>
    <row r="21" ht="13.5" customHeight="1">
      <c r="A21" s="30">
        <v>10.0</v>
      </c>
      <c r="B21" s="26" t="s">
        <v>38</v>
      </c>
      <c r="G21" s="31">
        <v>1.0</v>
      </c>
      <c r="H21" s="31" t="s">
        <v>0</v>
      </c>
      <c r="I21" s="29">
        <v>10.0</v>
      </c>
      <c r="J21" s="29" t="s">
        <v>1</v>
      </c>
      <c r="K21" s="29">
        <v>5.0</v>
      </c>
      <c r="L21" s="29" t="s">
        <v>1</v>
      </c>
    </row>
    <row r="22" ht="13.5" customHeight="1">
      <c r="A22" s="30">
        <v>11.0</v>
      </c>
      <c r="B22" s="26" t="s">
        <v>39</v>
      </c>
      <c r="I22" s="29">
        <v>1.0</v>
      </c>
      <c r="J22" s="29" t="s">
        <v>1</v>
      </c>
      <c r="K22" s="29">
        <v>10.0</v>
      </c>
      <c r="L22" s="29" t="s">
        <v>1</v>
      </c>
    </row>
    <row r="23" ht="13.5" customHeight="1">
      <c r="A23" s="30">
        <v>12.0</v>
      </c>
      <c r="B23" s="26" t="s">
        <v>40</v>
      </c>
      <c r="I23" s="29">
        <v>5.0</v>
      </c>
      <c r="J23" s="28" t="s">
        <v>2</v>
      </c>
      <c r="K23" s="29">
        <v>4.0</v>
      </c>
      <c r="L23" s="28" t="s">
        <v>2</v>
      </c>
    </row>
    <row r="24" ht="13.5" customHeight="1">
      <c r="A24" s="25">
        <v>13.0</v>
      </c>
      <c r="B24" s="26" t="s">
        <v>41</v>
      </c>
      <c r="I24" s="28">
        <v>3.0</v>
      </c>
      <c r="J24" s="28" t="s">
        <v>2</v>
      </c>
      <c r="K24" s="28"/>
      <c r="L24" s="28"/>
    </row>
    <row r="25" ht="13.5" customHeight="1">
      <c r="A25" s="25">
        <v>14.0</v>
      </c>
      <c r="B25" s="26" t="s">
        <v>42</v>
      </c>
      <c r="I25" s="31">
        <v>10.0</v>
      </c>
      <c r="J25" s="31" t="s">
        <v>2</v>
      </c>
      <c r="K25" s="29">
        <v>6.0</v>
      </c>
      <c r="L25" s="28" t="s">
        <v>2</v>
      </c>
    </row>
    <row r="26" ht="13.5" customHeight="1">
      <c r="A26" s="25">
        <v>15.0</v>
      </c>
      <c r="B26" s="26" t="s">
        <v>43</v>
      </c>
      <c r="C26" s="31">
        <v>1.0</v>
      </c>
      <c r="D26" s="31" t="s">
        <v>1</v>
      </c>
      <c r="G26" s="31">
        <v>2.0</v>
      </c>
      <c r="H26" s="31" t="s">
        <v>0</v>
      </c>
      <c r="I26" s="31">
        <v>5.0</v>
      </c>
      <c r="J26" s="31" t="s">
        <v>2</v>
      </c>
      <c r="K26" s="29">
        <v>10.0</v>
      </c>
      <c r="L26" s="28" t="s">
        <v>2</v>
      </c>
    </row>
    <row r="27" ht="15.75" customHeight="1">
      <c r="A27" s="30">
        <v>16.0</v>
      </c>
      <c r="B27" s="26" t="s">
        <v>44</v>
      </c>
      <c r="I27" s="31">
        <v>10.0</v>
      </c>
      <c r="J27" s="31" t="s">
        <v>2</v>
      </c>
      <c r="K27" s="31">
        <v>10.0</v>
      </c>
      <c r="L27" s="31" t="s">
        <v>2</v>
      </c>
    </row>
    <row r="28" ht="15.75" customHeight="1">
      <c r="A28" s="30">
        <v>17.0</v>
      </c>
      <c r="B28" s="26" t="s">
        <v>45</v>
      </c>
      <c r="I28" s="31">
        <v>1.0</v>
      </c>
      <c r="J28" s="31" t="s">
        <v>1</v>
      </c>
      <c r="K28" s="31">
        <v>10.0</v>
      </c>
      <c r="L28" s="31" t="s">
        <v>1</v>
      </c>
    </row>
    <row r="29" ht="15.75" customHeight="1">
      <c r="A29" s="30">
        <v>18.0</v>
      </c>
      <c r="B29" s="26" t="s">
        <v>46</v>
      </c>
      <c r="I29" s="31">
        <v>10.0</v>
      </c>
      <c r="J29" s="31" t="s">
        <v>2</v>
      </c>
      <c r="K29" s="31">
        <v>6.0</v>
      </c>
      <c r="L29" s="31" t="s">
        <v>2</v>
      </c>
    </row>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rintOptions/>
  <pageMargins bottom="0.7875" footer="0.0" header="0.0" left="0.7875" right="0.7875" top="0.7875"/>
  <pageSetup paperSize="9" scale="78"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0.88"/>
    <col customWidth="1" min="2" max="4" width="8.63"/>
    <col customWidth="1" min="5" max="7" width="8.88"/>
    <col customWidth="1" min="8" max="20" width="8.38"/>
    <col customWidth="1" min="21" max="26" width="8.63"/>
  </cols>
  <sheetData>
    <row r="1" ht="22.5" customHeight="1">
      <c r="A1" s="1" t="s">
        <v>47</v>
      </c>
      <c r="B1" s="2"/>
      <c r="C1" s="2"/>
      <c r="D1" s="2"/>
      <c r="E1" s="2"/>
      <c r="F1" s="2"/>
      <c r="G1" s="2"/>
      <c r="H1" s="2"/>
      <c r="I1" s="2"/>
      <c r="J1" s="2"/>
      <c r="K1" s="2"/>
      <c r="L1" s="2"/>
      <c r="M1" s="2"/>
      <c r="N1" s="2"/>
      <c r="O1" s="2"/>
      <c r="P1" s="2"/>
      <c r="Q1" s="2"/>
      <c r="R1" s="2"/>
      <c r="S1" s="2"/>
      <c r="T1" s="2"/>
      <c r="U1" s="2"/>
      <c r="V1" s="2"/>
      <c r="W1" s="2"/>
      <c r="X1" s="2"/>
      <c r="Y1" s="2"/>
      <c r="Z1" s="2"/>
    </row>
    <row r="2" ht="102.0" customHeight="1">
      <c r="A2" s="1"/>
      <c r="B2" s="2"/>
      <c r="C2" s="2"/>
      <c r="D2" s="2"/>
      <c r="E2" s="2"/>
      <c r="F2" s="2"/>
      <c r="G2" s="2"/>
      <c r="H2" s="2"/>
      <c r="I2" s="2"/>
      <c r="J2" s="2"/>
      <c r="K2" s="2"/>
      <c r="L2" s="2"/>
      <c r="M2" s="2"/>
      <c r="N2" s="2"/>
      <c r="O2" s="2"/>
      <c r="P2" s="2"/>
      <c r="Q2" s="2"/>
      <c r="R2" s="2"/>
      <c r="S2" s="2"/>
      <c r="T2" s="2"/>
      <c r="U2" s="2"/>
      <c r="V2" s="2"/>
      <c r="W2" s="2"/>
      <c r="X2" s="2"/>
      <c r="Y2" s="2"/>
      <c r="Z2" s="2"/>
    </row>
    <row r="3" ht="13.5" customHeight="1">
      <c r="B3" s="32" t="s">
        <v>48</v>
      </c>
      <c r="C3" s="4"/>
      <c r="D3" s="33"/>
      <c r="E3" s="34" t="s">
        <v>49</v>
      </c>
      <c r="F3" s="4"/>
      <c r="G3" s="33"/>
      <c r="H3" s="4"/>
      <c r="J3" s="2"/>
      <c r="K3" s="2"/>
      <c r="Q3" s="2"/>
      <c r="R3" s="2"/>
      <c r="S3" s="2"/>
      <c r="T3" s="2"/>
      <c r="U3" s="2"/>
      <c r="V3" s="2"/>
      <c r="W3" s="2"/>
      <c r="X3" s="2"/>
      <c r="Y3" s="2"/>
      <c r="Z3" s="2"/>
    </row>
    <row r="4" ht="13.5" customHeight="1">
      <c r="A4" s="4"/>
      <c r="B4" s="5" t="s">
        <v>0</v>
      </c>
      <c r="C4" s="6" t="s">
        <v>1</v>
      </c>
      <c r="D4" s="7" t="s">
        <v>2</v>
      </c>
      <c r="E4" s="6" t="s">
        <v>0</v>
      </c>
      <c r="F4" s="6" t="s">
        <v>1</v>
      </c>
      <c r="G4" s="7" t="s">
        <v>2</v>
      </c>
      <c r="H4" s="6" t="s">
        <v>50</v>
      </c>
      <c r="J4" s="35"/>
      <c r="K4" s="2"/>
      <c r="Q4" s="2"/>
      <c r="R4" s="2"/>
      <c r="S4" s="2"/>
      <c r="T4" s="2"/>
      <c r="U4" s="2"/>
      <c r="V4" s="2"/>
      <c r="W4" s="2"/>
      <c r="X4" s="2"/>
      <c r="Y4" s="2"/>
      <c r="Z4" s="2"/>
    </row>
    <row r="5" ht="13.5" customHeight="1">
      <c r="A5" s="9" t="s">
        <v>5</v>
      </c>
      <c r="B5" s="14">
        <f>'Requirements List'!C4</f>
        <v>0</v>
      </c>
      <c r="C5" s="9">
        <f>'Requirements List'!D4</f>
        <v>7</v>
      </c>
      <c r="D5" s="16">
        <f>'Requirements List'!E4</f>
        <v>2</v>
      </c>
      <c r="E5" s="36">
        <v>3.0</v>
      </c>
      <c r="F5" s="36">
        <v>4.0</v>
      </c>
      <c r="G5" s="37">
        <v>6.0</v>
      </c>
      <c r="H5" s="9">
        <f t="shared" ref="H5:H9" si="1">B5*E5+C5*F5+D5*G5</f>
        <v>40</v>
      </c>
      <c r="J5" s="35"/>
      <c r="K5" s="2"/>
      <c r="Q5" s="2"/>
      <c r="R5" s="2"/>
      <c r="S5" s="2"/>
      <c r="T5" s="2"/>
      <c r="U5" s="2"/>
      <c r="V5" s="2"/>
      <c r="W5" s="2"/>
      <c r="X5" s="2"/>
      <c r="Y5" s="2"/>
      <c r="Z5" s="2"/>
    </row>
    <row r="6" ht="13.5" customHeight="1">
      <c r="A6" s="9" t="s">
        <v>8</v>
      </c>
      <c r="B6" s="14">
        <f>'Requirements List'!C5</f>
        <v>0</v>
      </c>
      <c r="C6" s="9">
        <f>'Requirements List'!D5</f>
        <v>6</v>
      </c>
      <c r="D6" s="16">
        <f>'Requirements List'!E5</f>
        <v>10</v>
      </c>
      <c r="E6" s="36">
        <v>4.0</v>
      </c>
      <c r="F6" s="36">
        <v>5.0</v>
      </c>
      <c r="G6" s="37">
        <v>7.0</v>
      </c>
      <c r="H6" s="9">
        <f t="shared" si="1"/>
        <v>100</v>
      </c>
      <c r="J6" s="35"/>
      <c r="K6" s="2"/>
      <c r="Q6" s="2"/>
      <c r="R6" s="2"/>
      <c r="S6" s="2"/>
      <c r="T6" s="2"/>
      <c r="U6" s="2"/>
      <c r="V6" s="2"/>
      <c r="W6" s="2"/>
      <c r="X6" s="2"/>
      <c r="Y6" s="2"/>
      <c r="Z6" s="2"/>
    </row>
    <row r="7" ht="13.5" customHeight="1">
      <c r="A7" s="9" t="s">
        <v>11</v>
      </c>
      <c r="B7" s="14">
        <f>'Requirements List'!C6</f>
        <v>6</v>
      </c>
      <c r="C7" s="9">
        <f>'Requirements List'!D6</f>
        <v>1</v>
      </c>
      <c r="D7" s="16">
        <f>'Requirements List'!E6</f>
        <v>0</v>
      </c>
      <c r="E7" s="36">
        <v>3.0</v>
      </c>
      <c r="F7" s="36">
        <v>4.0</v>
      </c>
      <c r="G7" s="37">
        <v>6.0</v>
      </c>
      <c r="H7" s="9">
        <f t="shared" si="1"/>
        <v>22</v>
      </c>
      <c r="J7" s="35"/>
      <c r="K7" s="2"/>
      <c r="Q7" s="2"/>
      <c r="R7" s="2"/>
      <c r="S7" s="2"/>
      <c r="T7" s="2"/>
      <c r="U7" s="2"/>
      <c r="V7" s="2"/>
      <c r="W7" s="2"/>
      <c r="X7" s="2"/>
      <c r="Y7" s="2"/>
      <c r="Z7" s="2"/>
    </row>
    <row r="8" ht="13.5" customHeight="1">
      <c r="A8" s="9" t="s">
        <v>14</v>
      </c>
      <c r="B8" s="14">
        <f>'Requirements List'!C7</f>
        <v>8</v>
      </c>
      <c r="C8" s="9">
        <f>'Requirements List'!D7</f>
        <v>17</v>
      </c>
      <c r="D8" s="16">
        <f>'Requirements List'!E7</f>
        <v>44</v>
      </c>
      <c r="E8" s="36">
        <v>7.0</v>
      </c>
      <c r="F8" s="36">
        <v>10.0</v>
      </c>
      <c r="G8" s="37">
        <v>15.0</v>
      </c>
      <c r="H8" s="9">
        <f t="shared" si="1"/>
        <v>886</v>
      </c>
      <c r="J8" s="35"/>
      <c r="K8" s="2"/>
      <c r="Q8" s="2"/>
      <c r="R8" s="2"/>
      <c r="S8" s="2"/>
      <c r="T8" s="2"/>
      <c r="U8" s="2"/>
      <c r="V8" s="2"/>
      <c r="W8" s="2"/>
      <c r="X8" s="2"/>
      <c r="Y8" s="2"/>
      <c r="Z8" s="2"/>
    </row>
    <row r="9" ht="13.5" customHeight="1">
      <c r="A9" s="4" t="s">
        <v>17</v>
      </c>
      <c r="B9" s="17">
        <f>'Requirements List'!C8</f>
        <v>0</v>
      </c>
      <c r="C9" s="4">
        <f>'Requirements List'!D8</f>
        <v>46</v>
      </c>
      <c r="D9" s="18">
        <f>'Requirements List'!E8</f>
        <v>55</v>
      </c>
      <c r="E9" s="38">
        <v>5.0</v>
      </c>
      <c r="F9" s="38">
        <v>7.0</v>
      </c>
      <c r="G9" s="39">
        <v>10.0</v>
      </c>
      <c r="H9" s="4">
        <f t="shared" si="1"/>
        <v>872</v>
      </c>
      <c r="J9" s="2"/>
      <c r="K9" s="2"/>
      <c r="Q9" s="2"/>
      <c r="R9" s="2"/>
      <c r="S9" s="2"/>
      <c r="T9" s="2"/>
      <c r="U9" s="2"/>
      <c r="V9" s="2"/>
      <c r="W9" s="2"/>
      <c r="X9" s="2"/>
      <c r="Y9" s="2"/>
      <c r="Z9" s="2"/>
    </row>
    <row r="10" ht="13.5" customHeight="1">
      <c r="A10" s="26" t="s">
        <v>51</v>
      </c>
      <c r="H10" s="26">
        <f>SUM(H5:H9)</f>
        <v>1920</v>
      </c>
      <c r="J10" s="2"/>
      <c r="K10" s="2"/>
      <c r="Q10" s="2"/>
      <c r="R10" s="2"/>
      <c r="S10" s="2"/>
      <c r="T10" s="2"/>
      <c r="U10" s="2"/>
      <c r="V10" s="2"/>
      <c r="W10" s="2"/>
      <c r="X10" s="2"/>
      <c r="Y10" s="2"/>
      <c r="Z10" s="2"/>
    </row>
    <row r="11" ht="13.5" customHeight="1">
      <c r="A11" s="35"/>
      <c r="B11" s="35"/>
      <c r="C11" s="2"/>
      <c r="D11" s="2"/>
      <c r="E11" s="2"/>
      <c r="F11" s="2"/>
      <c r="G11" s="2"/>
      <c r="H11" s="2"/>
      <c r="I11" s="2"/>
      <c r="J11" s="2"/>
      <c r="K11" s="2"/>
      <c r="Q11" s="2"/>
      <c r="R11" s="2"/>
      <c r="S11" s="2"/>
      <c r="T11" s="2"/>
      <c r="U11" s="2"/>
      <c r="V11" s="2"/>
      <c r="W11" s="2"/>
      <c r="X11" s="2"/>
      <c r="Y11" s="2"/>
      <c r="Z11" s="2"/>
    </row>
    <row r="12" ht="13.5" customHeight="1">
      <c r="K12" s="2"/>
      <c r="Q12" s="2"/>
      <c r="R12" s="2"/>
      <c r="S12" s="2"/>
      <c r="T12" s="2"/>
      <c r="U12" s="2"/>
      <c r="V12" s="2"/>
      <c r="W12" s="2"/>
      <c r="X12" s="2"/>
      <c r="Y12" s="2"/>
      <c r="Z12" s="2"/>
    </row>
    <row r="13" ht="13.5" customHeight="1">
      <c r="A13" s="26" t="s">
        <v>52</v>
      </c>
      <c r="H13" s="40" t="s">
        <v>53</v>
      </c>
      <c r="K13" s="2"/>
      <c r="Q13" s="2"/>
      <c r="R13" s="2"/>
      <c r="S13" s="2"/>
      <c r="T13" s="2"/>
      <c r="U13" s="2"/>
      <c r="V13" s="2"/>
      <c r="W13" s="2"/>
      <c r="X13" s="2"/>
      <c r="Y13" s="2"/>
      <c r="Z13" s="2"/>
    </row>
    <row r="14" ht="13.5" customHeight="1">
      <c r="A14" s="41" t="s">
        <v>54</v>
      </c>
      <c r="B14" s="4"/>
      <c r="C14" s="4"/>
      <c r="D14" s="4"/>
      <c r="E14" s="4"/>
      <c r="F14" s="4"/>
      <c r="G14" s="4"/>
      <c r="H14" s="4"/>
      <c r="K14" s="2"/>
      <c r="Q14" s="2"/>
      <c r="R14" s="2"/>
      <c r="S14" s="2"/>
      <c r="T14" s="2"/>
      <c r="U14" s="2"/>
      <c r="V14" s="2"/>
      <c r="W14" s="2"/>
      <c r="X14" s="2"/>
      <c r="Y14" s="2"/>
      <c r="Z14" s="2"/>
    </row>
    <row r="15" ht="13.5" customHeight="1">
      <c r="A15" s="9" t="s">
        <v>55</v>
      </c>
      <c r="H15" s="42">
        <v>4.0</v>
      </c>
      <c r="K15" s="2"/>
      <c r="Q15" s="2"/>
      <c r="R15" s="2"/>
      <c r="S15" s="2"/>
      <c r="T15" s="2"/>
      <c r="U15" s="2"/>
      <c r="V15" s="2"/>
      <c r="W15" s="2"/>
      <c r="X15" s="2"/>
      <c r="Y15" s="2"/>
      <c r="Z15" s="2"/>
    </row>
    <row r="16" ht="13.5" customHeight="1">
      <c r="A16" s="9" t="s">
        <v>56</v>
      </c>
      <c r="H16" s="42">
        <v>5.0</v>
      </c>
      <c r="K16" s="2"/>
      <c r="Q16" s="2"/>
      <c r="R16" s="2"/>
      <c r="S16" s="2"/>
      <c r="T16" s="2"/>
      <c r="U16" s="2"/>
      <c r="V16" s="2"/>
      <c r="W16" s="2"/>
      <c r="X16" s="2"/>
      <c r="Y16" s="2"/>
      <c r="Z16" s="2"/>
    </row>
    <row r="17" ht="13.5" customHeight="1">
      <c r="A17" s="9" t="s">
        <v>57</v>
      </c>
      <c r="H17" s="42">
        <v>4.0</v>
      </c>
      <c r="K17" s="2"/>
      <c r="Q17" s="2"/>
      <c r="R17" s="2"/>
      <c r="S17" s="2"/>
      <c r="T17" s="2"/>
      <c r="U17" s="2"/>
      <c r="V17" s="2"/>
      <c r="W17" s="2"/>
      <c r="X17" s="2"/>
      <c r="Y17" s="2"/>
      <c r="Z17" s="2"/>
    </row>
    <row r="18" ht="13.5" customHeight="1">
      <c r="A18" s="9" t="s">
        <v>58</v>
      </c>
      <c r="H18" s="42">
        <v>4.0</v>
      </c>
      <c r="K18" s="2"/>
      <c r="Q18" s="2"/>
      <c r="R18" s="2"/>
      <c r="S18" s="2"/>
      <c r="T18" s="2"/>
      <c r="U18" s="2"/>
      <c r="V18" s="2"/>
      <c r="W18" s="2"/>
      <c r="X18" s="2"/>
      <c r="Y18" s="2"/>
      <c r="Z18" s="2"/>
    </row>
    <row r="19" ht="13.5" customHeight="1">
      <c r="A19" s="9" t="s">
        <v>59</v>
      </c>
      <c r="H19" s="42">
        <v>2.0</v>
      </c>
      <c r="K19" s="2"/>
      <c r="Q19" s="2"/>
      <c r="R19" s="2"/>
      <c r="S19" s="2"/>
      <c r="T19" s="2"/>
      <c r="U19" s="2"/>
      <c r="V19" s="2"/>
      <c r="W19" s="2"/>
      <c r="X19" s="2"/>
      <c r="Y19" s="2"/>
      <c r="Z19" s="2"/>
    </row>
    <row r="20" ht="13.5" customHeight="1">
      <c r="A20" s="9" t="s">
        <v>60</v>
      </c>
      <c r="H20" s="42">
        <v>5.0</v>
      </c>
      <c r="I20" s="2"/>
      <c r="J20" s="2"/>
      <c r="K20" s="2"/>
      <c r="Q20" s="2"/>
      <c r="R20" s="2"/>
      <c r="S20" s="2"/>
      <c r="T20" s="2"/>
      <c r="U20" s="2"/>
      <c r="V20" s="2"/>
      <c r="W20" s="2"/>
      <c r="X20" s="2"/>
      <c r="Y20" s="2"/>
      <c r="Z20" s="2"/>
    </row>
    <row r="21" ht="13.5" customHeight="1">
      <c r="A21" s="9" t="s">
        <v>61</v>
      </c>
      <c r="H21" s="42">
        <v>4.0</v>
      </c>
      <c r="I21" s="2"/>
      <c r="J21" s="2"/>
      <c r="K21" s="2"/>
      <c r="Q21" s="2"/>
      <c r="R21" s="2"/>
      <c r="S21" s="2"/>
      <c r="T21" s="2"/>
      <c r="U21" s="2"/>
      <c r="V21" s="2"/>
      <c r="W21" s="2"/>
      <c r="X21" s="2"/>
      <c r="Y21" s="2"/>
      <c r="Z21" s="2"/>
    </row>
    <row r="22" ht="13.5" customHeight="1">
      <c r="A22" s="9" t="s">
        <v>62</v>
      </c>
      <c r="H22" s="42">
        <v>4.0</v>
      </c>
      <c r="I22" s="2"/>
      <c r="Q22" s="2"/>
      <c r="R22" s="2"/>
      <c r="S22" s="2"/>
      <c r="T22" s="2"/>
      <c r="U22" s="2"/>
      <c r="V22" s="2"/>
      <c r="W22" s="2"/>
      <c r="X22" s="2"/>
      <c r="Y22" s="2"/>
      <c r="Z22" s="2"/>
    </row>
    <row r="23" ht="13.5" customHeight="1">
      <c r="A23" s="9" t="s">
        <v>63</v>
      </c>
      <c r="H23" s="42">
        <v>5.0</v>
      </c>
      <c r="I23" s="2"/>
      <c r="P23" s="2"/>
      <c r="Q23" s="2"/>
      <c r="R23" s="2"/>
      <c r="S23" s="2"/>
      <c r="T23" s="2"/>
      <c r="U23" s="2"/>
      <c r="V23" s="2"/>
      <c r="W23" s="2"/>
      <c r="X23" s="2"/>
      <c r="Y23" s="2"/>
      <c r="Z23" s="2"/>
    </row>
    <row r="24" ht="13.5" customHeight="1">
      <c r="A24" s="9" t="s">
        <v>64</v>
      </c>
      <c r="H24" s="42">
        <v>5.0</v>
      </c>
      <c r="I24" s="2"/>
      <c r="P24" s="2"/>
      <c r="Q24" s="2"/>
      <c r="R24" s="2"/>
      <c r="S24" s="2"/>
      <c r="T24" s="2"/>
      <c r="U24" s="2"/>
      <c r="V24" s="2"/>
      <c r="W24" s="2"/>
      <c r="X24" s="2"/>
      <c r="Y24" s="2"/>
      <c r="Z24" s="2"/>
    </row>
    <row r="25" ht="13.5" customHeight="1">
      <c r="A25" s="9" t="s">
        <v>65</v>
      </c>
      <c r="H25" s="42">
        <v>4.0</v>
      </c>
      <c r="I25" s="2"/>
      <c r="P25" s="2"/>
      <c r="Q25" s="2"/>
      <c r="R25" s="2"/>
      <c r="S25" s="2"/>
      <c r="T25" s="2"/>
      <c r="U25" s="2"/>
      <c r="V25" s="2"/>
      <c r="W25" s="2"/>
      <c r="X25" s="2"/>
      <c r="Y25" s="2"/>
      <c r="Z25" s="2"/>
    </row>
    <row r="26" ht="13.5" customHeight="1">
      <c r="A26" s="9" t="s">
        <v>66</v>
      </c>
      <c r="H26" s="42">
        <v>5.0</v>
      </c>
      <c r="I26" s="2"/>
      <c r="P26" s="2"/>
      <c r="Q26" s="2"/>
      <c r="R26" s="2"/>
      <c r="S26" s="2"/>
      <c r="T26" s="2"/>
      <c r="U26" s="2"/>
      <c r="V26" s="2"/>
      <c r="W26" s="2"/>
      <c r="X26" s="2"/>
      <c r="Y26" s="2"/>
      <c r="Z26" s="2"/>
    </row>
    <row r="27" ht="13.5" customHeight="1">
      <c r="A27" s="9" t="s">
        <v>67</v>
      </c>
      <c r="H27" s="42">
        <v>4.0</v>
      </c>
      <c r="I27" s="2"/>
      <c r="J27" s="43" t="s">
        <v>68</v>
      </c>
      <c r="K27" s="2"/>
      <c r="L27" s="2"/>
      <c r="M27" s="2"/>
      <c r="N27" s="2"/>
      <c r="O27" s="2"/>
      <c r="P27" s="2"/>
      <c r="Q27" s="2"/>
      <c r="R27" s="2"/>
      <c r="S27" s="2"/>
      <c r="T27" s="2"/>
      <c r="U27" s="2"/>
      <c r="V27" s="2"/>
      <c r="W27" s="2"/>
      <c r="X27" s="2"/>
      <c r="Y27" s="2"/>
      <c r="Z27" s="2"/>
    </row>
    <row r="28" ht="13.5" customHeight="1">
      <c r="A28" s="9" t="s">
        <v>69</v>
      </c>
      <c r="H28" s="42">
        <v>5.0</v>
      </c>
      <c r="I28" s="2"/>
      <c r="J28" s="44" t="s">
        <v>70</v>
      </c>
      <c r="K28" s="2"/>
      <c r="L28" s="2"/>
      <c r="M28" s="2"/>
      <c r="N28" s="2"/>
      <c r="O28" s="2"/>
      <c r="P28" s="2"/>
      <c r="Q28" s="2"/>
      <c r="R28" s="2"/>
      <c r="S28" s="2"/>
      <c r="T28" s="2"/>
      <c r="U28" s="2"/>
      <c r="V28" s="2"/>
      <c r="W28" s="2"/>
      <c r="X28" s="2"/>
      <c r="Y28" s="2"/>
      <c r="Z28" s="2"/>
    </row>
    <row r="29" ht="13.5" customHeight="1">
      <c r="A29" s="45" t="s">
        <v>71</v>
      </c>
      <c r="B29" s="45"/>
      <c r="C29" s="45"/>
      <c r="D29" s="45"/>
      <c r="E29" s="45"/>
      <c r="F29" s="45"/>
      <c r="G29" s="45"/>
      <c r="H29" s="45">
        <f>0.65+0.01*SUM(H15:H28)</f>
        <v>1.25</v>
      </c>
      <c r="I29" s="2"/>
      <c r="J29" s="2"/>
      <c r="K29" s="2"/>
      <c r="L29" s="2"/>
      <c r="M29" s="2"/>
      <c r="N29" s="2"/>
      <c r="O29" s="2"/>
      <c r="Q29" s="2"/>
      <c r="R29" s="2"/>
      <c r="S29" s="2"/>
      <c r="T29" s="2"/>
      <c r="U29" s="2"/>
      <c r="V29" s="2"/>
      <c r="W29" s="2"/>
      <c r="X29" s="2"/>
      <c r="Y29" s="2"/>
      <c r="Z29" s="2"/>
    </row>
    <row r="30" ht="13.5" customHeight="1">
      <c r="I30" s="2"/>
      <c r="J30" s="26" t="s">
        <v>20</v>
      </c>
      <c r="K30" s="40" t="s">
        <v>72</v>
      </c>
      <c r="N30" s="2"/>
      <c r="Q30" s="2"/>
      <c r="R30" s="2"/>
      <c r="S30" s="2"/>
      <c r="T30" s="2"/>
      <c r="U30" s="2"/>
      <c r="V30" s="2"/>
      <c r="W30" s="2"/>
      <c r="X30" s="2"/>
      <c r="Y30" s="2"/>
      <c r="Z30" s="2"/>
    </row>
    <row r="31" ht="13.5" customHeight="1">
      <c r="A31" s="21" t="s">
        <v>73</v>
      </c>
      <c r="B31" s="22"/>
      <c r="C31" s="22"/>
      <c r="D31" s="22"/>
      <c r="E31" s="22"/>
      <c r="F31" s="22"/>
      <c r="G31" s="22"/>
      <c r="H31" s="46">
        <f>UFP*VAF</f>
        <v>2400</v>
      </c>
      <c r="I31" s="2"/>
      <c r="J31" s="47" t="s">
        <v>74</v>
      </c>
      <c r="K31" s="6" t="s">
        <v>75</v>
      </c>
      <c r="L31" s="6" t="s">
        <v>76</v>
      </c>
      <c r="M31" s="7" t="s">
        <v>77</v>
      </c>
      <c r="N31" s="2"/>
      <c r="O31" s="48" t="s">
        <v>78</v>
      </c>
      <c r="Q31" s="2"/>
      <c r="R31" s="2"/>
      <c r="S31" s="2"/>
      <c r="T31" s="2"/>
      <c r="U31" s="2"/>
      <c r="V31" s="2"/>
      <c r="W31" s="2"/>
      <c r="X31" s="2"/>
      <c r="Y31" s="2"/>
      <c r="Z31" s="2"/>
    </row>
    <row r="32" ht="13.5" customHeight="1">
      <c r="I32" s="2"/>
      <c r="J32" s="49" t="s">
        <v>79</v>
      </c>
      <c r="K32" s="36" t="s">
        <v>80</v>
      </c>
      <c r="L32" s="36" t="s">
        <v>80</v>
      </c>
      <c r="M32" s="37" t="s">
        <v>1</v>
      </c>
      <c r="N32" s="2"/>
      <c r="O32" s="48" t="s">
        <v>81</v>
      </c>
      <c r="U32" s="2"/>
      <c r="V32" s="2"/>
      <c r="W32" s="2"/>
      <c r="X32" s="2"/>
      <c r="Y32" s="2"/>
      <c r="Z32" s="2"/>
    </row>
    <row r="33" ht="13.5" customHeight="1">
      <c r="I33" s="2"/>
      <c r="J33" s="49">
        <v>2.0</v>
      </c>
      <c r="K33" s="36" t="s">
        <v>80</v>
      </c>
      <c r="L33" s="36" t="s">
        <v>1</v>
      </c>
      <c r="M33" s="37" t="s">
        <v>82</v>
      </c>
      <c r="N33" s="2"/>
      <c r="O33" s="48" t="s">
        <v>83</v>
      </c>
      <c r="U33" s="2"/>
      <c r="V33" s="2"/>
      <c r="W33" s="2"/>
      <c r="X33" s="2"/>
      <c r="Y33" s="2"/>
      <c r="Z33" s="2"/>
    </row>
    <row r="34" ht="13.5" customHeight="1">
      <c r="I34" s="2"/>
      <c r="J34" s="49" t="s">
        <v>84</v>
      </c>
      <c r="K34" s="36" t="s">
        <v>1</v>
      </c>
      <c r="L34" s="36" t="s">
        <v>82</v>
      </c>
      <c r="M34" s="37" t="s">
        <v>82</v>
      </c>
      <c r="N34" s="2"/>
      <c r="T34" s="2"/>
      <c r="U34" s="2"/>
      <c r="V34" s="2"/>
      <c r="W34" s="2"/>
      <c r="X34" s="2"/>
      <c r="Y34" s="2"/>
      <c r="Z34" s="2"/>
    </row>
    <row r="35" ht="13.5" customHeight="1">
      <c r="I35" s="2"/>
      <c r="N35" s="2"/>
      <c r="T35" s="2"/>
      <c r="U35" s="2"/>
      <c r="V35" s="2"/>
      <c r="W35" s="2"/>
      <c r="X35" s="2"/>
      <c r="Y35" s="2"/>
      <c r="Z35" s="2"/>
    </row>
    <row r="36" ht="13.5" customHeight="1">
      <c r="J36" s="26" t="s">
        <v>85</v>
      </c>
      <c r="K36" s="40" t="s">
        <v>72</v>
      </c>
      <c r="N36" s="2"/>
      <c r="T36" s="2"/>
      <c r="U36" s="2"/>
      <c r="V36" s="2"/>
      <c r="W36" s="2"/>
      <c r="X36" s="2"/>
      <c r="Y36" s="2"/>
      <c r="Z36" s="2"/>
    </row>
    <row r="37" ht="13.5" customHeight="1">
      <c r="J37" s="47" t="s">
        <v>74</v>
      </c>
      <c r="K37" s="38" t="s">
        <v>86</v>
      </c>
      <c r="L37" s="38" t="s">
        <v>87</v>
      </c>
      <c r="M37" s="39" t="s">
        <v>88</v>
      </c>
      <c r="N37" s="2"/>
      <c r="O37" s="2"/>
      <c r="T37" s="2"/>
      <c r="U37" s="2"/>
      <c r="V37" s="2"/>
      <c r="W37" s="2"/>
      <c r="X37" s="2"/>
      <c r="Y37" s="2"/>
      <c r="Z37" s="2"/>
    </row>
    <row r="38" ht="13.5" customHeight="1">
      <c r="I38" s="2"/>
      <c r="J38" s="49" t="s">
        <v>79</v>
      </c>
      <c r="K38" s="36" t="s">
        <v>80</v>
      </c>
      <c r="L38" s="36" t="s">
        <v>80</v>
      </c>
      <c r="M38" s="37" t="s">
        <v>1</v>
      </c>
      <c r="N38" s="2"/>
      <c r="O38" s="2"/>
      <c r="T38" s="2"/>
      <c r="U38" s="2"/>
      <c r="V38" s="2"/>
      <c r="W38" s="2"/>
      <c r="X38" s="2"/>
      <c r="Y38" s="2"/>
      <c r="Z38" s="2"/>
    </row>
    <row r="39" ht="13.5" customHeight="1">
      <c r="A39" s="35"/>
      <c r="B39" s="35"/>
      <c r="C39" s="2"/>
      <c r="D39" s="2"/>
      <c r="E39" s="2"/>
      <c r="F39" s="2"/>
      <c r="G39" s="2"/>
      <c r="H39" s="2"/>
      <c r="I39" s="2"/>
      <c r="J39" s="49" t="s">
        <v>89</v>
      </c>
      <c r="K39" s="36" t="s">
        <v>80</v>
      </c>
      <c r="L39" s="36" t="s">
        <v>1</v>
      </c>
      <c r="M39" s="37" t="s">
        <v>82</v>
      </c>
      <c r="N39" s="2"/>
      <c r="O39" s="2"/>
      <c r="T39" s="2"/>
      <c r="U39" s="2"/>
      <c r="V39" s="2"/>
      <c r="W39" s="2"/>
      <c r="X39" s="2"/>
      <c r="Y39" s="2"/>
      <c r="Z39" s="2"/>
    </row>
    <row r="40" ht="13.5" customHeight="1">
      <c r="A40" s="35"/>
      <c r="B40" s="35"/>
      <c r="C40" s="2"/>
      <c r="D40" s="2"/>
      <c r="E40" s="2"/>
      <c r="F40" s="2"/>
      <c r="G40" s="2"/>
      <c r="H40" s="2"/>
      <c r="I40" s="2"/>
      <c r="J40" s="49" t="s">
        <v>90</v>
      </c>
      <c r="K40" s="36" t="s">
        <v>1</v>
      </c>
      <c r="L40" s="36" t="s">
        <v>82</v>
      </c>
      <c r="M40" s="37" t="s">
        <v>82</v>
      </c>
      <c r="N40" s="2"/>
      <c r="O40" s="2"/>
      <c r="T40" s="2"/>
      <c r="U40" s="2"/>
      <c r="V40" s="2"/>
      <c r="W40" s="2"/>
      <c r="X40" s="2"/>
      <c r="Y40" s="2"/>
      <c r="Z40" s="2"/>
    </row>
    <row r="41" ht="13.5" customHeight="1">
      <c r="A41" s="35"/>
      <c r="B41" s="35"/>
      <c r="C41" s="2"/>
      <c r="D41" s="2"/>
      <c r="E41" s="2"/>
      <c r="F41" s="2"/>
      <c r="G41" s="2"/>
      <c r="H41" s="2"/>
      <c r="I41" s="2"/>
      <c r="N41" s="2"/>
      <c r="O41" s="2"/>
      <c r="T41" s="2"/>
      <c r="U41" s="2"/>
      <c r="V41" s="2"/>
      <c r="W41" s="2"/>
      <c r="X41" s="2"/>
      <c r="Y41" s="2"/>
      <c r="Z41" s="2"/>
    </row>
    <row r="42" ht="13.5" customHeight="1">
      <c r="A42" s="35"/>
      <c r="B42" s="35"/>
      <c r="C42" s="2"/>
      <c r="D42" s="2"/>
      <c r="E42" s="2"/>
      <c r="F42" s="2"/>
      <c r="G42" s="2"/>
      <c r="H42" s="2"/>
      <c r="I42" s="2"/>
      <c r="J42" s="26" t="s">
        <v>91</v>
      </c>
      <c r="K42" s="40" t="s">
        <v>72</v>
      </c>
      <c r="N42" s="2"/>
      <c r="O42" s="2"/>
      <c r="T42" s="2"/>
      <c r="U42" s="2"/>
      <c r="V42" s="2"/>
      <c r="W42" s="2"/>
      <c r="X42" s="2"/>
      <c r="Y42" s="2"/>
      <c r="Z42" s="2"/>
    </row>
    <row r="43" ht="13.5" customHeight="1">
      <c r="A43" s="35"/>
      <c r="B43" s="35"/>
      <c r="C43" s="2"/>
      <c r="D43" s="2"/>
      <c r="E43" s="2"/>
      <c r="F43" s="2"/>
      <c r="G43" s="2"/>
      <c r="H43" s="2"/>
      <c r="I43" s="2"/>
      <c r="J43" s="47" t="s">
        <v>92</v>
      </c>
      <c r="K43" s="38" t="s">
        <v>93</v>
      </c>
      <c r="L43" s="38" t="s">
        <v>94</v>
      </c>
      <c r="M43" s="39" t="s">
        <v>95</v>
      </c>
      <c r="N43" s="2"/>
      <c r="O43" s="2"/>
      <c r="T43" s="2"/>
      <c r="U43" s="2"/>
      <c r="V43" s="2"/>
      <c r="W43" s="2"/>
      <c r="X43" s="2"/>
      <c r="Y43" s="2"/>
      <c r="Z43" s="2"/>
    </row>
    <row r="44" ht="13.5" customHeight="1">
      <c r="D44" s="2"/>
      <c r="E44" s="2"/>
      <c r="F44" s="2"/>
      <c r="G44" s="2"/>
      <c r="H44" s="2"/>
      <c r="I44" s="2"/>
      <c r="J44" s="49" t="s">
        <v>79</v>
      </c>
      <c r="K44" s="36" t="s">
        <v>80</v>
      </c>
      <c r="L44" s="36" t="s">
        <v>80</v>
      </c>
      <c r="M44" s="37" t="s">
        <v>1</v>
      </c>
      <c r="N44" s="2"/>
      <c r="O44" s="2"/>
      <c r="U44" s="2"/>
      <c r="V44" s="2"/>
      <c r="W44" s="2"/>
      <c r="X44" s="2"/>
      <c r="Y44" s="2"/>
      <c r="Z44" s="2"/>
    </row>
    <row r="45" ht="13.5" customHeight="1">
      <c r="D45" s="2"/>
      <c r="E45" s="2"/>
      <c r="F45" s="2"/>
      <c r="G45" s="2"/>
      <c r="H45" s="2"/>
      <c r="I45" s="2"/>
      <c r="J45" s="49" t="s">
        <v>96</v>
      </c>
      <c r="K45" s="36" t="s">
        <v>80</v>
      </c>
      <c r="L45" s="36" t="s">
        <v>1</v>
      </c>
      <c r="M45" s="37" t="s">
        <v>82</v>
      </c>
      <c r="N45" s="2"/>
      <c r="O45" s="2"/>
      <c r="T45" s="2"/>
      <c r="U45" s="2"/>
      <c r="V45" s="2"/>
      <c r="W45" s="2"/>
      <c r="X45" s="2"/>
      <c r="Y45" s="2"/>
      <c r="Z45" s="2"/>
    </row>
    <row r="46" ht="13.5" customHeight="1">
      <c r="D46" s="2"/>
      <c r="E46" s="2"/>
      <c r="F46" s="2"/>
      <c r="G46" s="2"/>
      <c r="H46" s="2"/>
      <c r="I46" s="2"/>
      <c r="J46" s="49" t="s">
        <v>97</v>
      </c>
      <c r="K46" s="36" t="s">
        <v>1</v>
      </c>
      <c r="L46" s="36" t="s">
        <v>82</v>
      </c>
      <c r="M46" s="37" t="s">
        <v>82</v>
      </c>
      <c r="N46" s="2"/>
      <c r="O46" s="2"/>
      <c r="T46" s="2"/>
      <c r="U46" s="2"/>
      <c r="V46" s="2"/>
      <c r="W46" s="2"/>
      <c r="X46" s="2"/>
      <c r="Y46" s="2"/>
      <c r="Z46" s="2"/>
    </row>
    <row r="47" ht="12.0" customHeight="1">
      <c r="A47" s="35"/>
      <c r="B47" s="35"/>
      <c r="C47" s="2"/>
      <c r="D47" s="2"/>
      <c r="E47" s="2"/>
      <c r="F47" s="2"/>
      <c r="G47" s="2"/>
      <c r="H47" s="2"/>
      <c r="I47" s="2"/>
      <c r="J47" s="2"/>
      <c r="K47" s="2"/>
      <c r="L47" s="2"/>
      <c r="M47" s="2"/>
      <c r="N47" s="2"/>
      <c r="O47" s="2"/>
      <c r="P47" s="2"/>
      <c r="Q47" s="2"/>
      <c r="R47" s="2"/>
      <c r="S47" s="2"/>
      <c r="T47" s="2"/>
      <c r="U47" s="2"/>
      <c r="V47" s="2"/>
      <c r="W47" s="2"/>
      <c r="X47" s="2"/>
      <c r="Y47" s="2"/>
      <c r="Z47" s="2"/>
    </row>
    <row r="48" ht="12.0" customHeight="1">
      <c r="A48" s="35"/>
      <c r="B48" s="35"/>
      <c r="C48" s="2"/>
      <c r="D48" s="2"/>
      <c r="E48" s="2"/>
      <c r="F48" s="2"/>
      <c r="G48" s="2"/>
      <c r="H48" s="2"/>
      <c r="I48" s="2"/>
      <c r="J48" s="2"/>
      <c r="K48" s="2"/>
      <c r="L48" s="2"/>
      <c r="M48" s="2"/>
      <c r="N48" s="2"/>
      <c r="O48" s="2"/>
      <c r="P48" s="2"/>
      <c r="Q48" s="2"/>
      <c r="R48" s="2"/>
      <c r="S48" s="2"/>
      <c r="T48" s="2"/>
      <c r="U48" s="2"/>
      <c r="V48" s="2"/>
      <c r="W48" s="2"/>
      <c r="X48" s="2"/>
      <c r="Y48" s="2"/>
      <c r="Z48" s="2"/>
    </row>
    <row r="49" ht="12.0" customHeight="1">
      <c r="A49" s="35"/>
      <c r="B49" s="35"/>
      <c r="C49" s="2"/>
      <c r="D49" s="2"/>
      <c r="E49" s="2"/>
      <c r="F49" s="2"/>
      <c r="G49" s="2"/>
      <c r="H49" s="2"/>
      <c r="I49" s="2"/>
      <c r="J49" s="2"/>
      <c r="K49" s="2"/>
      <c r="L49" s="2"/>
      <c r="M49" s="2"/>
      <c r="N49" s="2"/>
      <c r="O49" s="2"/>
      <c r="P49" s="2"/>
      <c r="Q49" s="2"/>
      <c r="R49" s="2"/>
      <c r="S49" s="2"/>
      <c r="T49" s="2"/>
      <c r="U49" s="2"/>
      <c r="V49" s="2"/>
      <c r="W49" s="2"/>
      <c r="X49" s="2"/>
      <c r="Y49" s="2"/>
      <c r="Z49" s="2"/>
    </row>
    <row r="50" ht="12.0" customHeight="1">
      <c r="A50" s="35"/>
      <c r="B50" s="35"/>
      <c r="C50" s="2"/>
      <c r="D50" s="2"/>
      <c r="E50" s="2"/>
      <c r="F50" s="2"/>
      <c r="G50" s="2"/>
      <c r="H50" s="2"/>
      <c r="I50" s="2"/>
      <c r="J50" s="2"/>
      <c r="K50" s="2"/>
      <c r="L50" s="2"/>
      <c r="M50" s="2"/>
      <c r="N50" s="2"/>
      <c r="O50" s="2"/>
      <c r="P50" s="2"/>
      <c r="Q50" s="2"/>
      <c r="R50" s="2"/>
      <c r="S50" s="2"/>
      <c r="T50" s="2"/>
      <c r="U50" s="2"/>
      <c r="V50" s="2"/>
      <c r="W50" s="2"/>
      <c r="X50" s="2"/>
      <c r="Y50" s="2"/>
      <c r="Z50" s="2"/>
    </row>
    <row r="51" ht="12.0" customHeight="1">
      <c r="A51" s="35"/>
      <c r="B51" s="35"/>
      <c r="C51" s="2"/>
      <c r="D51" s="2"/>
      <c r="E51" s="2"/>
      <c r="F51" s="2"/>
      <c r="G51" s="2"/>
      <c r="H51" s="2"/>
      <c r="I51" s="2"/>
      <c r="J51" s="2"/>
      <c r="K51" s="2"/>
      <c r="L51" s="2"/>
      <c r="M51" s="2"/>
      <c r="N51" s="2"/>
      <c r="O51" s="2"/>
      <c r="P51" s="2"/>
      <c r="Q51" s="2"/>
      <c r="R51" s="2"/>
      <c r="S51" s="2"/>
      <c r="T51" s="2"/>
      <c r="U51" s="2"/>
      <c r="V51" s="2"/>
      <c r="W51" s="2"/>
      <c r="X51" s="2"/>
      <c r="Y51" s="2"/>
      <c r="Z51" s="2"/>
    </row>
    <row r="52" ht="12.0" customHeight="1">
      <c r="A52" s="35"/>
      <c r="B52" s="35"/>
      <c r="C52" s="2"/>
      <c r="D52" s="2"/>
      <c r="E52" s="2"/>
      <c r="F52" s="2"/>
      <c r="G52" s="2"/>
      <c r="H52" s="2"/>
      <c r="I52" s="2"/>
      <c r="J52" s="2"/>
      <c r="K52" s="2"/>
      <c r="L52" s="2"/>
      <c r="M52" s="2"/>
      <c r="N52" s="2"/>
      <c r="O52" s="2"/>
      <c r="P52" s="2"/>
      <c r="Q52" s="2"/>
      <c r="R52" s="2"/>
      <c r="S52" s="2"/>
      <c r="T52" s="2"/>
      <c r="U52" s="2"/>
      <c r="V52" s="2"/>
      <c r="W52" s="2"/>
      <c r="X52" s="2"/>
      <c r="Y52" s="2"/>
      <c r="Z52" s="2"/>
    </row>
    <row r="53" ht="12.0" customHeight="1">
      <c r="A53" s="35"/>
      <c r="B53" s="35"/>
      <c r="C53" s="2"/>
      <c r="D53" s="2"/>
      <c r="E53" s="2"/>
      <c r="F53" s="2"/>
      <c r="G53" s="2"/>
      <c r="H53" s="2"/>
      <c r="I53" s="2"/>
      <c r="J53" s="2"/>
      <c r="K53" s="2"/>
      <c r="L53" s="2"/>
      <c r="M53" s="2"/>
      <c r="N53" s="2"/>
      <c r="O53" s="2"/>
      <c r="P53" s="2"/>
      <c r="Q53" s="2"/>
      <c r="R53" s="2"/>
      <c r="S53" s="2"/>
      <c r="T53" s="2"/>
      <c r="U53" s="2"/>
      <c r="V53" s="2"/>
      <c r="W53" s="2"/>
      <c r="X53" s="2"/>
      <c r="Y53" s="2"/>
      <c r="Z53" s="2"/>
    </row>
    <row r="54" ht="12.0" customHeight="1">
      <c r="A54" s="35"/>
      <c r="B54" s="35"/>
      <c r="C54" s="2"/>
      <c r="D54" s="2"/>
      <c r="E54" s="2"/>
      <c r="F54" s="2"/>
      <c r="G54" s="2"/>
      <c r="H54" s="2"/>
      <c r="I54" s="2"/>
      <c r="J54" s="2"/>
      <c r="K54" s="2"/>
      <c r="L54" s="2"/>
      <c r="M54" s="2"/>
      <c r="N54" s="2"/>
      <c r="O54" s="2"/>
      <c r="P54" s="2"/>
      <c r="Q54" s="2"/>
      <c r="R54" s="2"/>
      <c r="S54" s="2"/>
      <c r="T54" s="2"/>
      <c r="U54" s="2"/>
      <c r="V54" s="2"/>
      <c r="W54" s="2"/>
      <c r="X54" s="2"/>
      <c r="Y54" s="2"/>
      <c r="Z54" s="2"/>
    </row>
    <row r="55" ht="12.0" customHeight="1">
      <c r="A55" s="35"/>
      <c r="B55" s="35"/>
      <c r="C55" s="2"/>
      <c r="D55" s="2"/>
      <c r="E55" s="2"/>
      <c r="F55" s="2"/>
      <c r="G55" s="2"/>
      <c r="H55" s="2"/>
      <c r="I55" s="2"/>
      <c r="J55" s="2"/>
      <c r="K55" s="2"/>
      <c r="L55" s="2"/>
      <c r="M55" s="2"/>
      <c r="N55" s="2"/>
      <c r="O55" s="2"/>
      <c r="P55" s="2"/>
      <c r="Q55" s="2"/>
      <c r="R55" s="2"/>
      <c r="S55" s="2"/>
      <c r="T55" s="2"/>
      <c r="U55" s="2"/>
      <c r="V55" s="2"/>
      <c r="W55" s="2"/>
      <c r="X55" s="2"/>
      <c r="Y55" s="2"/>
      <c r="Z55" s="2"/>
    </row>
    <row r="56" ht="12.0" customHeight="1">
      <c r="A56" s="35"/>
      <c r="B56" s="35"/>
      <c r="C56" s="2"/>
      <c r="D56" s="2"/>
      <c r="E56" s="2"/>
      <c r="F56" s="2"/>
      <c r="G56" s="2"/>
      <c r="H56" s="2"/>
      <c r="I56" s="2"/>
      <c r="J56" s="2"/>
      <c r="K56" s="2"/>
      <c r="L56" s="2"/>
      <c r="M56" s="2"/>
      <c r="N56" s="2"/>
      <c r="O56" s="2"/>
      <c r="P56" s="2"/>
      <c r="Q56" s="2"/>
      <c r="R56" s="2"/>
      <c r="S56" s="2"/>
      <c r="T56" s="2"/>
      <c r="U56" s="2"/>
      <c r="V56" s="2"/>
      <c r="W56" s="2"/>
      <c r="X56" s="2"/>
      <c r="Y56" s="2"/>
      <c r="Z56" s="2"/>
    </row>
    <row r="57" ht="12.0" customHeight="1">
      <c r="A57" s="35"/>
      <c r="B57" s="35"/>
      <c r="C57" s="2"/>
      <c r="D57" s="2"/>
      <c r="E57" s="2"/>
      <c r="F57" s="2"/>
      <c r="G57" s="2"/>
      <c r="H57" s="2"/>
      <c r="I57" s="2"/>
      <c r="J57" s="2"/>
      <c r="K57" s="2"/>
      <c r="L57" s="2"/>
      <c r="M57" s="2"/>
      <c r="N57" s="2"/>
      <c r="O57" s="2"/>
      <c r="P57" s="2"/>
      <c r="Q57" s="2"/>
      <c r="R57" s="2"/>
      <c r="S57" s="2"/>
      <c r="T57" s="2"/>
      <c r="U57" s="2"/>
      <c r="V57" s="2"/>
      <c r="W57" s="2"/>
      <c r="X57" s="2"/>
      <c r="Y57" s="2"/>
      <c r="Z57" s="2"/>
    </row>
    <row r="58" ht="12.0" customHeight="1">
      <c r="A58" s="35"/>
      <c r="B58" s="35"/>
      <c r="C58" s="2"/>
      <c r="D58" s="2"/>
      <c r="E58" s="2"/>
      <c r="F58" s="2"/>
      <c r="G58" s="2"/>
      <c r="H58" s="2"/>
      <c r="I58" s="2"/>
      <c r="J58" s="2"/>
      <c r="K58" s="2"/>
      <c r="L58" s="2"/>
      <c r="M58" s="2"/>
      <c r="N58" s="2"/>
      <c r="O58" s="2"/>
      <c r="P58" s="2"/>
      <c r="Q58" s="2"/>
      <c r="R58" s="2"/>
      <c r="S58" s="2"/>
      <c r="T58" s="2"/>
      <c r="U58" s="2"/>
      <c r="V58" s="2"/>
      <c r="W58" s="2"/>
      <c r="X58" s="2"/>
      <c r="Y58" s="2"/>
      <c r="Z58" s="2"/>
    </row>
    <row r="59" ht="12.0" customHeight="1">
      <c r="A59" s="35"/>
      <c r="B59" s="35"/>
      <c r="C59" s="2"/>
      <c r="D59" s="2"/>
      <c r="E59" s="2"/>
      <c r="F59" s="2"/>
      <c r="G59" s="2"/>
      <c r="H59" s="2"/>
      <c r="I59" s="2"/>
      <c r="J59" s="2"/>
      <c r="K59" s="2"/>
      <c r="L59" s="2"/>
      <c r="M59" s="2"/>
      <c r="N59" s="2"/>
      <c r="O59" s="2"/>
      <c r="P59" s="2"/>
      <c r="Q59" s="2"/>
      <c r="R59" s="2"/>
      <c r="S59" s="2"/>
      <c r="T59" s="2"/>
      <c r="U59" s="2"/>
      <c r="V59" s="2"/>
      <c r="W59" s="2"/>
      <c r="X59" s="2"/>
      <c r="Y59" s="2"/>
      <c r="Z59" s="2"/>
    </row>
    <row r="60" ht="12.0" customHeight="1">
      <c r="A60" s="35"/>
      <c r="B60" s="35"/>
      <c r="C60" s="2"/>
      <c r="D60" s="2"/>
      <c r="E60" s="2"/>
      <c r="F60" s="2"/>
      <c r="G60" s="2"/>
      <c r="H60" s="2"/>
      <c r="I60" s="2"/>
      <c r="J60" s="2"/>
      <c r="K60" s="2"/>
      <c r="L60" s="2"/>
      <c r="M60" s="2"/>
      <c r="N60" s="2"/>
      <c r="O60" s="2"/>
      <c r="P60" s="2"/>
      <c r="Q60" s="2"/>
      <c r="R60" s="2"/>
      <c r="S60" s="2"/>
      <c r="T60" s="2"/>
      <c r="U60" s="2"/>
      <c r="V60" s="2"/>
      <c r="W60" s="2"/>
      <c r="X60" s="2"/>
      <c r="Y60" s="2"/>
      <c r="Z60" s="2"/>
    </row>
    <row r="61" ht="12.0" customHeight="1">
      <c r="A61" s="35"/>
      <c r="B61" s="35"/>
      <c r="C61" s="2"/>
      <c r="D61" s="2"/>
      <c r="E61" s="2"/>
      <c r="F61" s="2"/>
      <c r="G61" s="2"/>
      <c r="H61" s="2"/>
      <c r="I61" s="2"/>
      <c r="J61" s="2"/>
      <c r="K61" s="2"/>
      <c r="L61" s="2"/>
      <c r="M61" s="2"/>
      <c r="N61" s="2"/>
      <c r="O61" s="2"/>
      <c r="P61" s="2"/>
      <c r="Q61" s="2"/>
      <c r="R61" s="2"/>
      <c r="S61" s="2"/>
      <c r="T61" s="2"/>
      <c r="U61" s="2"/>
      <c r="V61" s="2"/>
      <c r="W61" s="2"/>
      <c r="X61" s="2"/>
      <c r="Y61" s="2"/>
      <c r="Z61" s="2"/>
    </row>
    <row r="62" ht="12.0" customHeight="1">
      <c r="A62" s="35"/>
      <c r="B62" s="35"/>
      <c r="C62" s="2"/>
      <c r="D62" s="2"/>
      <c r="E62" s="2"/>
      <c r="F62" s="2"/>
      <c r="G62" s="2"/>
      <c r="H62" s="2"/>
      <c r="I62" s="2"/>
      <c r="J62" s="2"/>
      <c r="K62" s="2"/>
      <c r="L62" s="2"/>
      <c r="M62" s="2"/>
      <c r="N62" s="2"/>
      <c r="O62" s="2"/>
      <c r="P62" s="2"/>
      <c r="Q62" s="2"/>
      <c r="R62" s="2"/>
      <c r="S62" s="2"/>
      <c r="T62" s="2"/>
      <c r="U62" s="2"/>
      <c r="V62" s="2"/>
      <c r="W62" s="2"/>
      <c r="X62" s="2"/>
      <c r="Y62" s="2"/>
      <c r="Z62" s="2"/>
    </row>
    <row r="63" ht="12.0" customHeight="1">
      <c r="A63" s="35"/>
      <c r="B63" s="35"/>
      <c r="C63" s="2"/>
      <c r="D63" s="2"/>
      <c r="E63" s="2"/>
      <c r="F63" s="2"/>
      <c r="G63" s="2"/>
      <c r="H63" s="2"/>
      <c r="I63" s="2"/>
      <c r="J63" s="2"/>
      <c r="K63" s="2"/>
      <c r="L63" s="2"/>
      <c r="M63" s="2"/>
      <c r="N63" s="2"/>
      <c r="O63" s="2"/>
      <c r="P63" s="2"/>
      <c r="Q63" s="2"/>
      <c r="R63" s="2"/>
      <c r="S63" s="2"/>
      <c r="T63" s="2"/>
      <c r="U63" s="2"/>
      <c r="V63" s="2"/>
      <c r="W63" s="2"/>
      <c r="X63" s="2"/>
      <c r="Y63" s="2"/>
      <c r="Z63" s="2"/>
    </row>
    <row r="64" ht="12.0" customHeight="1">
      <c r="A64" s="35"/>
      <c r="B64" s="35"/>
      <c r="C64" s="2"/>
      <c r="D64" s="2"/>
      <c r="E64" s="2"/>
      <c r="F64" s="2"/>
      <c r="G64" s="2"/>
      <c r="H64" s="2"/>
      <c r="I64" s="2"/>
      <c r="J64" s="2"/>
      <c r="K64" s="2"/>
      <c r="L64" s="2"/>
      <c r="M64" s="2"/>
      <c r="N64" s="2"/>
      <c r="O64" s="2"/>
      <c r="P64" s="2"/>
      <c r="Q64" s="2"/>
      <c r="R64" s="2"/>
      <c r="S64" s="2"/>
      <c r="T64" s="2"/>
      <c r="U64" s="2"/>
      <c r="V64" s="2"/>
      <c r="W64" s="2"/>
      <c r="X64" s="2"/>
      <c r="Y64" s="2"/>
      <c r="Z64" s="2"/>
    </row>
    <row r="65" ht="12.0" customHeight="1">
      <c r="A65" s="35"/>
      <c r="B65" s="35"/>
      <c r="C65" s="2"/>
      <c r="D65" s="2"/>
      <c r="E65" s="2"/>
      <c r="F65" s="2"/>
      <c r="G65" s="2"/>
      <c r="H65" s="2"/>
      <c r="I65" s="2"/>
      <c r="J65" s="2"/>
      <c r="K65" s="2"/>
      <c r="L65" s="2"/>
      <c r="M65" s="2"/>
      <c r="N65" s="2"/>
      <c r="O65" s="2"/>
      <c r="P65" s="2"/>
      <c r="Q65" s="2"/>
      <c r="R65" s="2"/>
      <c r="S65" s="2"/>
      <c r="T65" s="2"/>
      <c r="U65" s="2"/>
      <c r="V65" s="2"/>
      <c r="W65" s="2"/>
      <c r="X65" s="2"/>
      <c r="Y65" s="2"/>
      <c r="Z65" s="2"/>
    </row>
    <row r="66" ht="12.0" customHeight="1">
      <c r="A66" s="35"/>
      <c r="B66" s="35"/>
      <c r="C66" s="2"/>
      <c r="D66" s="2"/>
      <c r="E66" s="2"/>
      <c r="F66" s="2"/>
      <c r="G66" s="2"/>
      <c r="H66" s="2"/>
      <c r="I66" s="2"/>
      <c r="J66" s="2"/>
      <c r="K66" s="2"/>
      <c r="L66" s="2"/>
      <c r="M66" s="2"/>
      <c r="N66" s="2"/>
      <c r="O66" s="2"/>
      <c r="P66" s="2"/>
      <c r="Q66" s="2"/>
      <c r="R66" s="2"/>
      <c r="S66" s="2"/>
      <c r="T66" s="2"/>
      <c r="U66" s="2"/>
      <c r="V66" s="2"/>
      <c r="W66" s="2"/>
      <c r="X66" s="2"/>
      <c r="Y66" s="2"/>
      <c r="Z66" s="2"/>
    </row>
    <row r="67" ht="12.0" customHeight="1">
      <c r="A67" s="35"/>
      <c r="B67" s="35"/>
      <c r="C67" s="2"/>
      <c r="D67" s="2"/>
      <c r="E67" s="2"/>
      <c r="F67" s="2"/>
      <c r="G67" s="2"/>
      <c r="H67" s="2"/>
      <c r="I67" s="2"/>
      <c r="J67" s="2"/>
      <c r="K67" s="2"/>
      <c r="L67" s="2"/>
      <c r="M67" s="2"/>
      <c r="N67" s="2"/>
      <c r="O67" s="2"/>
      <c r="P67" s="2"/>
      <c r="Q67" s="2"/>
      <c r="R67" s="2"/>
      <c r="S67" s="2"/>
      <c r="T67" s="2"/>
      <c r="U67" s="2"/>
      <c r="V67" s="2"/>
      <c r="W67" s="2"/>
      <c r="X67" s="2"/>
      <c r="Y67" s="2"/>
      <c r="Z67" s="2"/>
    </row>
    <row r="68" ht="12.0" customHeight="1">
      <c r="A68" s="35"/>
      <c r="B68" s="35"/>
      <c r="C68" s="2"/>
      <c r="D68" s="2"/>
      <c r="E68" s="2"/>
      <c r="F68" s="2"/>
      <c r="G68" s="2"/>
      <c r="H68" s="2"/>
      <c r="I68" s="2"/>
      <c r="J68" s="2"/>
      <c r="K68" s="2"/>
      <c r="L68" s="2"/>
      <c r="M68" s="2"/>
      <c r="N68" s="2"/>
      <c r="O68" s="2"/>
      <c r="P68" s="2"/>
      <c r="Q68" s="2"/>
      <c r="R68" s="2"/>
      <c r="S68" s="2"/>
      <c r="T68" s="2"/>
      <c r="U68" s="2"/>
      <c r="V68" s="2"/>
      <c r="W68" s="2"/>
      <c r="X68" s="2"/>
      <c r="Y68" s="2"/>
      <c r="Z68" s="2"/>
    </row>
    <row r="69" ht="12.0" customHeight="1">
      <c r="A69" s="35"/>
      <c r="B69" s="35"/>
      <c r="C69" s="2"/>
      <c r="D69" s="2"/>
      <c r="E69" s="2"/>
      <c r="F69" s="2"/>
      <c r="G69" s="2"/>
      <c r="H69" s="2"/>
      <c r="I69" s="2"/>
      <c r="J69" s="2"/>
      <c r="K69" s="2"/>
      <c r="L69" s="2"/>
      <c r="M69" s="2"/>
      <c r="N69" s="2"/>
      <c r="O69" s="2"/>
      <c r="P69" s="2"/>
      <c r="Q69" s="2"/>
      <c r="R69" s="2"/>
      <c r="S69" s="2"/>
      <c r="T69" s="2"/>
      <c r="U69" s="2"/>
      <c r="V69" s="2"/>
      <c r="W69" s="2"/>
      <c r="X69" s="2"/>
      <c r="Y69" s="2"/>
      <c r="Z69" s="2"/>
    </row>
    <row r="70" ht="12.0" customHeight="1">
      <c r="A70" s="35"/>
      <c r="B70" s="35"/>
      <c r="C70" s="2"/>
      <c r="D70" s="2"/>
      <c r="E70" s="2"/>
      <c r="F70" s="2"/>
      <c r="G70" s="2"/>
      <c r="H70" s="2"/>
      <c r="I70" s="2"/>
      <c r="J70" s="2"/>
      <c r="K70" s="2"/>
      <c r="L70" s="2"/>
      <c r="M70" s="2"/>
      <c r="N70" s="2"/>
      <c r="O70" s="2"/>
      <c r="P70" s="2"/>
      <c r="Q70" s="2"/>
      <c r="R70" s="2"/>
      <c r="S70" s="2"/>
      <c r="T70" s="2"/>
      <c r="U70" s="2"/>
      <c r="V70" s="2"/>
      <c r="W70" s="2"/>
      <c r="X70" s="2"/>
      <c r="Y70" s="2"/>
      <c r="Z70" s="2"/>
    </row>
    <row r="71" ht="12.0" customHeight="1">
      <c r="A71" s="35"/>
      <c r="B71" s="35"/>
      <c r="C71" s="2"/>
      <c r="D71" s="2"/>
      <c r="E71" s="2"/>
      <c r="F71" s="2"/>
      <c r="G71" s="2"/>
      <c r="H71" s="2"/>
      <c r="I71" s="2"/>
      <c r="J71" s="2"/>
      <c r="K71" s="2"/>
      <c r="L71" s="2"/>
      <c r="M71" s="2"/>
      <c r="N71" s="2"/>
      <c r="O71" s="2"/>
      <c r="P71" s="2"/>
      <c r="Q71" s="2"/>
      <c r="R71" s="2"/>
      <c r="S71" s="2"/>
      <c r="T71" s="2"/>
      <c r="U71" s="2"/>
      <c r="V71" s="2"/>
      <c r="W71" s="2"/>
      <c r="X71" s="2"/>
      <c r="Y71" s="2"/>
      <c r="Z71" s="2"/>
    </row>
    <row r="72" ht="12.0" customHeight="1">
      <c r="A72" s="35"/>
      <c r="B72" s="35"/>
      <c r="C72" s="2"/>
      <c r="D72" s="2"/>
      <c r="E72" s="2"/>
      <c r="F72" s="2"/>
      <c r="G72" s="2"/>
      <c r="H72" s="2"/>
      <c r="I72" s="2"/>
      <c r="J72" s="2"/>
      <c r="K72" s="2"/>
      <c r="L72" s="2"/>
      <c r="M72" s="2"/>
      <c r="N72" s="2"/>
      <c r="O72" s="2"/>
      <c r="P72" s="2"/>
      <c r="Q72" s="2"/>
      <c r="R72" s="2"/>
      <c r="S72" s="2"/>
      <c r="T72" s="2"/>
      <c r="U72" s="2"/>
      <c r="V72" s="2"/>
      <c r="W72" s="2"/>
      <c r="X72" s="2"/>
      <c r="Y72" s="2"/>
      <c r="Z72" s="2"/>
    </row>
    <row r="73" ht="12.0" customHeight="1">
      <c r="A73" s="35"/>
      <c r="B73" s="35"/>
      <c r="C73" s="2"/>
      <c r="D73" s="2"/>
      <c r="E73" s="2"/>
      <c r="F73" s="2"/>
      <c r="G73" s="2"/>
      <c r="H73" s="2"/>
      <c r="I73" s="2"/>
      <c r="J73" s="2"/>
      <c r="K73" s="2"/>
      <c r="L73" s="2"/>
      <c r="M73" s="2"/>
      <c r="N73" s="2"/>
      <c r="O73" s="2"/>
      <c r="P73" s="2"/>
      <c r="Q73" s="2"/>
      <c r="R73" s="2"/>
      <c r="S73" s="2"/>
      <c r="T73" s="2"/>
      <c r="U73" s="2"/>
      <c r="V73" s="2"/>
      <c r="W73" s="2"/>
      <c r="X73" s="2"/>
      <c r="Y73" s="2"/>
      <c r="Z73" s="2"/>
    </row>
    <row r="74" ht="12.0" customHeight="1">
      <c r="A74" s="35"/>
      <c r="B74" s="35"/>
      <c r="C74" s="2"/>
      <c r="D74" s="2"/>
      <c r="E74" s="2"/>
      <c r="F74" s="2"/>
      <c r="G74" s="2"/>
      <c r="H74" s="2"/>
      <c r="I74" s="2"/>
      <c r="J74" s="2"/>
      <c r="K74" s="2"/>
      <c r="L74" s="2"/>
      <c r="M74" s="2"/>
      <c r="N74" s="2"/>
      <c r="O74" s="2"/>
      <c r="P74" s="2"/>
      <c r="Q74" s="2"/>
      <c r="R74" s="2"/>
      <c r="S74" s="2"/>
      <c r="T74" s="2"/>
      <c r="U74" s="2"/>
      <c r="V74" s="2"/>
      <c r="W74" s="2"/>
      <c r="X74" s="2"/>
      <c r="Y74" s="2"/>
      <c r="Z74" s="2"/>
    </row>
    <row r="75" ht="12.0" customHeight="1">
      <c r="A75" s="35"/>
      <c r="B75" s="35"/>
      <c r="C75" s="2"/>
      <c r="D75" s="2"/>
      <c r="E75" s="2"/>
      <c r="F75" s="2"/>
      <c r="G75" s="2"/>
      <c r="H75" s="2"/>
      <c r="I75" s="2"/>
      <c r="J75" s="2"/>
      <c r="K75" s="2"/>
      <c r="L75" s="2"/>
      <c r="M75" s="2"/>
      <c r="N75" s="2"/>
      <c r="O75" s="2"/>
      <c r="P75" s="2"/>
      <c r="Q75" s="2"/>
      <c r="R75" s="2"/>
      <c r="S75" s="2"/>
      <c r="T75" s="2"/>
      <c r="U75" s="2"/>
      <c r="V75" s="2"/>
      <c r="W75" s="2"/>
      <c r="X75" s="2"/>
      <c r="Y75" s="2"/>
      <c r="Z75" s="2"/>
    </row>
    <row r="76" ht="12.0" customHeight="1">
      <c r="A76" s="35"/>
      <c r="B76" s="35"/>
      <c r="C76" s="2"/>
      <c r="D76" s="2"/>
      <c r="E76" s="2"/>
      <c r="F76" s="2"/>
      <c r="G76" s="2"/>
      <c r="H76" s="2"/>
      <c r="I76" s="2"/>
      <c r="J76" s="2"/>
      <c r="K76" s="2"/>
      <c r="L76" s="2"/>
      <c r="M76" s="2"/>
      <c r="N76" s="2"/>
      <c r="O76" s="2"/>
      <c r="P76" s="2"/>
      <c r="Q76" s="2"/>
      <c r="R76" s="2"/>
      <c r="S76" s="2"/>
      <c r="T76" s="2"/>
      <c r="U76" s="2"/>
      <c r="V76" s="2"/>
      <c r="W76" s="2"/>
      <c r="X76" s="2"/>
      <c r="Y76" s="2"/>
      <c r="Z76" s="2"/>
    </row>
    <row r="77" ht="12.0" customHeight="1">
      <c r="A77" s="35"/>
      <c r="B77" s="35"/>
      <c r="C77" s="2"/>
      <c r="D77" s="2"/>
      <c r="E77" s="2"/>
      <c r="F77" s="2"/>
      <c r="G77" s="2"/>
      <c r="H77" s="2"/>
      <c r="I77" s="2"/>
      <c r="J77" s="2"/>
      <c r="K77" s="2"/>
      <c r="L77" s="2"/>
      <c r="M77" s="2"/>
      <c r="N77" s="2"/>
      <c r="O77" s="2"/>
      <c r="P77" s="2"/>
      <c r="Q77" s="2"/>
      <c r="R77" s="2"/>
      <c r="S77" s="2"/>
      <c r="T77" s="2"/>
      <c r="U77" s="2"/>
      <c r="V77" s="2"/>
      <c r="W77" s="2"/>
      <c r="X77" s="2"/>
      <c r="Y77" s="2"/>
      <c r="Z77" s="2"/>
    </row>
    <row r="78" ht="12.0" customHeight="1">
      <c r="A78" s="35"/>
      <c r="B78" s="35"/>
      <c r="C78" s="2"/>
      <c r="D78" s="2"/>
      <c r="E78" s="2"/>
      <c r="F78" s="2"/>
      <c r="G78" s="2"/>
      <c r="H78" s="2"/>
      <c r="I78" s="2"/>
      <c r="J78" s="2"/>
      <c r="K78" s="2"/>
      <c r="L78" s="2"/>
      <c r="M78" s="2"/>
      <c r="N78" s="2"/>
      <c r="O78" s="2"/>
      <c r="P78" s="2"/>
      <c r="Q78" s="2"/>
      <c r="R78" s="2"/>
      <c r="S78" s="2"/>
      <c r="T78" s="2"/>
      <c r="U78" s="2"/>
      <c r="V78" s="2"/>
      <c r="W78" s="2"/>
      <c r="X78" s="2"/>
      <c r="Y78" s="2"/>
      <c r="Z78" s="2"/>
    </row>
    <row r="79" ht="12.0" customHeight="1">
      <c r="A79" s="35"/>
      <c r="B79" s="35"/>
      <c r="C79" s="2"/>
      <c r="D79" s="2"/>
      <c r="E79" s="2"/>
      <c r="F79" s="2"/>
      <c r="G79" s="2"/>
      <c r="H79" s="2"/>
      <c r="I79" s="2"/>
      <c r="J79" s="2"/>
      <c r="K79" s="2"/>
      <c r="L79" s="2"/>
      <c r="M79" s="2"/>
      <c r="N79" s="2"/>
      <c r="O79" s="2"/>
      <c r="P79" s="2"/>
      <c r="Q79" s="2"/>
      <c r="R79" s="2"/>
      <c r="S79" s="2"/>
      <c r="T79" s="2"/>
      <c r="U79" s="2"/>
      <c r="V79" s="2"/>
      <c r="W79" s="2"/>
      <c r="X79" s="2"/>
      <c r="Y79" s="2"/>
      <c r="Z79" s="2"/>
    </row>
    <row r="80" ht="12.0" customHeight="1">
      <c r="A80" s="35"/>
      <c r="B80" s="35"/>
      <c r="C80" s="2"/>
      <c r="D80" s="2"/>
      <c r="E80" s="2"/>
      <c r="F80" s="2"/>
      <c r="G80" s="2"/>
      <c r="H80" s="2"/>
      <c r="I80" s="2"/>
      <c r="J80" s="2"/>
      <c r="K80" s="2"/>
      <c r="L80" s="2"/>
      <c r="M80" s="2"/>
      <c r="N80" s="2"/>
      <c r="O80" s="2"/>
      <c r="P80" s="2"/>
      <c r="Q80" s="2"/>
      <c r="R80" s="2"/>
      <c r="S80" s="2"/>
      <c r="T80" s="2"/>
      <c r="U80" s="2"/>
      <c r="V80" s="2"/>
      <c r="W80" s="2"/>
      <c r="X80" s="2"/>
      <c r="Y80" s="2"/>
      <c r="Z80" s="2"/>
    </row>
    <row r="81" ht="12.0" customHeight="1">
      <c r="A81" s="35"/>
      <c r="B81" s="35"/>
      <c r="C81" s="2"/>
      <c r="D81" s="2"/>
      <c r="E81" s="2"/>
      <c r="F81" s="2"/>
      <c r="G81" s="2"/>
      <c r="H81" s="2"/>
      <c r="I81" s="2"/>
      <c r="J81" s="2"/>
      <c r="K81" s="2"/>
      <c r="L81" s="2"/>
      <c r="M81" s="2"/>
      <c r="N81" s="2"/>
      <c r="O81" s="2"/>
      <c r="P81" s="2"/>
      <c r="Q81" s="2"/>
      <c r="R81" s="2"/>
      <c r="S81" s="2"/>
      <c r="T81" s="2"/>
      <c r="U81" s="2"/>
      <c r="V81" s="2"/>
      <c r="W81" s="2"/>
      <c r="X81" s="2"/>
      <c r="Y81" s="2"/>
      <c r="Z81" s="2"/>
    </row>
    <row r="82" ht="12.0" customHeight="1">
      <c r="A82" s="35"/>
      <c r="B82" s="35"/>
      <c r="C82" s="2"/>
      <c r="D82" s="2"/>
      <c r="E82" s="2"/>
      <c r="F82" s="2"/>
      <c r="G82" s="2"/>
      <c r="H82" s="2"/>
      <c r="I82" s="2"/>
      <c r="J82" s="2"/>
      <c r="K82" s="2"/>
      <c r="L82" s="2"/>
      <c r="M82" s="2"/>
      <c r="N82" s="2"/>
      <c r="O82" s="2"/>
      <c r="P82" s="2"/>
      <c r="Q82" s="2"/>
      <c r="R82" s="2"/>
      <c r="S82" s="2"/>
      <c r="T82" s="2"/>
      <c r="U82" s="2"/>
      <c r="V82" s="2"/>
      <c r="W82" s="2"/>
      <c r="X82" s="2"/>
      <c r="Y82" s="2"/>
      <c r="Z82" s="2"/>
    </row>
    <row r="83" ht="12.0" customHeight="1">
      <c r="A83" s="35"/>
      <c r="B83" s="35"/>
      <c r="C83" s="2"/>
      <c r="D83" s="2"/>
      <c r="E83" s="2"/>
      <c r="F83" s="2"/>
      <c r="G83" s="2"/>
      <c r="H83" s="2"/>
      <c r="I83" s="2"/>
      <c r="J83" s="2"/>
      <c r="K83" s="2"/>
      <c r="L83" s="2"/>
      <c r="M83" s="2"/>
      <c r="N83" s="2"/>
      <c r="O83" s="2"/>
      <c r="P83" s="2"/>
      <c r="Q83" s="2"/>
      <c r="R83" s="2"/>
      <c r="S83" s="2"/>
      <c r="T83" s="2"/>
      <c r="U83" s="2"/>
      <c r="V83" s="2"/>
      <c r="W83" s="2"/>
      <c r="X83" s="2"/>
      <c r="Y83" s="2"/>
      <c r="Z83" s="2"/>
    </row>
    <row r="84" ht="12.0" customHeight="1">
      <c r="A84" s="35"/>
      <c r="B84" s="35"/>
      <c r="C84" s="2"/>
      <c r="D84" s="2"/>
      <c r="E84" s="2"/>
      <c r="F84" s="2"/>
      <c r="G84" s="2"/>
      <c r="H84" s="2"/>
      <c r="I84" s="2"/>
      <c r="J84" s="2"/>
      <c r="K84" s="2"/>
      <c r="L84" s="2"/>
      <c r="M84" s="2"/>
      <c r="N84" s="2"/>
      <c r="O84" s="2"/>
      <c r="P84" s="2"/>
      <c r="Q84" s="2"/>
      <c r="R84" s="2"/>
      <c r="S84" s="2"/>
      <c r="T84" s="2"/>
      <c r="U84" s="2"/>
      <c r="V84" s="2"/>
      <c r="W84" s="2"/>
      <c r="X84" s="2"/>
      <c r="Y84" s="2"/>
      <c r="Z84" s="2"/>
    </row>
    <row r="85" ht="12.0" customHeight="1">
      <c r="A85" s="35"/>
      <c r="B85" s="35"/>
      <c r="C85" s="2"/>
      <c r="D85" s="2"/>
      <c r="E85" s="2"/>
      <c r="F85" s="2"/>
      <c r="G85" s="2"/>
      <c r="H85" s="2"/>
      <c r="I85" s="2"/>
      <c r="J85" s="2"/>
      <c r="K85" s="2"/>
      <c r="L85" s="2"/>
      <c r="M85" s="2"/>
      <c r="N85" s="2"/>
      <c r="O85" s="2"/>
      <c r="P85" s="2"/>
      <c r="Q85" s="2"/>
      <c r="R85" s="2"/>
      <c r="S85" s="2"/>
      <c r="T85" s="2"/>
      <c r="U85" s="2"/>
      <c r="V85" s="2"/>
      <c r="W85" s="2"/>
      <c r="X85" s="2"/>
      <c r="Y85" s="2"/>
      <c r="Z85" s="2"/>
    </row>
    <row r="86" ht="12.0" customHeight="1">
      <c r="A86" s="35"/>
      <c r="B86" s="35"/>
      <c r="C86" s="2"/>
      <c r="D86" s="2"/>
      <c r="E86" s="2"/>
      <c r="F86" s="2"/>
      <c r="G86" s="2"/>
      <c r="H86" s="2"/>
      <c r="I86" s="2"/>
      <c r="J86" s="2"/>
      <c r="K86" s="2"/>
      <c r="L86" s="2"/>
      <c r="M86" s="2"/>
      <c r="N86" s="2"/>
      <c r="O86" s="2"/>
      <c r="P86" s="2"/>
      <c r="Q86" s="2"/>
      <c r="R86" s="2"/>
      <c r="S86" s="2"/>
      <c r="T86" s="2"/>
      <c r="U86" s="2"/>
      <c r="V86" s="2"/>
      <c r="W86" s="2"/>
      <c r="X86" s="2"/>
      <c r="Y86" s="2"/>
      <c r="Z86" s="2"/>
    </row>
    <row r="87" ht="12.0" customHeight="1">
      <c r="A87" s="35"/>
      <c r="B87" s="35"/>
      <c r="C87" s="2"/>
      <c r="D87" s="2"/>
      <c r="E87" s="2"/>
      <c r="F87" s="2"/>
      <c r="G87" s="2"/>
      <c r="H87" s="2"/>
      <c r="I87" s="2"/>
      <c r="J87" s="2"/>
      <c r="K87" s="2"/>
      <c r="L87" s="2"/>
      <c r="M87" s="2"/>
      <c r="N87" s="2"/>
      <c r="O87" s="2"/>
      <c r="P87" s="2"/>
      <c r="Q87" s="2"/>
      <c r="R87" s="2"/>
      <c r="S87" s="2"/>
      <c r="T87" s="2"/>
      <c r="U87" s="2"/>
      <c r="V87" s="2"/>
      <c r="W87" s="2"/>
      <c r="X87" s="2"/>
      <c r="Y87" s="2"/>
      <c r="Z87" s="2"/>
    </row>
    <row r="88" ht="12.0" customHeight="1">
      <c r="A88" s="35"/>
      <c r="B88" s="35"/>
      <c r="C88" s="2"/>
      <c r="D88" s="2"/>
      <c r="E88" s="2"/>
      <c r="F88" s="2"/>
      <c r="G88" s="2"/>
      <c r="H88" s="2"/>
      <c r="I88" s="2"/>
      <c r="J88" s="2"/>
      <c r="K88" s="2"/>
      <c r="L88" s="2"/>
      <c r="M88" s="2"/>
      <c r="N88" s="2"/>
      <c r="O88" s="2"/>
      <c r="P88" s="2"/>
      <c r="Q88" s="2"/>
      <c r="R88" s="2"/>
      <c r="S88" s="2"/>
      <c r="T88" s="2"/>
      <c r="U88" s="2"/>
      <c r="V88" s="2"/>
      <c r="W88" s="2"/>
      <c r="X88" s="2"/>
      <c r="Y88" s="2"/>
      <c r="Z88" s="2"/>
    </row>
    <row r="89" ht="12.0" customHeight="1">
      <c r="A89" s="35"/>
      <c r="B89" s="35"/>
      <c r="C89" s="2"/>
      <c r="D89" s="2"/>
      <c r="E89" s="2"/>
      <c r="F89" s="2"/>
      <c r="G89" s="2"/>
      <c r="H89" s="2"/>
      <c r="I89" s="2"/>
      <c r="J89" s="2"/>
      <c r="K89" s="2"/>
      <c r="L89" s="2"/>
      <c r="M89" s="2"/>
      <c r="N89" s="2"/>
      <c r="O89" s="2"/>
      <c r="P89" s="2"/>
      <c r="Q89" s="2"/>
      <c r="R89" s="2"/>
      <c r="S89" s="2"/>
      <c r="T89" s="2"/>
      <c r="U89" s="2"/>
      <c r="V89" s="2"/>
      <c r="W89" s="2"/>
      <c r="X89" s="2"/>
      <c r="Y89" s="2"/>
      <c r="Z89" s="2"/>
    </row>
    <row r="90" ht="12.0" customHeight="1">
      <c r="A90" s="35"/>
      <c r="B90" s="35"/>
      <c r="C90" s="2"/>
      <c r="D90" s="2"/>
      <c r="E90" s="2"/>
      <c r="F90" s="2"/>
      <c r="G90" s="2"/>
      <c r="H90" s="2"/>
      <c r="I90" s="2"/>
      <c r="J90" s="2"/>
      <c r="K90" s="2"/>
      <c r="L90" s="2"/>
      <c r="M90" s="2"/>
      <c r="N90" s="2"/>
      <c r="O90" s="2"/>
      <c r="P90" s="2"/>
      <c r="Q90" s="2"/>
      <c r="R90" s="2"/>
      <c r="S90" s="2"/>
      <c r="T90" s="2"/>
      <c r="U90" s="2"/>
      <c r="V90" s="2"/>
      <c r="W90" s="2"/>
      <c r="X90" s="2"/>
      <c r="Y90" s="2"/>
      <c r="Z90" s="2"/>
    </row>
    <row r="91" ht="12.0" customHeight="1">
      <c r="A91" s="35"/>
      <c r="B91" s="35"/>
      <c r="C91" s="2"/>
      <c r="D91" s="2"/>
      <c r="E91" s="2"/>
      <c r="F91" s="2"/>
      <c r="G91" s="2"/>
      <c r="H91" s="2"/>
      <c r="I91" s="2"/>
      <c r="J91" s="2"/>
      <c r="K91" s="2"/>
      <c r="L91" s="2"/>
      <c r="M91" s="2"/>
      <c r="N91" s="2"/>
      <c r="O91" s="2"/>
      <c r="P91" s="2"/>
      <c r="Q91" s="2"/>
      <c r="R91" s="2"/>
      <c r="S91" s="2"/>
      <c r="T91" s="2"/>
      <c r="U91" s="2"/>
      <c r="V91" s="2"/>
      <c r="W91" s="2"/>
      <c r="X91" s="2"/>
      <c r="Y91" s="2"/>
      <c r="Z91" s="2"/>
    </row>
    <row r="92" ht="12.0" customHeight="1">
      <c r="A92" s="35"/>
      <c r="B92" s="35"/>
      <c r="C92" s="2"/>
      <c r="D92" s="2"/>
      <c r="E92" s="2"/>
      <c r="F92" s="2"/>
      <c r="G92" s="2"/>
      <c r="H92" s="2"/>
      <c r="I92" s="2"/>
      <c r="J92" s="2"/>
      <c r="K92" s="2"/>
      <c r="L92" s="2"/>
      <c r="M92" s="2"/>
      <c r="N92" s="2"/>
      <c r="O92" s="2"/>
      <c r="P92" s="2"/>
      <c r="Q92" s="2"/>
      <c r="R92" s="2"/>
      <c r="S92" s="2"/>
      <c r="T92" s="2"/>
      <c r="U92" s="2"/>
      <c r="V92" s="2"/>
      <c r="W92" s="2"/>
      <c r="X92" s="2"/>
      <c r="Y92" s="2"/>
      <c r="Z92" s="2"/>
    </row>
    <row r="93" ht="12.0" customHeight="1">
      <c r="A93" s="35"/>
      <c r="B93" s="35"/>
      <c r="C93" s="2"/>
      <c r="D93" s="2"/>
      <c r="E93" s="2"/>
      <c r="F93" s="2"/>
      <c r="G93" s="2"/>
      <c r="H93" s="2"/>
      <c r="I93" s="2"/>
      <c r="J93" s="2"/>
      <c r="K93" s="2"/>
      <c r="L93" s="2"/>
      <c r="M93" s="2"/>
      <c r="N93" s="2"/>
      <c r="O93" s="2"/>
      <c r="P93" s="2"/>
      <c r="Q93" s="2"/>
      <c r="R93" s="2"/>
      <c r="S93" s="2"/>
      <c r="T93" s="2"/>
      <c r="U93" s="2"/>
      <c r="V93" s="2"/>
      <c r="W93" s="2"/>
      <c r="X93" s="2"/>
      <c r="Y93" s="2"/>
      <c r="Z93" s="2"/>
    </row>
    <row r="94" ht="12.0" customHeight="1">
      <c r="A94" s="35"/>
      <c r="B94" s="35"/>
      <c r="C94" s="2"/>
      <c r="D94" s="2"/>
      <c r="E94" s="2"/>
      <c r="F94" s="2"/>
      <c r="G94" s="2"/>
      <c r="H94" s="2"/>
      <c r="I94" s="2"/>
      <c r="J94" s="2"/>
      <c r="K94" s="2"/>
      <c r="L94" s="2"/>
      <c r="M94" s="2"/>
      <c r="N94" s="2"/>
      <c r="O94" s="2"/>
      <c r="P94" s="2"/>
      <c r="Q94" s="2"/>
      <c r="R94" s="2"/>
      <c r="S94" s="2"/>
      <c r="T94" s="2"/>
      <c r="U94" s="2"/>
      <c r="V94" s="2"/>
      <c r="W94" s="2"/>
      <c r="X94" s="2"/>
      <c r="Y94" s="2"/>
      <c r="Z94" s="2"/>
    </row>
    <row r="95" ht="12.0" customHeight="1">
      <c r="A95" s="35"/>
      <c r="B95" s="35"/>
      <c r="C95" s="2"/>
      <c r="D95" s="2"/>
      <c r="E95" s="2"/>
      <c r="F95" s="2"/>
      <c r="G95" s="2"/>
      <c r="H95" s="2"/>
      <c r="I95" s="2"/>
      <c r="J95" s="2"/>
      <c r="K95" s="2"/>
      <c r="L95" s="2"/>
      <c r="M95" s="2"/>
      <c r="N95" s="2"/>
      <c r="O95" s="2"/>
      <c r="P95" s="2"/>
      <c r="Q95" s="2"/>
      <c r="R95" s="2"/>
      <c r="S95" s="2"/>
      <c r="T95" s="2"/>
      <c r="U95" s="2"/>
      <c r="V95" s="2"/>
      <c r="W95" s="2"/>
      <c r="X95" s="2"/>
      <c r="Y95" s="2"/>
      <c r="Z95" s="2"/>
    </row>
    <row r="96" ht="12.0" customHeight="1">
      <c r="A96" s="35"/>
      <c r="B96" s="35"/>
      <c r="C96" s="2"/>
      <c r="D96" s="2"/>
      <c r="E96" s="2"/>
      <c r="F96" s="2"/>
      <c r="G96" s="2"/>
      <c r="H96" s="2"/>
      <c r="I96" s="2"/>
      <c r="J96" s="2"/>
      <c r="K96" s="2"/>
      <c r="L96" s="2"/>
      <c r="M96" s="2"/>
      <c r="N96" s="2"/>
      <c r="O96" s="2"/>
      <c r="P96" s="2"/>
      <c r="Q96" s="2"/>
      <c r="R96" s="2"/>
      <c r="S96" s="2"/>
      <c r="T96" s="2"/>
      <c r="U96" s="2"/>
      <c r="V96" s="2"/>
      <c r="W96" s="2"/>
      <c r="X96" s="2"/>
      <c r="Y96" s="2"/>
      <c r="Z96" s="2"/>
    </row>
    <row r="97" ht="12.0" customHeight="1">
      <c r="A97" s="35"/>
      <c r="B97" s="35"/>
      <c r="C97" s="2"/>
      <c r="D97" s="2"/>
      <c r="E97" s="2"/>
      <c r="F97" s="2"/>
      <c r="G97" s="2"/>
      <c r="H97" s="2"/>
      <c r="I97" s="2"/>
      <c r="J97" s="2"/>
      <c r="K97" s="2"/>
      <c r="L97" s="2"/>
      <c r="M97" s="2"/>
      <c r="N97" s="2"/>
      <c r="O97" s="2"/>
      <c r="P97" s="2"/>
      <c r="Q97" s="2"/>
      <c r="R97" s="2"/>
      <c r="S97" s="2"/>
      <c r="T97" s="2"/>
      <c r="U97" s="2"/>
      <c r="V97" s="2"/>
      <c r="W97" s="2"/>
      <c r="X97" s="2"/>
      <c r="Y97" s="2"/>
      <c r="Z97" s="2"/>
    </row>
    <row r="98" ht="12.0" customHeight="1">
      <c r="A98" s="35"/>
      <c r="B98" s="35"/>
      <c r="C98" s="2"/>
      <c r="D98" s="2"/>
      <c r="E98" s="2"/>
      <c r="F98" s="2"/>
      <c r="G98" s="2"/>
      <c r="H98" s="2"/>
      <c r="I98" s="2"/>
      <c r="J98" s="2"/>
      <c r="K98" s="2"/>
      <c r="L98" s="2"/>
      <c r="M98" s="2"/>
      <c r="N98" s="2"/>
      <c r="O98" s="2"/>
      <c r="P98" s="2"/>
      <c r="Q98" s="2"/>
      <c r="R98" s="2"/>
      <c r="S98" s="2"/>
      <c r="T98" s="2"/>
      <c r="U98" s="2"/>
      <c r="V98" s="2"/>
      <c r="W98" s="2"/>
      <c r="X98" s="2"/>
      <c r="Y98" s="2"/>
      <c r="Z98" s="2"/>
    </row>
    <row r="99" ht="12.0" customHeight="1">
      <c r="A99" s="35"/>
      <c r="B99" s="35"/>
      <c r="C99" s="2"/>
      <c r="D99" s="2"/>
      <c r="E99" s="2"/>
      <c r="F99" s="2"/>
      <c r="G99" s="2"/>
      <c r="H99" s="2"/>
      <c r="I99" s="2"/>
      <c r="J99" s="2"/>
      <c r="K99" s="2"/>
      <c r="L99" s="2"/>
      <c r="M99" s="2"/>
      <c r="N99" s="2"/>
      <c r="O99" s="2"/>
      <c r="P99" s="2"/>
      <c r="Q99" s="2"/>
      <c r="R99" s="2"/>
      <c r="S99" s="2"/>
      <c r="T99" s="2"/>
      <c r="U99" s="2"/>
      <c r="V99" s="2"/>
      <c r="W99" s="2"/>
      <c r="X99" s="2"/>
      <c r="Y99" s="2"/>
      <c r="Z99" s="2"/>
    </row>
    <row r="100" ht="12.0" customHeight="1">
      <c r="A100" s="35"/>
      <c r="B100" s="35"/>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0" customHeight="1">
      <c r="A101" s="35"/>
      <c r="B101" s="35"/>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0" customHeight="1">
      <c r="A102" s="35"/>
      <c r="B102" s="35"/>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0" customHeight="1">
      <c r="A103" s="35"/>
      <c r="B103" s="35"/>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0" customHeight="1">
      <c r="A104" s="35"/>
      <c r="B104" s="35"/>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0" customHeight="1">
      <c r="A105" s="35"/>
      <c r="B105" s="35"/>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0" customHeight="1">
      <c r="A106" s="35"/>
      <c r="B106" s="35"/>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0" customHeight="1">
      <c r="A107" s="35"/>
      <c r="B107" s="35"/>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0" customHeight="1">
      <c r="A108" s="35"/>
      <c r="B108" s="35"/>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0" customHeight="1">
      <c r="A109" s="35"/>
      <c r="B109" s="35"/>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0" customHeight="1">
      <c r="A110" s="35"/>
      <c r="B110" s="35"/>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0" customHeight="1">
      <c r="A111" s="35"/>
      <c r="B111" s="35"/>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0" customHeight="1">
      <c r="A112" s="35"/>
      <c r="B112" s="35"/>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0" customHeight="1">
      <c r="A113" s="35"/>
      <c r="B113" s="35"/>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0" customHeight="1">
      <c r="A114" s="35"/>
      <c r="B114" s="35"/>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0" customHeight="1">
      <c r="A115" s="35"/>
      <c r="B115" s="35"/>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0" customHeight="1">
      <c r="A116" s="35"/>
      <c r="B116" s="35"/>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0" customHeight="1">
      <c r="A117" s="35"/>
      <c r="B117" s="35"/>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0" customHeight="1">
      <c r="A118" s="35"/>
      <c r="B118" s="35"/>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0" customHeight="1">
      <c r="A119" s="35"/>
      <c r="B119" s="35"/>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0" customHeight="1">
      <c r="A120" s="35"/>
      <c r="B120" s="35"/>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0" customHeight="1">
      <c r="A121" s="35"/>
      <c r="B121" s="35"/>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0" customHeight="1">
      <c r="A122" s="35"/>
      <c r="B122" s="35"/>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0" customHeight="1">
      <c r="A123" s="35"/>
      <c r="B123" s="35"/>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0" customHeight="1">
      <c r="A124" s="35"/>
      <c r="B124" s="35"/>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0" customHeight="1">
      <c r="A125" s="35"/>
      <c r="B125" s="35"/>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0" customHeight="1">
      <c r="A126" s="35"/>
      <c r="B126" s="35"/>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0" customHeight="1">
      <c r="A127" s="35"/>
      <c r="B127" s="35"/>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0" customHeight="1">
      <c r="A128" s="35"/>
      <c r="B128" s="35"/>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0" customHeight="1">
      <c r="A129" s="35"/>
      <c r="B129" s="35"/>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0" customHeight="1">
      <c r="A130" s="35"/>
      <c r="B130" s="35"/>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0" customHeight="1">
      <c r="A131" s="35"/>
      <c r="B131" s="35"/>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0" customHeight="1">
      <c r="A132" s="35"/>
      <c r="B132" s="35"/>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0" customHeight="1">
      <c r="A133" s="35"/>
      <c r="B133" s="35"/>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0" customHeight="1">
      <c r="A134" s="35"/>
      <c r="B134" s="35"/>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0" customHeight="1">
      <c r="A135" s="35"/>
      <c r="B135" s="35"/>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0" customHeight="1">
      <c r="A136" s="35"/>
      <c r="B136" s="35"/>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0" customHeight="1">
      <c r="A137" s="35"/>
      <c r="B137" s="35"/>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0" customHeight="1">
      <c r="A138" s="35"/>
      <c r="B138" s="35"/>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0" customHeight="1">
      <c r="A139" s="35"/>
      <c r="B139" s="35"/>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0" customHeight="1">
      <c r="A140" s="35"/>
      <c r="B140" s="35"/>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0" customHeight="1">
      <c r="A141" s="35"/>
      <c r="B141" s="35"/>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0" customHeight="1">
      <c r="A142" s="35"/>
      <c r="B142" s="35"/>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0" customHeight="1">
      <c r="A143" s="35"/>
      <c r="B143" s="35"/>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0" customHeight="1">
      <c r="A144" s="35"/>
      <c r="B144" s="35"/>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0" customHeight="1">
      <c r="A145" s="35"/>
      <c r="B145" s="35"/>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0" customHeight="1">
      <c r="A146" s="35"/>
      <c r="B146" s="35"/>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0" customHeight="1">
      <c r="A147" s="35"/>
      <c r="B147" s="35"/>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0" customHeight="1">
      <c r="A148" s="35"/>
      <c r="B148" s="35"/>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0" customHeight="1">
      <c r="A149" s="35"/>
      <c r="B149" s="35"/>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0" customHeight="1">
      <c r="A150" s="35"/>
      <c r="B150" s="35"/>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0" customHeight="1">
      <c r="A151" s="35"/>
      <c r="B151" s="35"/>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0" customHeight="1">
      <c r="A152" s="35"/>
      <c r="B152" s="35"/>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0" customHeight="1">
      <c r="A153" s="35"/>
      <c r="B153" s="35"/>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0" customHeight="1">
      <c r="A154" s="35"/>
      <c r="B154" s="35"/>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0" customHeight="1">
      <c r="A155" s="35"/>
      <c r="B155" s="35"/>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0" customHeight="1">
      <c r="A156" s="35"/>
      <c r="B156" s="35"/>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0" customHeight="1">
      <c r="A157" s="35"/>
      <c r="B157" s="35"/>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0" customHeight="1">
      <c r="A158" s="35"/>
      <c r="B158" s="35"/>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0" customHeight="1">
      <c r="A159" s="35"/>
      <c r="B159" s="35"/>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0" customHeight="1">
      <c r="A160" s="35"/>
      <c r="B160" s="35"/>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0" customHeight="1">
      <c r="A161" s="35"/>
      <c r="B161" s="35"/>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0" customHeight="1">
      <c r="A162" s="35"/>
      <c r="B162" s="35"/>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0" customHeight="1">
      <c r="A163" s="35"/>
      <c r="B163" s="35"/>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0" customHeight="1">
      <c r="A164" s="35"/>
      <c r="B164" s="35"/>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0" customHeight="1">
      <c r="A165" s="35"/>
      <c r="B165" s="35"/>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0" customHeight="1">
      <c r="A166" s="35"/>
      <c r="B166" s="35"/>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0" customHeight="1">
      <c r="A167" s="35"/>
      <c r="B167" s="35"/>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0" customHeight="1">
      <c r="A168" s="35"/>
      <c r="B168" s="35"/>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0" customHeight="1">
      <c r="A169" s="35"/>
      <c r="B169" s="35"/>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0" customHeight="1">
      <c r="A170" s="35"/>
      <c r="B170" s="35"/>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0" customHeight="1">
      <c r="A171" s="35"/>
      <c r="B171" s="35"/>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0" customHeight="1">
      <c r="A172" s="35"/>
      <c r="B172" s="35"/>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0" customHeight="1">
      <c r="A173" s="35"/>
      <c r="B173" s="35"/>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0" customHeight="1">
      <c r="A174" s="35"/>
      <c r="B174" s="35"/>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0" customHeight="1">
      <c r="A175" s="35"/>
      <c r="B175" s="35"/>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0" customHeight="1">
      <c r="A176" s="35"/>
      <c r="B176" s="35"/>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0" customHeight="1">
      <c r="A177" s="35"/>
      <c r="B177" s="35"/>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0" customHeight="1">
      <c r="A178" s="35"/>
      <c r="B178" s="35"/>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0" customHeight="1">
      <c r="A179" s="35"/>
      <c r="B179" s="35"/>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0" customHeight="1">
      <c r="A180" s="35"/>
      <c r="B180" s="35"/>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0" customHeight="1">
      <c r="A181" s="35"/>
      <c r="B181" s="35"/>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0" customHeight="1">
      <c r="A182" s="35"/>
      <c r="B182" s="35"/>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0" customHeight="1">
      <c r="A183" s="35"/>
      <c r="B183" s="35"/>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0" customHeight="1">
      <c r="A184" s="35"/>
      <c r="B184" s="35"/>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0" customHeight="1">
      <c r="A185" s="35"/>
      <c r="B185" s="35"/>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0" customHeight="1">
      <c r="A186" s="35"/>
      <c r="B186" s="35"/>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0" customHeight="1">
      <c r="A187" s="35"/>
      <c r="B187" s="35"/>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0" customHeight="1">
      <c r="A188" s="35"/>
      <c r="B188" s="35"/>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0" customHeight="1">
      <c r="A189" s="35"/>
      <c r="B189" s="35"/>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0" customHeight="1">
      <c r="A190" s="35"/>
      <c r="B190" s="35"/>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0" customHeight="1">
      <c r="A191" s="35"/>
      <c r="B191" s="35"/>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0" customHeight="1">
      <c r="A192" s="35"/>
      <c r="B192" s="35"/>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0" customHeight="1">
      <c r="A193" s="35"/>
      <c r="B193" s="35"/>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0" customHeight="1">
      <c r="A194" s="35"/>
      <c r="B194" s="35"/>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0" customHeight="1">
      <c r="A195" s="35"/>
      <c r="B195" s="35"/>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0" customHeight="1">
      <c r="A196" s="35"/>
      <c r="B196" s="35"/>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0" customHeight="1">
      <c r="A197" s="35"/>
      <c r="B197" s="35"/>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0" customHeight="1">
      <c r="A198" s="35"/>
      <c r="B198" s="35"/>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0" customHeight="1">
      <c r="A199" s="35"/>
      <c r="B199" s="35"/>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0" customHeight="1">
      <c r="A200" s="35"/>
      <c r="B200" s="35"/>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0" customHeight="1">
      <c r="A201" s="35"/>
      <c r="B201" s="35"/>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0" customHeight="1">
      <c r="A202" s="35"/>
      <c r="B202" s="35"/>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0" customHeight="1">
      <c r="A203" s="35"/>
      <c r="B203" s="35"/>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0" customHeight="1">
      <c r="A204" s="35"/>
      <c r="B204" s="35"/>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0" customHeight="1">
      <c r="A205" s="35"/>
      <c r="B205" s="35"/>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0" customHeight="1">
      <c r="A206" s="35"/>
      <c r="B206" s="35"/>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0" customHeight="1">
      <c r="A207" s="35"/>
      <c r="B207" s="35"/>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0" customHeight="1">
      <c r="A208" s="35"/>
      <c r="B208" s="35"/>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0" customHeight="1">
      <c r="A209" s="35"/>
      <c r="B209" s="35"/>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0" customHeight="1">
      <c r="A210" s="35"/>
      <c r="B210" s="35"/>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0" customHeight="1">
      <c r="A211" s="35"/>
      <c r="B211" s="35"/>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0" customHeight="1">
      <c r="A212" s="35"/>
      <c r="B212" s="35"/>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0" customHeight="1">
      <c r="A213" s="35"/>
      <c r="B213" s="35"/>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0" customHeight="1">
      <c r="A214" s="35"/>
      <c r="B214" s="35"/>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0" customHeight="1">
      <c r="A215" s="35"/>
      <c r="B215" s="35"/>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0" customHeight="1">
      <c r="A216" s="35"/>
      <c r="B216" s="35"/>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0" customHeight="1">
      <c r="A217" s="35"/>
      <c r="B217" s="35"/>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0" customHeight="1">
      <c r="A218" s="35"/>
      <c r="B218" s="35"/>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0" customHeight="1">
      <c r="A219" s="35"/>
      <c r="B219" s="35"/>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0" customHeight="1">
      <c r="A220" s="35"/>
      <c r="B220" s="35"/>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0" customHeight="1">
      <c r="A221" s="35"/>
      <c r="B221" s="35"/>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0" customHeight="1">
      <c r="A222" s="35"/>
      <c r="B222" s="35"/>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0" customHeight="1">
      <c r="A223" s="35"/>
      <c r="B223" s="35"/>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0" customHeight="1">
      <c r="A224" s="35"/>
      <c r="B224" s="35"/>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0" customHeight="1">
      <c r="A225" s="35"/>
      <c r="B225" s="35"/>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0" customHeight="1">
      <c r="A226" s="35"/>
      <c r="B226" s="35"/>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0" customHeight="1">
      <c r="A227" s="35"/>
      <c r="B227" s="35"/>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0" customHeight="1">
      <c r="A228" s="35"/>
      <c r="B228" s="35"/>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0" customHeight="1">
      <c r="A229" s="35"/>
      <c r="B229" s="35"/>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0" customHeight="1">
      <c r="A230" s="35"/>
      <c r="B230" s="35"/>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0" customHeight="1">
      <c r="A231" s="35"/>
      <c r="B231" s="35"/>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0" customHeight="1">
      <c r="A232" s="35"/>
      <c r="B232" s="35"/>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0" customHeight="1">
      <c r="A233" s="35"/>
      <c r="B233" s="35"/>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0" customHeight="1">
      <c r="A234" s="35"/>
      <c r="B234" s="35"/>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0" customHeight="1">
      <c r="A235" s="35"/>
      <c r="B235" s="35"/>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0" customHeight="1">
      <c r="A236" s="35"/>
      <c r="B236" s="35"/>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0" customHeight="1">
      <c r="A237" s="35"/>
      <c r="B237" s="35"/>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0" customHeight="1">
      <c r="A238" s="35"/>
      <c r="B238" s="35"/>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0" customHeight="1">
      <c r="A239" s="35"/>
      <c r="B239" s="35"/>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0" customHeight="1">
      <c r="A240" s="35"/>
      <c r="B240" s="35"/>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0" customHeight="1">
      <c r="A241" s="35"/>
      <c r="B241" s="35"/>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0" customHeight="1">
      <c r="A242" s="35"/>
      <c r="B242" s="35"/>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0" customHeight="1">
      <c r="A243" s="35"/>
      <c r="B243" s="35"/>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0" customHeight="1">
      <c r="A244" s="35"/>
      <c r="B244" s="35"/>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0" customHeight="1">
      <c r="A245" s="35"/>
      <c r="B245" s="35"/>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0" customHeight="1">
      <c r="A246" s="35"/>
      <c r="B246" s="35"/>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0" customHeight="1">
      <c r="A247" s="35"/>
      <c r="B247" s="35"/>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0" customHeight="1">
      <c r="A248" s="35"/>
      <c r="B248" s="35"/>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0" customHeight="1">
      <c r="A249" s="35"/>
      <c r="B249" s="35"/>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0" customHeight="1">
      <c r="A250" s="35"/>
      <c r="B250" s="35"/>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0" customHeight="1">
      <c r="A251" s="35"/>
      <c r="B251" s="35"/>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0" customHeight="1">
      <c r="A252" s="35"/>
      <c r="B252" s="35"/>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0" customHeight="1">
      <c r="A253" s="35"/>
      <c r="B253" s="35"/>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0" customHeight="1">
      <c r="A254" s="35"/>
      <c r="B254" s="35"/>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0" customHeight="1">
      <c r="A255" s="35"/>
      <c r="B255" s="35"/>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0" customHeight="1">
      <c r="A256" s="35"/>
      <c r="B256" s="35"/>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0" customHeight="1">
      <c r="A257" s="35"/>
      <c r="B257" s="35"/>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0" customHeight="1">
      <c r="A258" s="35"/>
      <c r="B258" s="35"/>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0" customHeight="1">
      <c r="A259" s="35"/>
      <c r="B259" s="35"/>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0" customHeight="1">
      <c r="A260" s="35"/>
      <c r="B260" s="35"/>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0" customHeight="1">
      <c r="A261" s="35"/>
      <c r="B261" s="35"/>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0" customHeight="1">
      <c r="A262" s="35"/>
      <c r="B262" s="35"/>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0" customHeight="1">
      <c r="A263" s="35"/>
      <c r="B263" s="35"/>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0" customHeight="1">
      <c r="A264" s="35"/>
      <c r="B264" s="35"/>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0" customHeight="1">
      <c r="A265" s="35"/>
      <c r="B265" s="35"/>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0" customHeight="1">
      <c r="A266" s="35"/>
      <c r="B266" s="35"/>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0" customHeight="1">
      <c r="A267" s="35"/>
      <c r="B267" s="35"/>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0" customHeight="1">
      <c r="A268" s="35"/>
      <c r="B268" s="35"/>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0" customHeight="1">
      <c r="A269" s="35"/>
      <c r="B269" s="35"/>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0" customHeight="1">
      <c r="A270" s="35"/>
      <c r="B270" s="35"/>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0" customHeight="1">
      <c r="A271" s="35"/>
      <c r="B271" s="35"/>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0" customHeight="1">
      <c r="A272" s="35"/>
      <c r="B272" s="35"/>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0" customHeight="1">
      <c r="A273" s="35"/>
      <c r="B273" s="35"/>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0" customHeight="1">
      <c r="A274" s="35"/>
      <c r="B274" s="35"/>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0" customHeight="1">
      <c r="A275" s="35"/>
      <c r="B275" s="35"/>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0" customHeight="1">
      <c r="A276" s="35"/>
      <c r="B276" s="35"/>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0" customHeight="1">
      <c r="A277" s="35"/>
      <c r="B277" s="35"/>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0" customHeight="1">
      <c r="A278" s="35"/>
      <c r="B278" s="35"/>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0" customHeight="1">
      <c r="A279" s="35"/>
      <c r="B279" s="35"/>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0" customHeight="1">
      <c r="A280" s="35"/>
      <c r="B280" s="35"/>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0" customHeight="1">
      <c r="A281" s="35"/>
      <c r="B281" s="35"/>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0" customHeight="1">
      <c r="A282" s="35"/>
      <c r="B282" s="35"/>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0" customHeight="1">
      <c r="A283" s="35"/>
      <c r="B283" s="35"/>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0" customHeight="1">
      <c r="A284" s="35"/>
      <c r="B284" s="35"/>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0" customHeight="1">
      <c r="A285" s="35"/>
      <c r="B285" s="35"/>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0" customHeight="1">
      <c r="A286" s="35"/>
      <c r="B286" s="35"/>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0" customHeight="1">
      <c r="A287" s="35"/>
      <c r="B287" s="35"/>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0" customHeight="1">
      <c r="A288" s="35"/>
      <c r="B288" s="35"/>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0" customHeight="1">
      <c r="A289" s="35"/>
      <c r="B289" s="35"/>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0" customHeight="1">
      <c r="A290" s="35"/>
      <c r="B290" s="35"/>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0" customHeight="1">
      <c r="A291" s="35"/>
      <c r="B291" s="35"/>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0" customHeight="1">
      <c r="A292" s="35"/>
      <c r="B292" s="35"/>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0" customHeight="1">
      <c r="A293" s="35"/>
      <c r="B293" s="35"/>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0" customHeight="1">
      <c r="A294" s="35"/>
      <c r="B294" s="35"/>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0" customHeight="1">
      <c r="A295" s="35"/>
      <c r="B295" s="35"/>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0" customHeight="1">
      <c r="A296" s="35"/>
      <c r="B296" s="35"/>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0" customHeight="1">
      <c r="A297" s="35"/>
      <c r="B297" s="35"/>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0" customHeight="1">
      <c r="A298" s="35"/>
      <c r="B298" s="35"/>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0" customHeight="1">
      <c r="A299" s="35"/>
      <c r="B299" s="35"/>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0" customHeight="1">
      <c r="A300" s="35"/>
      <c r="B300" s="35"/>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0" customHeight="1">
      <c r="A301" s="35"/>
      <c r="B301" s="35"/>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0" customHeight="1">
      <c r="A302" s="35"/>
      <c r="B302" s="35"/>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0" customHeight="1">
      <c r="A303" s="35"/>
      <c r="B303" s="35"/>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0" customHeight="1">
      <c r="A304" s="35"/>
      <c r="B304" s="35"/>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0" customHeight="1">
      <c r="A305" s="35"/>
      <c r="B305" s="35"/>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0" customHeight="1">
      <c r="A306" s="35"/>
      <c r="B306" s="35"/>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0" customHeight="1">
      <c r="A307" s="35"/>
      <c r="B307" s="35"/>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0" customHeight="1">
      <c r="A308" s="35"/>
      <c r="B308" s="35"/>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0" customHeight="1">
      <c r="A309" s="35"/>
      <c r="B309" s="35"/>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0" customHeight="1">
      <c r="A310" s="35"/>
      <c r="B310" s="35"/>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0" customHeight="1">
      <c r="A311" s="35"/>
      <c r="B311" s="35"/>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0" customHeight="1">
      <c r="A312" s="35"/>
      <c r="B312" s="35"/>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0" customHeight="1">
      <c r="A313" s="35"/>
      <c r="B313" s="35"/>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0" customHeight="1">
      <c r="A314" s="35"/>
      <c r="B314" s="35"/>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0" customHeight="1">
      <c r="A315" s="35"/>
      <c r="B315" s="35"/>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0" customHeight="1">
      <c r="A316" s="35"/>
      <c r="B316" s="35"/>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0" customHeight="1">
      <c r="A317" s="35"/>
      <c r="B317" s="35"/>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0" customHeight="1">
      <c r="A318" s="35"/>
      <c r="B318" s="35"/>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0" customHeight="1">
      <c r="A319" s="35"/>
      <c r="B319" s="35"/>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0" customHeight="1">
      <c r="A320" s="35"/>
      <c r="B320" s="35"/>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0" customHeight="1">
      <c r="A321" s="35"/>
      <c r="B321" s="35"/>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0" customHeight="1">
      <c r="A322" s="35"/>
      <c r="B322" s="35"/>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0" customHeight="1">
      <c r="A323" s="35"/>
      <c r="B323" s="35"/>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0" customHeight="1">
      <c r="A324" s="35"/>
      <c r="B324" s="35"/>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0" customHeight="1">
      <c r="A325" s="35"/>
      <c r="B325" s="35"/>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0" customHeight="1">
      <c r="A326" s="35"/>
      <c r="B326" s="35"/>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0" customHeight="1">
      <c r="A327" s="35"/>
      <c r="B327" s="35"/>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0" customHeight="1">
      <c r="A328" s="35"/>
      <c r="B328" s="35"/>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0" customHeight="1">
      <c r="A329" s="35"/>
      <c r="B329" s="35"/>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0" customHeight="1">
      <c r="A330" s="35"/>
      <c r="B330" s="35"/>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0" customHeight="1">
      <c r="A331" s="35"/>
      <c r="B331" s="35"/>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0" customHeight="1">
      <c r="A332" s="35"/>
      <c r="B332" s="35"/>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0" customHeight="1">
      <c r="A333" s="35"/>
      <c r="B333" s="35"/>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0" customHeight="1">
      <c r="A334" s="35"/>
      <c r="B334" s="35"/>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0" customHeight="1">
      <c r="A335" s="35"/>
      <c r="B335" s="35"/>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0" customHeight="1">
      <c r="A336" s="35"/>
      <c r="B336" s="35"/>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0" customHeight="1">
      <c r="A337" s="35"/>
      <c r="B337" s="35"/>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0" customHeight="1">
      <c r="A338" s="35"/>
      <c r="B338" s="35"/>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0" customHeight="1">
      <c r="A339" s="35"/>
      <c r="B339" s="35"/>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0" customHeight="1">
      <c r="A340" s="35"/>
      <c r="B340" s="35"/>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0" customHeight="1">
      <c r="A341" s="35"/>
      <c r="B341" s="35"/>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0" customHeight="1">
      <c r="A342" s="35"/>
      <c r="B342" s="35"/>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0" customHeight="1">
      <c r="A343" s="35"/>
      <c r="B343" s="35"/>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0" customHeight="1">
      <c r="A344" s="35"/>
      <c r="B344" s="35"/>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0" customHeight="1">
      <c r="A345" s="35"/>
      <c r="B345" s="35"/>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0" customHeight="1">
      <c r="A346" s="35"/>
      <c r="B346" s="35"/>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0" customHeight="1">
      <c r="A347" s="35"/>
      <c r="B347" s="35"/>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0" customHeight="1">
      <c r="A348" s="35"/>
      <c r="B348" s="35"/>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0" customHeight="1">
      <c r="A349" s="35"/>
      <c r="B349" s="35"/>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0" customHeight="1">
      <c r="A350" s="35"/>
      <c r="B350" s="35"/>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0" customHeight="1">
      <c r="A351" s="35"/>
      <c r="B351" s="35"/>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0" customHeight="1">
      <c r="A352" s="35"/>
      <c r="B352" s="35"/>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0" customHeight="1">
      <c r="A353" s="35"/>
      <c r="B353" s="35"/>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0" customHeight="1">
      <c r="A354" s="35"/>
      <c r="B354" s="35"/>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0" customHeight="1">
      <c r="A355" s="35"/>
      <c r="B355" s="35"/>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0" customHeight="1">
      <c r="A356" s="35"/>
      <c r="B356" s="35"/>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0" customHeight="1">
      <c r="A357" s="35"/>
      <c r="B357" s="35"/>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0" customHeight="1">
      <c r="A358" s="35"/>
      <c r="B358" s="35"/>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0" customHeight="1">
      <c r="A359" s="35"/>
      <c r="B359" s="35"/>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0" customHeight="1">
      <c r="A360" s="35"/>
      <c r="B360" s="35"/>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0" customHeight="1">
      <c r="A361" s="35"/>
      <c r="B361" s="35"/>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0" customHeight="1">
      <c r="A362" s="35"/>
      <c r="B362" s="35"/>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0" customHeight="1">
      <c r="A363" s="35"/>
      <c r="B363" s="35"/>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0" customHeight="1">
      <c r="A364" s="35"/>
      <c r="B364" s="35"/>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0" customHeight="1">
      <c r="A365" s="35"/>
      <c r="B365" s="35"/>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0" customHeight="1">
      <c r="A366" s="35"/>
      <c r="B366" s="35"/>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0" customHeight="1">
      <c r="A367" s="35"/>
      <c r="B367" s="35"/>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0" customHeight="1">
      <c r="A368" s="35"/>
      <c r="B368" s="35"/>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0" customHeight="1">
      <c r="A369" s="35"/>
      <c r="B369" s="35"/>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0" customHeight="1">
      <c r="A370" s="35"/>
      <c r="B370" s="35"/>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0" customHeight="1">
      <c r="A371" s="35"/>
      <c r="B371" s="35"/>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0" customHeight="1">
      <c r="A372" s="35"/>
      <c r="B372" s="35"/>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0" customHeight="1">
      <c r="A373" s="35"/>
      <c r="B373" s="35"/>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0" customHeight="1">
      <c r="A374" s="35"/>
      <c r="B374" s="35"/>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0" customHeight="1">
      <c r="A375" s="35"/>
      <c r="B375" s="35"/>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0" customHeight="1">
      <c r="A376" s="35"/>
      <c r="B376" s="35"/>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0" customHeight="1">
      <c r="A377" s="35"/>
      <c r="B377" s="35"/>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0" customHeight="1">
      <c r="A378" s="35"/>
      <c r="B378" s="35"/>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0" customHeight="1">
      <c r="A379" s="35"/>
      <c r="B379" s="35"/>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0" customHeight="1">
      <c r="A380" s="35"/>
      <c r="B380" s="35"/>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0" customHeight="1">
      <c r="A381" s="35"/>
      <c r="B381" s="35"/>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0" customHeight="1">
      <c r="A382" s="35"/>
      <c r="B382" s="35"/>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0" customHeight="1">
      <c r="A383" s="35"/>
      <c r="B383" s="35"/>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0" customHeight="1">
      <c r="A384" s="35"/>
      <c r="B384" s="35"/>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0" customHeight="1">
      <c r="A385" s="35"/>
      <c r="B385" s="35"/>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0" customHeight="1">
      <c r="A386" s="35"/>
      <c r="B386" s="35"/>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0" customHeight="1">
      <c r="A387" s="35"/>
      <c r="B387" s="35"/>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0" customHeight="1">
      <c r="A388" s="35"/>
      <c r="B388" s="35"/>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0" customHeight="1">
      <c r="A389" s="35"/>
      <c r="B389" s="35"/>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0" customHeight="1">
      <c r="A390" s="35"/>
      <c r="B390" s="35"/>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0" customHeight="1">
      <c r="A391" s="35"/>
      <c r="B391" s="35"/>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0" customHeight="1">
      <c r="A392" s="35"/>
      <c r="B392" s="35"/>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0" customHeight="1">
      <c r="A393" s="35"/>
      <c r="B393" s="35"/>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0" customHeight="1">
      <c r="A394" s="35"/>
      <c r="B394" s="35"/>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0" customHeight="1">
      <c r="A395" s="35"/>
      <c r="B395" s="35"/>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0" customHeight="1">
      <c r="A396" s="35"/>
      <c r="B396" s="35"/>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0" customHeight="1">
      <c r="A397" s="35"/>
      <c r="B397" s="35"/>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0" customHeight="1">
      <c r="A398" s="35"/>
      <c r="B398" s="35"/>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0" customHeight="1">
      <c r="A399" s="35"/>
      <c r="B399" s="35"/>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0" customHeight="1">
      <c r="A400" s="35"/>
      <c r="B400" s="35"/>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0" customHeight="1">
      <c r="A401" s="35"/>
      <c r="B401" s="35"/>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0" customHeight="1">
      <c r="A402" s="35"/>
      <c r="B402" s="35"/>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0" customHeight="1">
      <c r="A403" s="35"/>
      <c r="B403" s="35"/>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0" customHeight="1">
      <c r="A404" s="35"/>
      <c r="B404" s="35"/>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0" customHeight="1">
      <c r="A405" s="35"/>
      <c r="B405" s="35"/>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0" customHeight="1">
      <c r="A406" s="35"/>
      <c r="B406" s="35"/>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0" customHeight="1">
      <c r="A407" s="35"/>
      <c r="B407" s="35"/>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0" customHeight="1">
      <c r="A408" s="35"/>
      <c r="B408" s="35"/>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0" customHeight="1">
      <c r="A409" s="35"/>
      <c r="B409" s="35"/>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0" customHeight="1">
      <c r="A410" s="35"/>
      <c r="B410" s="35"/>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0" customHeight="1">
      <c r="A411" s="35"/>
      <c r="B411" s="35"/>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0" customHeight="1">
      <c r="A412" s="35"/>
      <c r="B412" s="35"/>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0" customHeight="1">
      <c r="A413" s="35"/>
      <c r="B413" s="35"/>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0" customHeight="1">
      <c r="A414" s="35"/>
      <c r="B414" s="35"/>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0" customHeight="1">
      <c r="A415" s="35"/>
      <c r="B415" s="35"/>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0" customHeight="1">
      <c r="A416" s="35"/>
      <c r="B416" s="35"/>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0" customHeight="1">
      <c r="A417" s="35"/>
      <c r="B417" s="35"/>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0" customHeight="1">
      <c r="A418" s="35"/>
      <c r="B418" s="35"/>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0" customHeight="1">
      <c r="A419" s="35"/>
      <c r="B419" s="35"/>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0" customHeight="1">
      <c r="A420" s="35"/>
      <c r="B420" s="35"/>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0" customHeight="1">
      <c r="A421" s="35"/>
      <c r="B421" s="35"/>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0" customHeight="1">
      <c r="A422" s="35"/>
      <c r="B422" s="35"/>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0" customHeight="1">
      <c r="A423" s="35"/>
      <c r="B423" s="35"/>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0" customHeight="1">
      <c r="A424" s="35"/>
      <c r="B424" s="35"/>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0" customHeight="1">
      <c r="A425" s="35"/>
      <c r="B425" s="35"/>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0" customHeight="1">
      <c r="A426" s="35"/>
      <c r="B426" s="35"/>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0" customHeight="1">
      <c r="A427" s="35"/>
      <c r="B427" s="35"/>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0" customHeight="1">
      <c r="A428" s="35"/>
      <c r="B428" s="35"/>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0" customHeight="1">
      <c r="A429" s="35"/>
      <c r="B429" s="35"/>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0" customHeight="1">
      <c r="A430" s="35"/>
      <c r="B430" s="35"/>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0" customHeight="1">
      <c r="A431" s="35"/>
      <c r="B431" s="35"/>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0" customHeight="1">
      <c r="A432" s="35"/>
      <c r="B432" s="35"/>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0" customHeight="1">
      <c r="A433" s="35"/>
      <c r="B433" s="35"/>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0" customHeight="1">
      <c r="A434" s="35"/>
      <c r="B434" s="35"/>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0" customHeight="1">
      <c r="A435" s="35"/>
      <c r="B435" s="35"/>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0" customHeight="1">
      <c r="A436" s="35"/>
      <c r="B436" s="35"/>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0" customHeight="1">
      <c r="A437" s="35"/>
      <c r="B437" s="35"/>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0" customHeight="1">
      <c r="A438" s="35"/>
      <c r="B438" s="35"/>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0" customHeight="1">
      <c r="A439" s="35"/>
      <c r="B439" s="35"/>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0" customHeight="1">
      <c r="A440" s="35"/>
      <c r="B440" s="35"/>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0" customHeight="1">
      <c r="A441" s="35"/>
      <c r="B441" s="35"/>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0" customHeight="1">
      <c r="A442" s="35"/>
      <c r="B442" s="35"/>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0" customHeight="1">
      <c r="A443" s="35"/>
      <c r="B443" s="35"/>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0" customHeight="1">
      <c r="A444" s="35"/>
      <c r="B444" s="35"/>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0" customHeight="1">
      <c r="A445" s="35"/>
      <c r="B445" s="35"/>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0" customHeight="1">
      <c r="A446" s="35"/>
      <c r="B446" s="35"/>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0" customHeight="1">
      <c r="A447" s="35"/>
      <c r="B447" s="35"/>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0" customHeight="1">
      <c r="A448" s="35"/>
      <c r="B448" s="35"/>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0" customHeight="1">
      <c r="A449" s="35"/>
      <c r="B449" s="35"/>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0" customHeight="1">
      <c r="A450" s="35"/>
      <c r="B450" s="35"/>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0" customHeight="1">
      <c r="A451" s="35"/>
      <c r="B451" s="35"/>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0" customHeight="1">
      <c r="A452" s="35"/>
      <c r="B452" s="35"/>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0" customHeight="1">
      <c r="A453" s="35"/>
      <c r="B453" s="35"/>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0" customHeight="1">
      <c r="A454" s="35"/>
      <c r="B454" s="35"/>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0" customHeight="1">
      <c r="A455" s="35"/>
      <c r="B455" s="35"/>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0" customHeight="1">
      <c r="A456" s="35"/>
      <c r="B456" s="35"/>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0" customHeight="1">
      <c r="A457" s="35"/>
      <c r="B457" s="35"/>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0" customHeight="1">
      <c r="A458" s="35"/>
      <c r="B458" s="35"/>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0" customHeight="1">
      <c r="A459" s="35"/>
      <c r="B459" s="35"/>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0" customHeight="1">
      <c r="A460" s="35"/>
      <c r="B460" s="35"/>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0" customHeight="1">
      <c r="A461" s="35"/>
      <c r="B461" s="35"/>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0" customHeight="1">
      <c r="A462" s="35"/>
      <c r="B462" s="35"/>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0" customHeight="1">
      <c r="A463" s="35"/>
      <c r="B463" s="35"/>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0" customHeight="1">
      <c r="A464" s="35"/>
      <c r="B464" s="35"/>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0" customHeight="1">
      <c r="A465" s="35"/>
      <c r="B465" s="35"/>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0" customHeight="1">
      <c r="A466" s="35"/>
      <c r="B466" s="35"/>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0" customHeight="1">
      <c r="A467" s="35"/>
      <c r="B467" s="35"/>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0" customHeight="1">
      <c r="A468" s="35"/>
      <c r="B468" s="35"/>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0" customHeight="1">
      <c r="A469" s="35"/>
      <c r="B469" s="35"/>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0" customHeight="1">
      <c r="A470" s="35"/>
      <c r="B470" s="35"/>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0" customHeight="1">
      <c r="A471" s="35"/>
      <c r="B471" s="35"/>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0" customHeight="1">
      <c r="A472" s="35"/>
      <c r="B472" s="35"/>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0" customHeight="1">
      <c r="A473" s="35"/>
      <c r="B473" s="35"/>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0" customHeight="1">
      <c r="A474" s="35"/>
      <c r="B474" s="35"/>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0" customHeight="1">
      <c r="A475" s="35"/>
      <c r="B475" s="35"/>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0" customHeight="1">
      <c r="A476" s="35"/>
      <c r="B476" s="35"/>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0" customHeight="1">
      <c r="A477" s="35"/>
      <c r="B477" s="35"/>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0" customHeight="1">
      <c r="A478" s="35"/>
      <c r="B478" s="35"/>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0" customHeight="1">
      <c r="A479" s="35"/>
      <c r="B479" s="35"/>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0" customHeight="1">
      <c r="A480" s="35"/>
      <c r="B480" s="35"/>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0" customHeight="1">
      <c r="A481" s="35"/>
      <c r="B481" s="35"/>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0" customHeight="1">
      <c r="A482" s="35"/>
      <c r="B482" s="35"/>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0" customHeight="1">
      <c r="A483" s="35"/>
      <c r="B483" s="35"/>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0" customHeight="1">
      <c r="A484" s="35"/>
      <c r="B484" s="35"/>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0" customHeight="1">
      <c r="A485" s="35"/>
      <c r="B485" s="35"/>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0" customHeight="1">
      <c r="A486" s="35"/>
      <c r="B486" s="35"/>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0" customHeight="1">
      <c r="A487" s="35"/>
      <c r="B487" s="35"/>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0" customHeight="1">
      <c r="A488" s="35"/>
      <c r="B488" s="35"/>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0" customHeight="1">
      <c r="A489" s="35"/>
      <c r="B489" s="35"/>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0" customHeight="1">
      <c r="A490" s="35"/>
      <c r="B490" s="35"/>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0" customHeight="1">
      <c r="A491" s="35"/>
      <c r="B491" s="35"/>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0" customHeight="1">
      <c r="A492" s="35"/>
      <c r="B492" s="35"/>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0" customHeight="1">
      <c r="A493" s="35"/>
      <c r="B493" s="35"/>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0" customHeight="1">
      <c r="A494" s="35"/>
      <c r="B494" s="35"/>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0" customHeight="1">
      <c r="A495" s="35"/>
      <c r="B495" s="35"/>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0" customHeight="1">
      <c r="A496" s="35"/>
      <c r="B496" s="35"/>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0" customHeight="1">
      <c r="A497" s="35"/>
      <c r="B497" s="35"/>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0" customHeight="1">
      <c r="A498" s="35"/>
      <c r="B498" s="35"/>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0" customHeight="1">
      <c r="A499" s="35"/>
      <c r="B499" s="35"/>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0" customHeight="1">
      <c r="A500" s="35"/>
      <c r="B500" s="35"/>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0" customHeight="1">
      <c r="A501" s="35"/>
      <c r="B501" s="35"/>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0" customHeight="1">
      <c r="A502" s="35"/>
      <c r="B502" s="35"/>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0" customHeight="1">
      <c r="A503" s="35"/>
      <c r="B503" s="35"/>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0" customHeight="1">
      <c r="A504" s="35"/>
      <c r="B504" s="35"/>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0" customHeight="1">
      <c r="A505" s="35"/>
      <c r="B505" s="35"/>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0" customHeight="1">
      <c r="A506" s="35"/>
      <c r="B506" s="35"/>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0" customHeight="1">
      <c r="A507" s="35"/>
      <c r="B507" s="35"/>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0" customHeight="1">
      <c r="A508" s="35"/>
      <c r="B508" s="35"/>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0" customHeight="1">
      <c r="A509" s="35"/>
      <c r="B509" s="35"/>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0" customHeight="1">
      <c r="A510" s="35"/>
      <c r="B510" s="35"/>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0" customHeight="1">
      <c r="A511" s="35"/>
      <c r="B511" s="35"/>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0" customHeight="1">
      <c r="A512" s="35"/>
      <c r="B512" s="35"/>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0" customHeight="1">
      <c r="A513" s="35"/>
      <c r="B513" s="35"/>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0" customHeight="1">
      <c r="A514" s="35"/>
      <c r="B514" s="35"/>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0" customHeight="1">
      <c r="A515" s="35"/>
      <c r="B515" s="35"/>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0" customHeight="1">
      <c r="A516" s="35"/>
      <c r="B516" s="35"/>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0" customHeight="1">
      <c r="A517" s="35"/>
      <c r="B517" s="35"/>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0" customHeight="1">
      <c r="A518" s="35"/>
      <c r="B518" s="35"/>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0" customHeight="1">
      <c r="A519" s="35"/>
      <c r="B519" s="35"/>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0" customHeight="1">
      <c r="A520" s="35"/>
      <c r="B520" s="35"/>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0" customHeight="1">
      <c r="A521" s="35"/>
      <c r="B521" s="35"/>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0" customHeight="1">
      <c r="A522" s="35"/>
      <c r="B522" s="35"/>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0" customHeight="1">
      <c r="A523" s="35"/>
      <c r="B523" s="35"/>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0" customHeight="1">
      <c r="A524" s="35"/>
      <c r="B524" s="35"/>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0" customHeight="1">
      <c r="A525" s="35"/>
      <c r="B525" s="35"/>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0" customHeight="1">
      <c r="A526" s="35"/>
      <c r="B526" s="35"/>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0" customHeight="1">
      <c r="A527" s="35"/>
      <c r="B527" s="35"/>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0" customHeight="1">
      <c r="A528" s="35"/>
      <c r="B528" s="35"/>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0" customHeight="1">
      <c r="A529" s="35"/>
      <c r="B529" s="35"/>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0" customHeight="1">
      <c r="A530" s="35"/>
      <c r="B530" s="35"/>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0" customHeight="1">
      <c r="A531" s="35"/>
      <c r="B531" s="35"/>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0" customHeight="1">
      <c r="A532" s="35"/>
      <c r="B532" s="35"/>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0" customHeight="1">
      <c r="A533" s="35"/>
      <c r="B533" s="35"/>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0" customHeight="1">
      <c r="A534" s="35"/>
      <c r="B534" s="35"/>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0" customHeight="1">
      <c r="A535" s="35"/>
      <c r="B535" s="35"/>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0" customHeight="1">
      <c r="A536" s="35"/>
      <c r="B536" s="35"/>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0" customHeight="1">
      <c r="A537" s="35"/>
      <c r="B537" s="35"/>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0" customHeight="1">
      <c r="A538" s="35"/>
      <c r="B538" s="35"/>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0" customHeight="1">
      <c r="A539" s="35"/>
      <c r="B539" s="35"/>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0" customHeight="1">
      <c r="A540" s="35"/>
      <c r="B540" s="35"/>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0" customHeight="1">
      <c r="A541" s="35"/>
      <c r="B541" s="35"/>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0" customHeight="1">
      <c r="A542" s="35"/>
      <c r="B542" s="35"/>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0" customHeight="1">
      <c r="A543" s="35"/>
      <c r="B543" s="35"/>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0" customHeight="1">
      <c r="A544" s="35"/>
      <c r="B544" s="35"/>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0" customHeight="1">
      <c r="A545" s="35"/>
      <c r="B545" s="35"/>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0" customHeight="1">
      <c r="A546" s="35"/>
      <c r="B546" s="35"/>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0" customHeight="1">
      <c r="A547" s="35"/>
      <c r="B547" s="35"/>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0" customHeight="1">
      <c r="A548" s="35"/>
      <c r="B548" s="35"/>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0" customHeight="1">
      <c r="A549" s="35"/>
      <c r="B549" s="35"/>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0" customHeight="1">
      <c r="A550" s="35"/>
      <c r="B550" s="35"/>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0" customHeight="1">
      <c r="A551" s="35"/>
      <c r="B551" s="35"/>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0" customHeight="1">
      <c r="A552" s="35"/>
      <c r="B552" s="35"/>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0" customHeight="1">
      <c r="A553" s="35"/>
      <c r="B553" s="35"/>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0" customHeight="1">
      <c r="A554" s="35"/>
      <c r="B554" s="35"/>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0" customHeight="1">
      <c r="A555" s="35"/>
      <c r="B555" s="35"/>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0" customHeight="1">
      <c r="A556" s="35"/>
      <c r="B556" s="35"/>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0" customHeight="1">
      <c r="A557" s="35"/>
      <c r="B557" s="35"/>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0" customHeight="1">
      <c r="A558" s="35"/>
      <c r="B558" s="35"/>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0" customHeight="1">
      <c r="A559" s="35"/>
      <c r="B559" s="35"/>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0" customHeight="1">
      <c r="A560" s="35"/>
      <c r="B560" s="35"/>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0" customHeight="1">
      <c r="A561" s="35"/>
      <c r="B561" s="35"/>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0" customHeight="1">
      <c r="A562" s="35"/>
      <c r="B562" s="35"/>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0" customHeight="1">
      <c r="A563" s="35"/>
      <c r="B563" s="35"/>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0" customHeight="1">
      <c r="A564" s="35"/>
      <c r="B564" s="35"/>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0" customHeight="1">
      <c r="A565" s="35"/>
      <c r="B565" s="35"/>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0" customHeight="1">
      <c r="A566" s="35"/>
      <c r="B566" s="35"/>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0" customHeight="1">
      <c r="A567" s="35"/>
      <c r="B567" s="35"/>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0" customHeight="1">
      <c r="A568" s="35"/>
      <c r="B568" s="35"/>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0" customHeight="1">
      <c r="A569" s="35"/>
      <c r="B569" s="35"/>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0" customHeight="1">
      <c r="A570" s="35"/>
      <c r="B570" s="35"/>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0" customHeight="1">
      <c r="A571" s="35"/>
      <c r="B571" s="35"/>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0" customHeight="1">
      <c r="A572" s="35"/>
      <c r="B572" s="35"/>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0" customHeight="1">
      <c r="A573" s="35"/>
      <c r="B573" s="35"/>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0" customHeight="1">
      <c r="A574" s="35"/>
      <c r="B574" s="35"/>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0" customHeight="1">
      <c r="A575" s="35"/>
      <c r="B575" s="35"/>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0" customHeight="1">
      <c r="A576" s="35"/>
      <c r="B576" s="35"/>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0" customHeight="1">
      <c r="A577" s="35"/>
      <c r="B577" s="35"/>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0" customHeight="1">
      <c r="A578" s="35"/>
      <c r="B578" s="35"/>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0" customHeight="1">
      <c r="A579" s="35"/>
      <c r="B579" s="35"/>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0" customHeight="1">
      <c r="A580" s="35"/>
      <c r="B580" s="35"/>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0" customHeight="1">
      <c r="A581" s="35"/>
      <c r="B581" s="35"/>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0" customHeight="1">
      <c r="A582" s="35"/>
      <c r="B582" s="35"/>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0" customHeight="1">
      <c r="A583" s="35"/>
      <c r="B583" s="35"/>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0" customHeight="1">
      <c r="A584" s="35"/>
      <c r="B584" s="35"/>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0" customHeight="1">
      <c r="A585" s="35"/>
      <c r="B585" s="35"/>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0" customHeight="1">
      <c r="A586" s="35"/>
      <c r="B586" s="35"/>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0" customHeight="1">
      <c r="A587" s="35"/>
      <c r="B587" s="35"/>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0" customHeight="1">
      <c r="A588" s="35"/>
      <c r="B588" s="35"/>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0" customHeight="1">
      <c r="A589" s="35"/>
      <c r="B589" s="35"/>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0" customHeight="1">
      <c r="A590" s="35"/>
      <c r="B590" s="35"/>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0" customHeight="1">
      <c r="A591" s="35"/>
      <c r="B591" s="35"/>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0" customHeight="1">
      <c r="A592" s="35"/>
      <c r="B592" s="35"/>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0" customHeight="1">
      <c r="A593" s="35"/>
      <c r="B593" s="35"/>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0" customHeight="1">
      <c r="A594" s="35"/>
      <c r="B594" s="35"/>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0" customHeight="1">
      <c r="A595" s="35"/>
      <c r="B595" s="35"/>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0" customHeight="1">
      <c r="A596" s="35"/>
      <c r="B596" s="35"/>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0" customHeight="1">
      <c r="A597" s="35"/>
      <c r="B597" s="35"/>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0" customHeight="1">
      <c r="A598" s="35"/>
      <c r="B598" s="35"/>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0" customHeight="1">
      <c r="A599" s="35"/>
      <c r="B599" s="35"/>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0" customHeight="1">
      <c r="A600" s="35"/>
      <c r="B600" s="35"/>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0" customHeight="1">
      <c r="A601" s="35"/>
      <c r="B601" s="35"/>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0" customHeight="1">
      <c r="A602" s="35"/>
      <c r="B602" s="35"/>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0" customHeight="1">
      <c r="A603" s="35"/>
      <c r="B603" s="35"/>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0" customHeight="1">
      <c r="A604" s="35"/>
      <c r="B604" s="35"/>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0" customHeight="1">
      <c r="A605" s="35"/>
      <c r="B605" s="35"/>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0" customHeight="1">
      <c r="A606" s="35"/>
      <c r="B606" s="35"/>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0" customHeight="1">
      <c r="A607" s="35"/>
      <c r="B607" s="35"/>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0" customHeight="1">
      <c r="A608" s="35"/>
      <c r="B608" s="35"/>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0" customHeight="1">
      <c r="A609" s="35"/>
      <c r="B609" s="35"/>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0" customHeight="1">
      <c r="A610" s="35"/>
      <c r="B610" s="35"/>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0" customHeight="1">
      <c r="A611" s="35"/>
      <c r="B611" s="35"/>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0" customHeight="1">
      <c r="A612" s="35"/>
      <c r="B612" s="35"/>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0" customHeight="1">
      <c r="A613" s="35"/>
      <c r="B613" s="35"/>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0" customHeight="1">
      <c r="A614" s="35"/>
      <c r="B614" s="35"/>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0" customHeight="1">
      <c r="A615" s="35"/>
      <c r="B615" s="35"/>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0" customHeight="1">
      <c r="A616" s="35"/>
      <c r="B616" s="35"/>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0" customHeight="1">
      <c r="A617" s="35"/>
      <c r="B617" s="35"/>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0" customHeight="1">
      <c r="A618" s="35"/>
      <c r="B618" s="35"/>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0" customHeight="1">
      <c r="A619" s="35"/>
      <c r="B619" s="35"/>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0" customHeight="1">
      <c r="A620" s="35"/>
      <c r="B620" s="35"/>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0" customHeight="1">
      <c r="A621" s="35"/>
      <c r="B621" s="35"/>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0" customHeight="1">
      <c r="A622" s="35"/>
      <c r="B622" s="35"/>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0" customHeight="1">
      <c r="A623" s="35"/>
      <c r="B623" s="35"/>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0" customHeight="1">
      <c r="A624" s="35"/>
      <c r="B624" s="35"/>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0" customHeight="1">
      <c r="A625" s="35"/>
      <c r="B625" s="35"/>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0" customHeight="1">
      <c r="A626" s="35"/>
      <c r="B626" s="35"/>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0" customHeight="1">
      <c r="A627" s="35"/>
      <c r="B627" s="35"/>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0" customHeight="1">
      <c r="A628" s="35"/>
      <c r="B628" s="35"/>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0" customHeight="1">
      <c r="A629" s="35"/>
      <c r="B629" s="35"/>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0" customHeight="1">
      <c r="A630" s="35"/>
      <c r="B630" s="35"/>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0" customHeight="1">
      <c r="A631" s="35"/>
      <c r="B631" s="35"/>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0" customHeight="1">
      <c r="A632" s="35"/>
      <c r="B632" s="35"/>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0" customHeight="1">
      <c r="A633" s="35"/>
      <c r="B633" s="35"/>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0" customHeight="1">
      <c r="A634" s="35"/>
      <c r="B634" s="35"/>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0" customHeight="1">
      <c r="A635" s="35"/>
      <c r="B635" s="35"/>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0" customHeight="1">
      <c r="A636" s="35"/>
      <c r="B636" s="35"/>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0" customHeight="1">
      <c r="A637" s="35"/>
      <c r="B637" s="35"/>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0" customHeight="1">
      <c r="A638" s="35"/>
      <c r="B638" s="35"/>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0" customHeight="1">
      <c r="A639" s="35"/>
      <c r="B639" s="35"/>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0" customHeight="1">
      <c r="A640" s="35"/>
      <c r="B640" s="35"/>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0" customHeight="1">
      <c r="A641" s="35"/>
      <c r="B641" s="35"/>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0" customHeight="1">
      <c r="A642" s="35"/>
      <c r="B642" s="35"/>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0" customHeight="1">
      <c r="A643" s="35"/>
      <c r="B643" s="35"/>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0" customHeight="1">
      <c r="A644" s="35"/>
      <c r="B644" s="35"/>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0" customHeight="1">
      <c r="A645" s="35"/>
      <c r="B645" s="35"/>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0" customHeight="1">
      <c r="A646" s="35"/>
      <c r="B646" s="35"/>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0" customHeight="1">
      <c r="A647" s="35"/>
      <c r="B647" s="35"/>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0" customHeight="1">
      <c r="A648" s="35"/>
      <c r="B648" s="35"/>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0" customHeight="1">
      <c r="A649" s="35"/>
      <c r="B649" s="35"/>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0" customHeight="1">
      <c r="A650" s="35"/>
      <c r="B650" s="35"/>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0" customHeight="1">
      <c r="A651" s="35"/>
      <c r="B651" s="35"/>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0" customHeight="1">
      <c r="A652" s="35"/>
      <c r="B652" s="35"/>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0" customHeight="1">
      <c r="A653" s="35"/>
      <c r="B653" s="35"/>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0" customHeight="1">
      <c r="A654" s="35"/>
      <c r="B654" s="35"/>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0" customHeight="1">
      <c r="A655" s="35"/>
      <c r="B655" s="35"/>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0" customHeight="1">
      <c r="A656" s="35"/>
      <c r="B656" s="35"/>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0" customHeight="1">
      <c r="A657" s="35"/>
      <c r="B657" s="35"/>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0" customHeight="1">
      <c r="A658" s="35"/>
      <c r="B658" s="35"/>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0" customHeight="1">
      <c r="A659" s="35"/>
      <c r="B659" s="35"/>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0" customHeight="1">
      <c r="A660" s="35"/>
      <c r="B660" s="35"/>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0" customHeight="1">
      <c r="A661" s="35"/>
      <c r="B661" s="35"/>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0" customHeight="1">
      <c r="A662" s="35"/>
      <c r="B662" s="35"/>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0" customHeight="1">
      <c r="A663" s="35"/>
      <c r="B663" s="35"/>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0" customHeight="1">
      <c r="A664" s="35"/>
      <c r="B664" s="35"/>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0" customHeight="1">
      <c r="A665" s="35"/>
      <c r="B665" s="35"/>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0" customHeight="1">
      <c r="A666" s="35"/>
      <c r="B666" s="35"/>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0" customHeight="1">
      <c r="A667" s="35"/>
      <c r="B667" s="35"/>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0" customHeight="1">
      <c r="A668" s="35"/>
      <c r="B668" s="35"/>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0" customHeight="1">
      <c r="A669" s="35"/>
      <c r="B669" s="35"/>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0" customHeight="1">
      <c r="A670" s="35"/>
      <c r="B670" s="35"/>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0" customHeight="1">
      <c r="A671" s="35"/>
      <c r="B671" s="35"/>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0" customHeight="1">
      <c r="A672" s="35"/>
      <c r="B672" s="35"/>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0" customHeight="1">
      <c r="A673" s="35"/>
      <c r="B673" s="35"/>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0" customHeight="1">
      <c r="A674" s="35"/>
      <c r="B674" s="35"/>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0" customHeight="1">
      <c r="A675" s="35"/>
      <c r="B675" s="35"/>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0" customHeight="1">
      <c r="A676" s="35"/>
      <c r="B676" s="35"/>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0" customHeight="1">
      <c r="A677" s="35"/>
      <c r="B677" s="35"/>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0" customHeight="1">
      <c r="A678" s="35"/>
      <c r="B678" s="35"/>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0" customHeight="1">
      <c r="A679" s="35"/>
      <c r="B679" s="35"/>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0" customHeight="1">
      <c r="A680" s="35"/>
      <c r="B680" s="35"/>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0" customHeight="1">
      <c r="A681" s="35"/>
      <c r="B681" s="35"/>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0" customHeight="1">
      <c r="A682" s="35"/>
      <c r="B682" s="35"/>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0" customHeight="1">
      <c r="A683" s="35"/>
      <c r="B683" s="35"/>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0" customHeight="1">
      <c r="A684" s="35"/>
      <c r="B684" s="35"/>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0" customHeight="1">
      <c r="A685" s="35"/>
      <c r="B685" s="35"/>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0" customHeight="1">
      <c r="A686" s="35"/>
      <c r="B686" s="35"/>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0" customHeight="1">
      <c r="A687" s="35"/>
      <c r="B687" s="35"/>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0" customHeight="1">
      <c r="A688" s="35"/>
      <c r="B688" s="35"/>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0" customHeight="1">
      <c r="A689" s="35"/>
      <c r="B689" s="35"/>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0" customHeight="1">
      <c r="A690" s="35"/>
      <c r="B690" s="35"/>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0" customHeight="1">
      <c r="A691" s="35"/>
      <c r="B691" s="35"/>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0" customHeight="1">
      <c r="A692" s="35"/>
      <c r="B692" s="35"/>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0" customHeight="1">
      <c r="A693" s="35"/>
      <c r="B693" s="35"/>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0" customHeight="1">
      <c r="A694" s="35"/>
      <c r="B694" s="35"/>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0" customHeight="1">
      <c r="A695" s="35"/>
      <c r="B695" s="35"/>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0" customHeight="1">
      <c r="A696" s="35"/>
      <c r="B696" s="35"/>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0" customHeight="1">
      <c r="A697" s="35"/>
      <c r="B697" s="35"/>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0" customHeight="1">
      <c r="A698" s="35"/>
      <c r="B698" s="35"/>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0" customHeight="1">
      <c r="A699" s="35"/>
      <c r="B699" s="35"/>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0" customHeight="1">
      <c r="A700" s="35"/>
      <c r="B700" s="35"/>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0" customHeight="1">
      <c r="A701" s="35"/>
      <c r="B701" s="35"/>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0" customHeight="1">
      <c r="A702" s="35"/>
      <c r="B702" s="35"/>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0" customHeight="1">
      <c r="A703" s="35"/>
      <c r="B703" s="35"/>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0" customHeight="1">
      <c r="A704" s="35"/>
      <c r="B704" s="35"/>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0" customHeight="1">
      <c r="A705" s="35"/>
      <c r="B705" s="35"/>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0" customHeight="1">
      <c r="A706" s="35"/>
      <c r="B706" s="35"/>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0" customHeight="1">
      <c r="A707" s="35"/>
      <c r="B707" s="35"/>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0" customHeight="1">
      <c r="A708" s="35"/>
      <c r="B708" s="35"/>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0" customHeight="1">
      <c r="A709" s="35"/>
      <c r="B709" s="35"/>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0" customHeight="1">
      <c r="A710" s="35"/>
      <c r="B710" s="35"/>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0" customHeight="1">
      <c r="A711" s="35"/>
      <c r="B711" s="35"/>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0" customHeight="1">
      <c r="A712" s="35"/>
      <c r="B712" s="35"/>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0" customHeight="1">
      <c r="A713" s="35"/>
      <c r="B713" s="35"/>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0" customHeight="1">
      <c r="A714" s="35"/>
      <c r="B714" s="35"/>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0" customHeight="1">
      <c r="A715" s="35"/>
      <c r="B715" s="35"/>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0" customHeight="1">
      <c r="A716" s="35"/>
      <c r="B716" s="35"/>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0" customHeight="1">
      <c r="A717" s="35"/>
      <c r="B717" s="35"/>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0" customHeight="1">
      <c r="A718" s="35"/>
      <c r="B718" s="35"/>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0" customHeight="1">
      <c r="A719" s="35"/>
      <c r="B719" s="35"/>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0" customHeight="1">
      <c r="A720" s="35"/>
      <c r="B720" s="35"/>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0" customHeight="1">
      <c r="A721" s="35"/>
      <c r="B721" s="35"/>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0" customHeight="1">
      <c r="A722" s="35"/>
      <c r="B722" s="35"/>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0" customHeight="1">
      <c r="A723" s="35"/>
      <c r="B723" s="35"/>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0" customHeight="1">
      <c r="A724" s="35"/>
      <c r="B724" s="35"/>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0" customHeight="1">
      <c r="A725" s="35"/>
      <c r="B725" s="35"/>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0" customHeight="1">
      <c r="A726" s="35"/>
      <c r="B726" s="35"/>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0" customHeight="1">
      <c r="A727" s="35"/>
      <c r="B727" s="35"/>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0" customHeight="1">
      <c r="A728" s="35"/>
      <c r="B728" s="35"/>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0" customHeight="1">
      <c r="A729" s="35"/>
      <c r="B729" s="35"/>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0" customHeight="1">
      <c r="A730" s="35"/>
      <c r="B730" s="35"/>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0" customHeight="1">
      <c r="A731" s="35"/>
      <c r="B731" s="35"/>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0" customHeight="1">
      <c r="A732" s="35"/>
      <c r="B732" s="35"/>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0" customHeight="1">
      <c r="A733" s="35"/>
      <c r="B733" s="35"/>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0" customHeight="1">
      <c r="A734" s="35"/>
      <c r="B734" s="35"/>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0" customHeight="1">
      <c r="A735" s="35"/>
      <c r="B735" s="35"/>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0" customHeight="1">
      <c r="A736" s="35"/>
      <c r="B736" s="35"/>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0" customHeight="1">
      <c r="A737" s="35"/>
      <c r="B737" s="35"/>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0" customHeight="1">
      <c r="A738" s="35"/>
      <c r="B738" s="35"/>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0" customHeight="1">
      <c r="A739" s="35"/>
      <c r="B739" s="35"/>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0" customHeight="1">
      <c r="A740" s="35"/>
      <c r="B740" s="35"/>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0" customHeight="1">
      <c r="A741" s="35"/>
      <c r="B741" s="35"/>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0" customHeight="1">
      <c r="A742" s="35"/>
      <c r="B742" s="35"/>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0" customHeight="1">
      <c r="A743" s="35"/>
      <c r="B743" s="35"/>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0" customHeight="1">
      <c r="A744" s="35"/>
      <c r="B744" s="35"/>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0" customHeight="1">
      <c r="A745" s="35"/>
      <c r="B745" s="35"/>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0" customHeight="1">
      <c r="A746" s="35"/>
      <c r="B746" s="35"/>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0" customHeight="1">
      <c r="A747" s="35"/>
      <c r="B747" s="35"/>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0" customHeight="1">
      <c r="A748" s="35"/>
      <c r="B748" s="35"/>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0" customHeight="1">
      <c r="A749" s="35"/>
      <c r="B749" s="35"/>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0" customHeight="1">
      <c r="A750" s="35"/>
      <c r="B750" s="35"/>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0" customHeight="1">
      <c r="A751" s="35"/>
      <c r="B751" s="35"/>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0" customHeight="1">
      <c r="A752" s="35"/>
      <c r="B752" s="35"/>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0" customHeight="1">
      <c r="A753" s="35"/>
      <c r="B753" s="35"/>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0" customHeight="1">
      <c r="A754" s="35"/>
      <c r="B754" s="35"/>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0" customHeight="1">
      <c r="A755" s="35"/>
      <c r="B755" s="35"/>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0" customHeight="1">
      <c r="A756" s="35"/>
      <c r="B756" s="35"/>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0" customHeight="1">
      <c r="A757" s="35"/>
      <c r="B757" s="35"/>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0" customHeight="1">
      <c r="A758" s="35"/>
      <c r="B758" s="35"/>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0" customHeight="1">
      <c r="A759" s="35"/>
      <c r="B759" s="35"/>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0" customHeight="1">
      <c r="A760" s="35"/>
      <c r="B760" s="35"/>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0" customHeight="1">
      <c r="A761" s="35"/>
      <c r="B761" s="35"/>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0" customHeight="1">
      <c r="A762" s="35"/>
      <c r="B762" s="35"/>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0" customHeight="1">
      <c r="A763" s="35"/>
      <c r="B763" s="35"/>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0" customHeight="1">
      <c r="A764" s="35"/>
      <c r="B764" s="35"/>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0" customHeight="1">
      <c r="A765" s="35"/>
      <c r="B765" s="35"/>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0" customHeight="1">
      <c r="A766" s="35"/>
      <c r="B766" s="35"/>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0" customHeight="1">
      <c r="A767" s="35"/>
      <c r="B767" s="35"/>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0" customHeight="1">
      <c r="A768" s="35"/>
      <c r="B768" s="35"/>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0" customHeight="1">
      <c r="A769" s="35"/>
      <c r="B769" s="35"/>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0" customHeight="1">
      <c r="A770" s="35"/>
      <c r="B770" s="35"/>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0" customHeight="1">
      <c r="A771" s="35"/>
      <c r="B771" s="35"/>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0" customHeight="1">
      <c r="A772" s="35"/>
      <c r="B772" s="35"/>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0" customHeight="1">
      <c r="A773" s="35"/>
      <c r="B773" s="35"/>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0" customHeight="1">
      <c r="A774" s="35"/>
      <c r="B774" s="35"/>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0" customHeight="1">
      <c r="A775" s="35"/>
      <c r="B775" s="35"/>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0" customHeight="1">
      <c r="A776" s="35"/>
      <c r="B776" s="35"/>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0" customHeight="1">
      <c r="A777" s="35"/>
      <c r="B777" s="35"/>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0" customHeight="1">
      <c r="A778" s="35"/>
      <c r="B778" s="35"/>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0" customHeight="1">
      <c r="A779" s="35"/>
      <c r="B779" s="35"/>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0" customHeight="1">
      <c r="A780" s="35"/>
      <c r="B780" s="35"/>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0" customHeight="1">
      <c r="A781" s="35"/>
      <c r="B781" s="35"/>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0" customHeight="1">
      <c r="A782" s="35"/>
      <c r="B782" s="35"/>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0" customHeight="1">
      <c r="A783" s="35"/>
      <c r="B783" s="35"/>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0" customHeight="1">
      <c r="A784" s="35"/>
      <c r="B784" s="35"/>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0" customHeight="1">
      <c r="A785" s="35"/>
      <c r="B785" s="35"/>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0" customHeight="1">
      <c r="A786" s="35"/>
      <c r="B786" s="35"/>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0" customHeight="1">
      <c r="A787" s="35"/>
      <c r="B787" s="35"/>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0" customHeight="1">
      <c r="A788" s="35"/>
      <c r="B788" s="35"/>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0" customHeight="1">
      <c r="A789" s="35"/>
      <c r="B789" s="35"/>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0" customHeight="1">
      <c r="A790" s="35"/>
      <c r="B790" s="35"/>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0" customHeight="1">
      <c r="A791" s="35"/>
      <c r="B791" s="35"/>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0" customHeight="1">
      <c r="A792" s="35"/>
      <c r="B792" s="35"/>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0" customHeight="1">
      <c r="A793" s="35"/>
      <c r="B793" s="35"/>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0" customHeight="1">
      <c r="A794" s="35"/>
      <c r="B794" s="35"/>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0" customHeight="1">
      <c r="A795" s="35"/>
      <c r="B795" s="35"/>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0" customHeight="1">
      <c r="A796" s="35"/>
      <c r="B796" s="35"/>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0" customHeight="1">
      <c r="A797" s="35"/>
      <c r="B797" s="35"/>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0" customHeight="1">
      <c r="A798" s="35"/>
      <c r="B798" s="35"/>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0" customHeight="1">
      <c r="A799" s="35"/>
      <c r="B799" s="35"/>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0" customHeight="1">
      <c r="A800" s="35"/>
      <c r="B800" s="35"/>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0" customHeight="1">
      <c r="A801" s="35"/>
      <c r="B801" s="35"/>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0" customHeight="1">
      <c r="A802" s="35"/>
      <c r="B802" s="35"/>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0" customHeight="1">
      <c r="A803" s="35"/>
      <c r="B803" s="35"/>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0" customHeight="1">
      <c r="A804" s="35"/>
      <c r="B804" s="35"/>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0" customHeight="1">
      <c r="A805" s="35"/>
      <c r="B805" s="35"/>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0" customHeight="1">
      <c r="A806" s="35"/>
      <c r="B806" s="35"/>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0" customHeight="1">
      <c r="A807" s="35"/>
      <c r="B807" s="35"/>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0" customHeight="1">
      <c r="A808" s="35"/>
      <c r="B808" s="35"/>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0" customHeight="1">
      <c r="A809" s="35"/>
      <c r="B809" s="35"/>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0" customHeight="1">
      <c r="A810" s="35"/>
      <c r="B810" s="35"/>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0" customHeight="1">
      <c r="A811" s="35"/>
      <c r="B811" s="35"/>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0" customHeight="1">
      <c r="A812" s="35"/>
      <c r="B812" s="35"/>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0" customHeight="1">
      <c r="A813" s="35"/>
      <c r="B813" s="35"/>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0" customHeight="1">
      <c r="A814" s="35"/>
      <c r="B814" s="35"/>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0" customHeight="1">
      <c r="A815" s="35"/>
      <c r="B815" s="35"/>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0" customHeight="1">
      <c r="A816" s="35"/>
      <c r="B816" s="35"/>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0" customHeight="1">
      <c r="A817" s="35"/>
      <c r="B817" s="35"/>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0" customHeight="1">
      <c r="A818" s="35"/>
      <c r="B818" s="35"/>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0" customHeight="1">
      <c r="A819" s="35"/>
      <c r="B819" s="35"/>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0" customHeight="1">
      <c r="A820" s="35"/>
      <c r="B820" s="35"/>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0" customHeight="1">
      <c r="A821" s="35"/>
      <c r="B821" s="35"/>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0" customHeight="1">
      <c r="A822" s="35"/>
      <c r="B822" s="35"/>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0" customHeight="1">
      <c r="A823" s="35"/>
      <c r="B823" s="35"/>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0" customHeight="1">
      <c r="A824" s="35"/>
      <c r="B824" s="35"/>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0" customHeight="1">
      <c r="A825" s="35"/>
      <c r="B825" s="35"/>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0" customHeight="1">
      <c r="A826" s="35"/>
      <c r="B826" s="35"/>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0" customHeight="1">
      <c r="A827" s="35"/>
      <c r="B827" s="35"/>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0" customHeight="1">
      <c r="A828" s="35"/>
      <c r="B828" s="35"/>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0" customHeight="1">
      <c r="A829" s="35"/>
      <c r="B829" s="35"/>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0" customHeight="1">
      <c r="A830" s="35"/>
      <c r="B830" s="35"/>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0" customHeight="1">
      <c r="A831" s="35"/>
      <c r="B831" s="35"/>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0" customHeight="1">
      <c r="A832" s="35"/>
      <c r="B832" s="35"/>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0" customHeight="1">
      <c r="A833" s="35"/>
      <c r="B833" s="35"/>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0" customHeight="1">
      <c r="A834" s="35"/>
      <c r="B834" s="35"/>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0" customHeight="1">
      <c r="A835" s="35"/>
      <c r="B835" s="35"/>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0" customHeight="1">
      <c r="A836" s="35"/>
      <c r="B836" s="35"/>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0" customHeight="1">
      <c r="A837" s="35"/>
      <c r="B837" s="35"/>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0" customHeight="1">
      <c r="A838" s="35"/>
      <c r="B838" s="35"/>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0" customHeight="1">
      <c r="A839" s="35"/>
      <c r="B839" s="35"/>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0" customHeight="1">
      <c r="A840" s="35"/>
      <c r="B840" s="35"/>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0" customHeight="1">
      <c r="A841" s="35"/>
      <c r="B841" s="35"/>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0" customHeight="1">
      <c r="A842" s="35"/>
      <c r="B842" s="35"/>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0" customHeight="1">
      <c r="A843" s="35"/>
      <c r="B843" s="35"/>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0" customHeight="1">
      <c r="A844" s="35"/>
      <c r="B844" s="35"/>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0" customHeight="1">
      <c r="A845" s="35"/>
      <c r="B845" s="35"/>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0" customHeight="1">
      <c r="A846" s="35"/>
      <c r="B846" s="35"/>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0" customHeight="1">
      <c r="A847" s="35"/>
      <c r="B847" s="35"/>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0" customHeight="1">
      <c r="A848" s="35"/>
      <c r="B848" s="35"/>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0" customHeight="1">
      <c r="A849" s="35"/>
      <c r="B849" s="35"/>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0" customHeight="1">
      <c r="A850" s="35"/>
      <c r="B850" s="35"/>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0" customHeight="1">
      <c r="A851" s="35"/>
      <c r="B851" s="35"/>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0" customHeight="1">
      <c r="A852" s="35"/>
      <c r="B852" s="35"/>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0" customHeight="1">
      <c r="A853" s="35"/>
      <c r="B853" s="35"/>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0" customHeight="1">
      <c r="A854" s="35"/>
      <c r="B854" s="35"/>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0" customHeight="1">
      <c r="A855" s="35"/>
      <c r="B855" s="35"/>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0" customHeight="1">
      <c r="A856" s="35"/>
      <c r="B856" s="35"/>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0" customHeight="1">
      <c r="A857" s="35"/>
      <c r="B857" s="35"/>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0" customHeight="1">
      <c r="A858" s="35"/>
      <c r="B858" s="35"/>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0" customHeight="1">
      <c r="A859" s="35"/>
      <c r="B859" s="35"/>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0" customHeight="1">
      <c r="A860" s="35"/>
      <c r="B860" s="35"/>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0" customHeight="1">
      <c r="A861" s="35"/>
      <c r="B861" s="35"/>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0" customHeight="1">
      <c r="A862" s="35"/>
      <c r="B862" s="35"/>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0" customHeight="1">
      <c r="A863" s="35"/>
      <c r="B863" s="35"/>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0" customHeight="1">
      <c r="A864" s="35"/>
      <c r="B864" s="35"/>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0" customHeight="1">
      <c r="A865" s="35"/>
      <c r="B865" s="35"/>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0" customHeight="1">
      <c r="A866" s="35"/>
      <c r="B866" s="35"/>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0" customHeight="1">
      <c r="A867" s="35"/>
      <c r="B867" s="35"/>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0" customHeight="1">
      <c r="A868" s="35"/>
      <c r="B868" s="35"/>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0" customHeight="1">
      <c r="A869" s="35"/>
      <c r="B869" s="35"/>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0" customHeight="1">
      <c r="A870" s="35"/>
      <c r="B870" s="35"/>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0" customHeight="1">
      <c r="A871" s="35"/>
      <c r="B871" s="35"/>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0" customHeight="1">
      <c r="A872" s="35"/>
      <c r="B872" s="35"/>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0" customHeight="1">
      <c r="A873" s="35"/>
      <c r="B873" s="35"/>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0" customHeight="1">
      <c r="A874" s="35"/>
      <c r="B874" s="35"/>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0" customHeight="1">
      <c r="A875" s="35"/>
      <c r="B875" s="35"/>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0" customHeight="1">
      <c r="A876" s="35"/>
      <c r="B876" s="35"/>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0" customHeight="1">
      <c r="A877" s="35"/>
      <c r="B877" s="35"/>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0" customHeight="1">
      <c r="A878" s="35"/>
      <c r="B878" s="35"/>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0" customHeight="1">
      <c r="A879" s="35"/>
      <c r="B879" s="35"/>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0" customHeight="1">
      <c r="A880" s="35"/>
      <c r="B880" s="35"/>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0" customHeight="1">
      <c r="A881" s="35"/>
      <c r="B881" s="35"/>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0" customHeight="1">
      <c r="A882" s="35"/>
      <c r="B882" s="35"/>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0" customHeight="1">
      <c r="A883" s="35"/>
      <c r="B883" s="35"/>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0" customHeight="1">
      <c r="A884" s="35"/>
      <c r="B884" s="35"/>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0" customHeight="1">
      <c r="A885" s="35"/>
      <c r="B885" s="35"/>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0" customHeight="1">
      <c r="A886" s="35"/>
      <c r="B886" s="35"/>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0" customHeight="1">
      <c r="A887" s="35"/>
      <c r="B887" s="35"/>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0" customHeight="1">
      <c r="A888" s="35"/>
      <c r="B888" s="35"/>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0" customHeight="1">
      <c r="A889" s="35"/>
      <c r="B889" s="35"/>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0" customHeight="1">
      <c r="A890" s="35"/>
      <c r="B890" s="35"/>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0" customHeight="1">
      <c r="A891" s="35"/>
      <c r="B891" s="35"/>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0" customHeight="1">
      <c r="A892" s="35"/>
      <c r="B892" s="35"/>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0" customHeight="1">
      <c r="A893" s="35"/>
      <c r="B893" s="35"/>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0" customHeight="1">
      <c r="A894" s="35"/>
      <c r="B894" s="35"/>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0" customHeight="1">
      <c r="A895" s="35"/>
      <c r="B895" s="35"/>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0" customHeight="1">
      <c r="A896" s="35"/>
      <c r="B896" s="35"/>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0" customHeight="1">
      <c r="A897" s="35"/>
      <c r="B897" s="35"/>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0" customHeight="1">
      <c r="A898" s="35"/>
      <c r="B898" s="35"/>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0" customHeight="1">
      <c r="A899" s="35"/>
      <c r="B899" s="35"/>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0" customHeight="1">
      <c r="A900" s="35"/>
      <c r="B900" s="35"/>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0" customHeight="1">
      <c r="A901" s="35"/>
      <c r="B901" s="35"/>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0" customHeight="1">
      <c r="A902" s="35"/>
      <c r="B902" s="35"/>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0" customHeight="1">
      <c r="A903" s="35"/>
      <c r="B903" s="35"/>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0" customHeight="1">
      <c r="A904" s="35"/>
      <c r="B904" s="35"/>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0" customHeight="1">
      <c r="A905" s="35"/>
      <c r="B905" s="35"/>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0" customHeight="1">
      <c r="A906" s="35"/>
      <c r="B906" s="35"/>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0" customHeight="1">
      <c r="A907" s="35"/>
      <c r="B907" s="35"/>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0" customHeight="1">
      <c r="A908" s="35"/>
      <c r="B908" s="35"/>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0" customHeight="1">
      <c r="A909" s="35"/>
      <c r="B909" s="35"/>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0" customHeight="1">
      <c r="A910" s="35"/>
      <c r="B910" s="35"/>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0" customHeight="1">
      <c r="A911" s="35"/>
      <c r="B911" s="35"/>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0" customHeight="1">
      <c r="A912" s="35"/>
      <c r="B912" s="35"/>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0" customHeight="1">
      <c r="A913" s="35"/>
      <c r="B913" s="35"/>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0" customHeight="1">
      <c r="A914" s="35"/>
      <c r="B914" s="35"/>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0" customHeight="1">
      <c r="A915" s="35"/>
      <c r="B915" s="35"/>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0" customHeight="1">
      <c r="A916" s="35"/>
      <c r="B916" s="35"/>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0" customHeight="1">
      <c r="A917" s="35"/>
      <c r="B917" s="35"/>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0" customHeight="1">
      <c r="A918" s="35"/>
      <c r="B918" s="35"/>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0" customHeight="1">
      <c r="A919" s="35"/>
      <c r="B919" s="35"/>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0" customHeight="1">
      <c r="A920" s="35"/>
      <c r="B920" s="35"/>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0" customHeight="1">
      <c r="A921" s="35"/>
      <c r="B921" s="35"/>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0" customHeight="1">
      <c r="A922" s="35"/>
      <c r="B922" s="35"/>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0" customHeight="1">
      <c r="A923" s="35"/>
      <c r="B923" s="35"/>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0" customHeight="1">
      <c r="A924" s="35"/>
      <c r="B924" s="35"/>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0" customHeight="1">
      <c r="A925" s="35"/>
      <c r="B925" s="35"/>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0" customHeight="1">
      <c r="A926" s="35"/>
      <c r="B926" s="35"/>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0" customHeight="1">
      <c r="A927" s="35"/>
      <c r="B927" s="35"/>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0" customHeight="1">
      <c r="A928" s="35"/>
      <c r="B928" s="35"/>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0" customHeight="1">
      <c r="A929" s="35"/>
      <c r="B929" s="35"/>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0" customHeight="1">
      <c r="A930" s="35"/>
      <c r="B930" s="35"/>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0" customHeight="1">
      <c r="A931" s="35"/>
      <c r="B931" s="35"/>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0" customHeight="1">
      <c r="A932" s="35"/>
      <c r="B932" s="35"/>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0" customHeight="1">
      <c r="A933" s="35"/>
      <c r="B933" s="35"/>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0" customHeight="1">
      <c r="A934" s="35"/>
      <c r="B934" s="35"/>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0" customHeight="1">
      <c r="A935" s="35"/>
      <c r="B935" s="35"/>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0" customHeight="1">
      <c r="A936" s="35"/>
      <c r="B936" s="35"/>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0" customHeight="1">
      <c r="A937" s="35"/>
      <c r="B937" s="35"/>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0" customHeight="1">
      <c r="A938" s="35"/>
      <c r="B938" s="35"/>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0" customHeight="1">
      <c r="A939" s="35"/>
      <c r="B939" s="35"/>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0" customHeight="1">
      <c r="A940" s="35"/>
      <c r="B940" s="35"/>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0" customHeight="1">
      <c r="A941" s="35"/>
      <c r="B941" s="35"/>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0" customHeight="1">
      <c r="A942" s="35"/>
      <c r="B942" s="35"/>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0" customHeight="1">
      <c r="A943" s="35"/>
      <c r="B943" s="35"/>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0" customHeight="1">
      <c r="A944" s="35"/>
      <c r="B944" s="35"/>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0" customHeight="1">
      <c r="A945" s="35"/>
      <c r="B945" s="35"/>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0" customHeight="1">
      <c r="A946" s="35"/>
      <c r="B946" s="35"/>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0" customHeight="1">
      <c r="A947" s="35"/>
      <c r="B947" s="35"/>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0" customHeight="1">
      <c r="A948" s="35"/>
      <c r="B948" s="35"/>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0" customHeight="1">
      <c r="A949" s="35"/>
      <c r="B949" s="35"/>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0" customHeight="1">
      <c r="A950" s="35"/>
      <c r="B950" s="35"/>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0" customHeight="1">
      <c r="A951" s="35"/>
      <c r="B951" s="35"/>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0" customHeight="1">
      <c r="A952" s="35"/>
      <c r="B952" s="35"/>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0" customHeight="1">
      <c r="A953" s="35"/>
      <c r="B953" s="35"/>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0" customHeight="1">
      <c r="A954" s="35"/>
      <c r="B954" s="35"/>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0" customHeight="1">
      <c r="A955" s="35"/>
      <c r="B955" s="35"/>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0" customHeight="1">
      <c r="A956" s="35"/>
      <c r="B956" s="35"/>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0" customHeight="1">
      <c r="A957" s="35"/>
      <c r="B957" s="35"/>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0" customHeight="1">
      <c r="A958" s="35"/>
      <c r="B958" s="35"/>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0" customHeight="1">
      <c r="A959" s="35"/>
      <c r="B959" s="35"/>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0" customHeight="1">
      <c r="A960" s="35"/>
      <c r="B960" s="35"/>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0" customHeight="1">
      <c r="A961" s="35"/>
      <c r="B961" s="35"/>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0" customHeight="1">
      <c r="A962" s="35"/>
      <c r="B962" s="35"/>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0" customHeight="1">
      <c r="A963" s="35"/>
      <c r="B963" s="35"/>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0" customHeight="1">
      <c r="A964" s="35"/>
      <c r="B964" s="35"/>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0" customHeight="1">
      <c r="A965" s="35"/>
      <c r="B965" s="35"/>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0" customHeight="1">
      <c r="A966" s="35"/>
      <c r="B966" s="35"/>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0" customHeight="1">
      <c r="A967" s="35"/>
      <c r="B967" s="35"/>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0" customHeight="1">
      <c r="A968" s="35"/>
      <c r="B968" s="35"/>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0" customHeight="1">
      <c r="A969" s="35"/>
      <c r="B969" s="35"/>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0" customHeight="1">
      <c r="A970" s="35"/>
      <c r="B970" s="35"/>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0" customHeight="1">
      <c r="A971" s="35"/>
      <c r="B971" s="35"/>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0" customHeight="1">
      <c r="A972" s="35"/>
      <c r="B972" s="35"/>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0" customHeight="1">
      <c r="A973" s="35"/>
      <c r="B973" s="35"/>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0" customHeight="1">
      <c r="A974" s="35"/>
      <c r="B974" s="35"/>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0" customHeight="1">
      <c r="A975" s="35"/>
      <c r="B975" s="35"/>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0" customHeight="1">
      <c r="A976" s="35"/>
      <c r="B976" s="35"/>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0" customHeight="1">
      <c r="A977" s="35"/>
      <c r="B977" s="35"/>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0" customHeight="1">
      <c r="A978" s="35"/>
      <c r="B978" s="35"/>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0" customHeight="1">
      <c r="A979" s="35"/>
      <c r="B979" s="35"/>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0" customHeight="1">
      <c r="A980" s="35"/>
      <c r="B980" s="35"/>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0" customHeight="1">
      <c r="A981" s="35"/>
      <c r="B981" s="35"/>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0" customHeight="1">
      <c r="A982" s="35"/>
      <c r="B982" s="35"/>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0" customHeight="1">
      <c r="A983" s="35"/>
      <c r="B983" s="35"/>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0" customHeight="1">
      <c r="A984" s="35"/>
      <c r="B984" s="35"/>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0" customHeight="1">
      <c r="A985" s="35"/>
      <c r="B985" s="35"/>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0" customHeight="1">
      <c r="A986" s="35"/>
      <c r="B986" s="35"/>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0" customHeight="1">
      <c r="A987" s="35"/>
      <c r="B987" s="35"/>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0" customHeight="1">
      <c r="A988" s="35"/>
      <c r="B988" s="35"/>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0" customHeight="1">
      <c r="A989" s="35"/>
      <c r="B989" s="35"/>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0" customHeight="1">
      <c r="A990" s="35"/>
      <c r="B990" s="35"/>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0" customHeight="1">
      <c r="A991" s="35"/>
      <c r="B991" s="35"/>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0" customHeight="1">
      <c r="A992" s="35"/>
      <c r="B992" s="35"/>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0" customHeight="1">
      <c r="A993" s="35"/>
      <c r="B993" s="35"/>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0" customHeight="1">
      <c r="A994" s="35"/>
      <c r="B994" s="35"/>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0" customHeight="1">
      <c r="A995" s="35"/>
      <c r="B995" s="35"/>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0" customHeight="1">
      <c r="A996" s="35"/>
      <c r="B996" s="35"/>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0" customHeight="1">
      <c r="A997" s="35"/>
      <c r="B997" s="35"/>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0" customHeight="1">
      <c r="A998" s="35"/>
      <c r="B998" s="35"/>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0" customHeight="1">
      <c r="A999" s="35"/>
      <c r="B999" s="35"/>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0" customHeight="1">
      <c r="A1000" s="35"/>
      <c r="B1000" s="35"/>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0986111111111111" footer="0.0" header="0.0" left="0.7875" right="0.7875" top="0.0986111111111111"/>
  <pageSetup paperSize="9" scale="62"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88"/>
    <col customWidth="1" min="2" max="6" width="13.88"/>
    <col customWidth="1" min="7" max="26" width="8.63"/>
  </cols>
  <sheetData>
    <row r="1" ht="24.75" customHeight="1">
      <c r="B1" s="50" t="s">
        <v>98</v>
      </c>
    </row>
    <row r="2" ht="55.5" customHeight="1"/>
    <row r="3" ht="13.5" customHeight="1">
      <c r="B3" s="33" t="s">
        <v>99</v>
      </c>
      <c r="C3" s="6" t="s">
        <v>100</v>
      </c>
      <c r="D3" s="34" t="s">
        <v>101</v>
      </c>
      <c r="E3" s="4"/>
    </row>
    <row r="4" ht="13.5" customHeight="1">
      <c r="B4" s="16" t="s">
        <v>102</v>
      </c>
      <c r="C4" s="36" t="s">
        <v>103</v>
      </c>
      <c r="D4" s="9">
        <v>18.0</v>
      </c>
    </row>
    <row r="5" ht="13.5" customHeight="1">
      <c r="B5" s="16" t="s">
        <v>104</v>
      </c>
      <c r="C5" s="36" t="s">
        <v>105</v>
      </c>
      <c r="D5" s="9">
        <v>16.0</v>
      </c>
    </row>
    <row r="6" ht="13.5" customHeight="1">
      <c r="B6" s="16" t="s">
        <v>106</v>
      </c>
      <c r="C6" s="36" t="s">
        <v>107</v>
      </c>
      <c r="D6" s="9">
        <v>14.0</v>
      </c>
    </row>
    <row r="7" ht="13.5" customHeight="1">
      <c r="B7" s="16" t="s">
        <v>108</v>
      </c>
      <c r="C7" s="36" t="s">
        <v>109</v>
      </c>
      <c r="D7" s="9">
        <v>12.0</v>
      </c>
    </row>
    <row r="8" ht="13.5" customHeight="1">
      <c r="B8" s="18" t="s">
        <v>110</v>
      </c>
      <c r="C8" s="38" t="s">
        <v>111</v>
      </c>
      <c r="D8" s="4">
        <v>10.0</v>
      </c>
      <c r="E8" s="4"/>
    </row>
    <row r="9" ht="13.5" customHeight="1">
      <c r="B9" s="51" t="s">
        <v>112</v>
      </c>
    </row>
    <row r="10" ht="13.5" customHeight="1">
      <c r="B10" s="52" t="s">
        <v>113</v>
      </c>
    </row>
    <row r="11" ht="55.5" customHeight="1"/>
    <row r="12" ht="55.5" customHeight="1"/>
    <row r="13" ht="55.5" customHeight="1"/>
    <row r="14" ht="55.5" customHeight="1">
      <c r="B14" s="53" t="s">
        <v>114</v>
      </c>
      <c r="C14" s="54" t="s">
        <v>115</v>
      </c>
      <c r="D14" s="55" t="s">
        <v>116</v>
      </c>
      <c r="E14" s="54" t="s">
        <v>117</v>
      </c>
      <c r="F14" s="54" t="s">
        <v>118</v>
      </c>
    </row>
    <row r="15" ht="13.5" customHeight="1">
      <c r="B15" s="56">
        <v>100.0</v>
      </c>
      <c r="C15" s="16">
        <v>2.0</v>
      </c>
      <c r="D15" s="9">
        <v>90.0</v>
      </c>
      <c r="E15" s="16">
        <v>45.0</v>
      </c>
      <c r="F15" s="57">
        <v>1.0</v>
      </c>
    </row>
    <row r="16" ht="13.5" customHeight="1">
      <c r="B16" s="56">
        <v>300.0</v>
      </c>
      <c r="C16" s="16">
        <v>3.0</v>
      </c>
      <c r="D16" s="9">
        <v>40.0</v>
      </c>
      <c r="E16" s="16">
        <v>13.0</v>
      </c>
      <c r="F16" s="57">
        <v>2.5</v>
      </c>
    </row>
    <row r="17" ht="13.5" customHeight="1">
      <c r="B17" s="56">
        <v>600.0</v>
      </c>
      <c r="C17" s="16">
        <v>4.0</v>
      </c>
      <c r="D17" s="9">
        <v>30.0</v>
      </c>
      <c r="E17" s="16">
        <v>8.0</v>
      </c>
      <c r="F17" s="57">
        <v>5.0</v>
      </c>
    </row>
    <row r="18" ht="13.5" customHeight="1">
      <c r="B18" s="58" t="s">
        <v>119</v>
      </c>
      <c r="C18" s="18">
        <v>8.0</v>
      </c>
      <c r="D18" s="4">
        <v>25.0</v>
      </c>
      <c r="E18" s="18">
        <v>3.0</v>
      </c>
      <c r="F18" s="59" t="s">
        <v>120</v>
      </c>
    </row>
    <row r="19" ht="13.5" customHeight="1">
      <c r="B19" s="60" t="s">
        <v>121</v>
      </c>
    </row>
    <row r="20" ht="55.5" customHeight="1"/>
    <row r="21" ht="55.5" customHeight="1"/>
    <row r="22" ht="55.5" customHeight="1"/>
    <row r="23" ht="55.5" customHeight="1"/>
    <row r="24" ht="55.5" customHeight="1"/>
    <row r="25" ht="55.5" customHeight="1"/>
    <row r="26" ht="55.5" customHeight="1"/>
    <row r="27" ht="55.5" customHeight="1"/>
    <row r="28" ht="55.5" customHeight="1"/>
    <row r="29" ht="55.5" customHeight="1"/>
    <row r="30" ht="55.5" customHeight="1"/>
    <row r="31" ht="55.5" customHeight="1"/>
    <row r="32" ht="55.5" customHeight="1"/>
    <row r="33" ht="55.5" customHeight="1"/>
    <row r="34" ht="55.5" customHeight="1"/>
    <row r="35" ht="55.5" customHeight="1"/>
    <row r="36" ht="55.5" customHeight="1"/>
    <row r="37" ht="55.5" customHeight="1"/>
    <row r="38" ht="55.5" customHeight="1"/>
    <row r="39" ht="55.5" customHeight="1"/>
    <row r="40" ht="55.5" customHeight="1"/>
    <row r="41" ht="55.5" customHeight="1"/>
    <row r="42" ht="55.5" customHeight="1"/>
    <row r="43" ht="55.5" customHeight="1"/>
    <row r="44" ht="55.5" customHeight="1"/>
    <row r="45" ht="55.5" customHeight="1"/>
    <row r="46" ht="55.5" customHeight="1"/>
    <row r="47" ht="55.5" customHeight="1"/>
    <row r="48" ht="55.5" customHeight="1"/>
    <row r="49" ht="55.5" customHeight="1"/>
    <row r="50" ht="55.5" customHeight="1"/>
    <row r="51" ht="55.5" customHeight="1"/>
    <row r="52" ht="55.5" customHeight="1"/>
    <row r="53" ht="55.5" customHeight="1"/>
    <row r="54" ht="55.5" customHeight="1"/>
    <row r="55" ht="55.5" customHeight="1"/>
    <row r="56" ht="55.5" customHeight="1"/>
    <row r="57" ht="55.5" customHeight="1"/>
    <row r="58" ht="55.5" customHeight="1"/>
    <row r="59" ht="55.5" customHeight="1"/>
    <row r="60" ht="55.5" customHeight="1"/>
    <row r="61" ht="55.5" customHeight="1"/>
    <row r="62" ht="55.5" customHeight="1"/>
    <row r="63" ht="55.5" customHeight="1"/>
    <row r="64" ht="55.5" customHeight="1"/>
    <row r="65" ht="55.5" customHeight="1"/>
    <row r="66" ht="55.5" customHeight="1"/>
    <row r="67" ht="55.5" customHeight="1"/>
    <row r="68" ht="55.5" customHeight="1"/>
    <row r="69" ht="55.5" customHeight="1"/>
    <row r="70" ht="55.5" customHeight="1"/>
    <row r="71" ht="55.5" customHeight="1"/>
    <row r="72" ht="55.5" customHeight="1"/>
    <row r="73" ht="55.5" customHeight="1"/>
    <row r="74" ht="55.5" customHeight="1"/>
    <row r="75" ht="55.5" customHeight="1"/>
    <row r="76" ht="55.5" customHeight="1"/>
    <row r="77" ht="55.5" customHeight="1"/>
    <row r="78" ht="55.5" customHeight="1"/>
    <row r="79" ht="55.5" customHeight="1"/>
    <row r="80" ht="55.5" customHeight="1"/>
    <row r="81" ht="55.5" customHeight="1"/>
    <row r="82" ht="55.5" customHeight="1"/>
    <row r="83" ht="55.5" customHeight="1"/>
    <row r="84" ht="55.5" customHeight="1"/>
    <row r="85" ht="55.5" customHeight="1"/>
    <row r="86" ht="55.5" customHeight="1"/>
    <row r="87" ht="55.5" customHeight="1"/>
    <row r="88" ht="55.5" customHeight="1"/>
    <row r="89" ht="55.5" customHeight="1"/>
    <row r="90" ht="55.5" customHeight="1"/>
    <row r="91" ht="55.5" customHeight="1"/>
    <row r="92" ht="55.5" customHeight="1"/>
    <row r="93" ht="55.5" customHeight="1"/>
    <row r="94" ht="55.5" customHeight="1"/>
    <row r="95" ht="55.5" customHeight="1"/>
    <row r="96" ht="55.5" customHeight="1"/>
    <row r="97" ht="55.5" customHeight="1"/>
    <row r="98" ht="55.5" customHeight="1"/>
    <row r="99" ht="55.5" customHeight="1"/>
    <row r="100" ht="55.5" customHeight="1"/>
    <row r="101" ht="55.5" customHeight="1"/>
    <row r="102" ht="55.5" customHeight="1"/>
    <row r="103" ht="55.5" customHeight="1"/>
    <row r="104" ht="55.5" customHeight="1"/>
    <row r="105" ht="55.5" customHeight="1"/>
    <row r="106" ht="55.5" customHeight="1"/>
    <row r="107" ht="55.5" customHeight="1"/>
    <row r="108" ht="55.5" customHeight="1"/>
    <row r="109" ht="55.5" customHeight="1"/>
    <row r="110" ht="55.5" customHeight="1"/>
    <row r="111" ht="55.5" customHeight="1"/>
    <row r="112" ht="55.5" customHeight="1"/>
    <row r="113" ht="55.5" customHeight="1"/>
    <row r="114" ht="55.5" customHeight="1"/>
    <row r="115" ht="55.5" customHeight="1"/>
    <row r="116" ht="55.5" customHeight="1"/>
    <row r="117" ht="55.5" customHeight="1"/>
    <row r="118" ht="55.5" customHeight="1"/>
    <row r="119" ht="55.5" customHeight="1"/>
    <row r="120" ht="55.5" customHeight="1"/>
    <row r="121" ht="55.5" customHeight="1"/>
    <row r="122" ht="55.5" customHeight="1"/>
    <row r="123" ht="55.5" customHeight="1"/>
    <row r="124" ht="55.5" customHeight="1"/>
    <row r="125" ht="55.5" customHeight="1"/>
    <row r="126" ht="55.5" customHeight="1"/>
    <row r="127" ht="55.5" customHeight="1"/>
    <row r="128" ht="55.5" customHeight="1"/>
    <row r="129" ht="55.5" customHeight="1"/>
    <row r="130" ht="55.5" customHeight="1"/>
    <row r="131" ht="55.5" customHeight="1"/>
    <row r="132" ht="55.5" customHeight="1"/>
    <row r="133" ht="55.5" customHeight="1"/>
    <row r="134" ht="55.5" customHeight="1"/>
    <row r="135" ht="55.5" customHeight="1"/>
    <row r="136" ht="55.5" customHeight="1"/>
    <row r="137" ht="55.5" customHeight="1"/>
    <row r="138" ht="55.5" customHeight="1"/>
    <row r="139" ht="55.5" customHeight="1"/>
    <row r="140" ht="55.5" customHeight="1"/>
    <row r="141" ht="55.5" customHeight="1"/>
    <row r="142" ht="55.5" customHeight="1"/>
    <row r="143" ht="55.5" customHeight="1"/>
    <row r="144" ht="55.5" customHeight="1"/>
    <row r="145" ht="55.5" customHeight="1"/>
    <row r="146" ht="55.5" customHeight="1"/>
    <row r="147" ht="55.5" customHeight="1"/>
    <row r="148" ht="55.5" customHeight="1"/>
    <row r="149" ht="55.5" customHeight="1"/>
    <row r="150" ht="55.5" customHeight="1"/>
    <row r="151" ht="55.5" customHeight="1"/>
    <row r="152" ht="55.5" customHeight="1"/>
    <row r="153" ht="55.5" customHeight="1"/>
    <row r="154" ht="55.5" customHeight="1"/>
    <row r="155" ht="55.5" customHeight="1"/>
    <row r="156" ht="55.5" customHeight="1"/>
    <row r="157" ht="55.5" customHeight="1"/>
    <row r="158" ht="55.5" customHeight="1"/>
    <row r="159" ht="55.5" customHeight="1"/>
    <row r="160" ht="55.5" customHeight="1"/>
    <row r="161" ht="55.5" customHeight="1"/>
    <row r="162" ht="55.5" customHeight="1"/>
    <row r="163" ht="55.5" customHeight="1"/>
    <row r="164" ht="55.5" customHeight="1"/>
    <row r="165" ht="55.5" customHeight="1"/>
    <row r="166" ht="55.5" customHeight="1"/>
    <row r="167" ht="55.5" customHeight="1"/>
    <row r="168" ht="55.5" customHeight="1"/>
    <row r="169" ht="55.5" customHeight="1"/>
    <row r="170" ht="55.5" customHeight="1"/>
    <row r="171" ht="55.5" customHeight="1"/>
    <row r="172" ht="55.5" customHeight="1"/>
    <row r="173" ht="55.5" customHeight="1"/>
    <row r="174" ht="55.5" customHeight="1"/>
    <row r="175" ht="55.5" customHeight="1"/>
    <row r="176" ht="55.5" customHeight="1"/>
    <row r="177" ht="55.5" customHeight="1"/>
    <row r="178" ht="55.5" customHeight="1"/>
    <row r="179" ht="55.5" customHeight="1"/>
    <row r="180" ht="55.5" customHeight="1"/>
    <row r="181" ht="55.5" customHeight="1"/>
    <row r="182" ht="55.5" customHeight="1"/>
    <row r="183" ht="55.5" customHeight="1"/>
    <row r="184" ht="55.5" customHeight="1"/>
    <row r="185" ht="55.5" customHeight="1"/>
    <row r="186" ht="55.5" customHeight="1"/>
    <row r="187" ht="55.5" customHeight="1"/>
    <row r="188" ht="55.5" customHeight="1"/>
    <row r="189" ht="55.5" customHeight="1"/>
    <row r="190" ht="55.5" customHeight="1"/>
    <row r="191" ht="55.5" customHeight="1"/>
    <row r="192" ht="55.5" customHeight="1"/>
    <row r="193" ht="55.5" customHeight="1"/>
    <row r="194" ht="55.5" customHeight="1"/>
    <row r="195" ht="55.5" customHeight="1"/>
    <row r="196" ht="55.5" customHeight="1"/>
    <row r="197" ht="55.5" customHeight="1"/>
    <row r="198" ht="55.5" customHeight="1"/>
    <row r="199" ht="55.5" customHeight="1"/>
    <row r="200" ht="55.5" customHeight="1"/>
    <row r="201" ht="55.5" customHeight="1"/>
    <row r="202" ht="55.5" customHeight="1"/>
    <row r="203" ht="55.5" customHeight="1"/>
    <row r="204" ht="55.5" customHeight="1"/>
    <row r="205" ht="55.5" customHeight="1"/>
    <row r="206" ht="55.5" customHeight="1"/>
    <row r="207" ht="55.5" customHeight="1"/>
    <row r="208" ht="55.5" customHeight="1"/>
    <row r="209" ht="55.5" customHeight="1"/>
    <row r="210" ht="55.5" customHeight="1"/>
    <row r="211" ht="55.5" customHeight="1"/>
    <row r="212" ht="55.5" customHeight="1"/>
    <row r="213" ht="55.5" customHeight="1"/>
    <row r="214" ht="55.5" customHeight="1"/>
    <row r="215" ht="55.5" customHeight="1"/>
    <row r="216" ht="55.5" customHeight="1"/>
    <row r="217" ht="55.5" customHeight="1"/>
    <row r="218" ht="55.5" customHeight="1"/>
    <row r="219" ht="55.5" customHeight="1"/>
    <row r="220" ht="55.5" customHeight="1"/>
    <row r="221" ht="55.5" customHeight="1"/>
    <row r="222" ht="55.5" customHeight="1"/>
    <row r="223" ht="55.5" customHeight="1"/>
    <row r="224" ht="55.5" customHeight="1"/>
    <row r="225" ht="55.5" customHeight="1"/>
    <row r="226" ht="55.5" customHeight="1"/>
    <row r="227" ht="55.5" customHeight="1"/>
    <row r="228" ht="55.5" customHeight="1"/>
    <row r="229" ht="55.5" customHeight="1"/>
    <row r="230" ht="55.5" customHeight="1"/>
    <row r="231" ht="55.5" customHeight="1"/>
    <row r="232" ht="55.5" customHeight="1"/>
    <row r="233" ht="55.5" customHeight="1"/>
    <row r="234" ht="55.5" customHeight="1"/>
    <row r="235" ht="55.5" customHeight="1"/>
    <row r="236" ht="55.5" customHeight="1"/>
    <row r="237" ht="55.5" customHeight="1"/>
    <row r="238" ht="55.5" customHeight="1"/>
    <row r="239" ht="55.5" customHeight="1"/>
    <row r="240" ht="55.5" customHeight="1"/>
    <row r="241" ht="55.5" customHeight="1"/>
    <row r="242" ht="55.5" customHeight="1"/>
    <row r="243" ht="55.5" customHeight="1"/>
    <row r="244" ht="55.5" customHeight="1"/>
    <row r="245" ht="55.5" customHeight="1"/>
    <row r="246" ht="55.5" customHeight="1"/>
    <row r="247" ht="55.5" customHeight="1"/>
    <row r="248" ht="55.5" customHeight="1"/>
    <row r="249" ht="55.5" customHeight="1"/>
    <row r="250" ht="55.5" customHeight="1"/>
    <row r="251" ht="55.5" customHeight="1"/>
    <row r="252" ht="55.5" customHeight="1"/>
    <row r="253" ht="55.5" customHeight="1"/>
    <row r="254" ht="55.5" customHeight="1"/>
    <row r="255" ht="55.5" customHeight="1"/>
    <row r="256" ht="55.5" customHeight="1"/>
    <row r="257" ht="55.5" customHeight="1"/>
    <row r="258" ht="55.5" customHeight="1"/>
    <row r="259" ht="55.5" customHeight="1"/>
    <row r="260" ht="55.5" customHeight="1"/>
    <row r="261" ht="55.5" customHeight="1"/>
    <row r="262" ht="55.5" customHeight="1"/>
    <row r="263" ht="55.5" customHeight="1"/>
    <row r="264" ht="55.5" customHeight="1"/>
    <row r="265" ht="55.5" customHeight="1"/>
    <row r="266" ht="55.5" customHeight="1"/>
    <row r="267" ht="55.5" customHeight="1"/>
    <row r="268" ht="55.5" customHeight="1"/>
    <row r="269" ht="55.5" customHeight="1"/>
    <row r="270" ht="55.5" customHeight="1"/>
    <row r="271" ht="55.5" customHeight="1"/>
    <row r="272" ht="55.5" customHeight="1"/>
    <row r="273" ht="55.5" customHeight="1"/>
    <row r="274" ht="55.5" customHeight="1"/>
    <row r="275" ht="55.5" customHeight="1"/>
    <row r="276" ht="55.5" customHeight="1"/>
    <row r="277" ht="55.5" customHeight="1"/>
    <row r="278" ht="55.5" customHeight="1"/>
    <row r="279" ht="55.5" customHeight="1"/>
    <row r="280" ht="55.5" customHeight="1"/>
    <row r="281" ht="55.5" customHeight="1"/>
    <row r="282" ht="55.5" customHeight="1"/>
    <row r="283" ht="55.5" customHeight="1"/>
    <row r="284" ht="55.5" customHeight="1"/>
    <row r="285" ht="55.5" customHeight="1"/>
    <row r="286" ht="55.5" customHeight="1"/>
    <row r="287" ht="55.5" customHeight="1"/>
    <row r="288" ht="55.5" customHeight="1"/>
    <row r="289" ht="55.5" customHeight="1"/>
    <row r="290" ht="55.5" customHeight="1"/>
    <row r="291" ht="55.5" customHeight="1"/>
    <row r="292" ht="55.5" customHeight="1"/>
    <row r="293" ht="55.5" customHeight="1"/>
    <row r="294" ht="55.5" customHeight="1"/>
    <row r="295" ht="55.5" customHeight="1"/>
    <row r="296" ht="55.5" customHeight="1"/>
    <row r="297" ht="55.5" customHeight="1"/>
    <row r="298" ht="55.5" customHeight="1"/>
    <row r="299" ht="55.5" customHeight="1"/>
    <row r="300" ht="55.5" customHeight="1"/>
    <row r="301" ht="55.5" customHeight="1"/>
    <row r="302" ht="55.5" customHeight="1"/>
    <row r="303" ht="55.5" customHeight="1"/>
    <row r="304" ht="55.5" customHeight="1"/>
    <row r="305" ht="55.5" customHeight="1"/>
    <row r="306" ht="55.5" customHeight="1"/>
    <row r="307" ht="55.5" customHeight="1"/>
    <row r="308" ht="55.5" customHeight="1"/>
    <row r="309" ht="55.5" customHeight="1"/>
    <row r="310" ht="55.5" customHeight="1"/>
    <row r="311" ht="55.5" customHeight="1"/>
    <row r="312" ht="55.5" customHeight="1"/>
    <row r="313" ht="55.5" customHeight="1"/>
    <row r="314" ht="55.5" customHeight="1"/>
    <row r="315" ht="55.5" customHeight="1"/>
    <row r="316" ht="55.5" customHeight="1"/>
    <row r="317" ht="55.5" customHeight="1"/>
    <row r="318" ht="55.5" customHeight="1"/>
    <row r="319" ht="55.5" customHeight="1"/>
    <row r="320" ht="55.5" customHeight="1"/>
    <row r="321" ht="55.5" customHeight="1"/>
    <row r="322" ht="55.5" customHeight="1"/>
    <row r="323" ht="55.5" customHeight="1"/>
    <row r="324" ht="55.5" customHeight="1"/>
    <row r="325" ht="55.5" customHeight="1"/>
    <row r="326" ht="55.5" customHeight="1"/>
    <row r="327" ht="55.5" customHeight="1"/>
    <row r="328" ht="55.5" customHeight="1"/>
    <row r="329" ht="55.5" customHeight="1"/>
    <row r="330" ht="55.5" customHeight="1"/>
    <row r="331" ht="55.5" customHeight="1"/>
    <row r="332" ht="55.5" customHeight="1"/>
    <row r="333" ht="55.5" customHeight="1"/>
    <row r="334" ht="55.5" customHeight="1"/>
    <row r="335" ht="55.5" customHeight="1"/>
    <row r="336" ht="55.5" customHeight="1"/>
    <row r="337" ht="55.5" customHeight="1"/>
    <row r="338" ht="55.5" customHeight="1"/>
    <row r="339" ht="55.5" customHeight="1"/>
    <row r="340" ht="55.5" customHeight="1"/>
    <row r="341" ht="55.5" customHeight="1"/>
    <row r="342" ht="55.5" customHeight="1"/>
    <row r="343" ht="55.5" customHeight="1"/>
    <row r="344" ht="55.5" customHeight="1"/>
    <row r="345" ht="55.5" customHeight="1"/>
    <row r="346" ht="55.5" customHeight="1"/>
    <row r="347" ht="55.5" customHeight="1"/>
    <row r="348" ht="55.5" customHeight="1"/>
    <row r="349" ht="55.5" customHeight="1"/>
    <row r="350" ht="55.5" customHeight="1"/>
    <row r="351" ht="55.5" customHeight="1"/>
    <row r="352" ht="55.5" customHeight="1"/>
    <row r="353" ht="55.5" customHeight="1"/>
    <row r="354" ht="55.5" customHeight="1"/>
    <row r="355" ht="55.5" customHeight="1"/>
    <row r="356" ht="55.5" customHeight="1"/>
    <row r="357" ht="55.5" customHeight="1"/>
    <row r="358" ht="55.5" customHeight="1"/>
    <row r="359" ht="55.5" customHeight="1"/>
    <row r="360" ht="55.5" customHeight="1"/>
    <row r="361" ht="55.5" customHeight="1"/>
    <row r="362" ht="55.5" customHeight="1"/>
    <row r="363" ht="55.5" customHeight="1"/>
    <row r="364" ht="55.5" customHeight="1"/>
    <row r="365" ht="55.5" customHeight="1"/>
    <row r="366" ht="55.5" customHeight="1"/>
    <row r="367" ht="55.5" customHeight="1"/>
    <row r="368" ht="55.5" customHeight="1"/>
    <row r="369" ht="55.5" customHeight="1"/>
    <row r="370" ht="55.5" customHeight="1"/>
    <row r="371" ht="55.5" customHeight="1"/>
    <row r="372" ht="55.5" customHeight="1"/>
    <row r="373" ht="55.5" customHeight="1"/>
    <row r="374" ht="55.5" customHeight="1"/>
    <row r="375" ht="55.5" customHeight="1"/>
    <row r="376" ht="55.5" customHeight="1"/>
    <row r="377" ht="55.5" customHeight="1"/>
    <row r="378" ht="55.5" customHeight="1"/>
    <row r="379" ht="55.5" customHeight="1"/>
    <row r="380" ht="55.5" customHeight="1"/>
    <row r="381" ht="55.5" customHeight="1"/>
    <row r="382" ht="55.5" customHeight="1"/>
    <row r="383" ht="55.5" customHeight="1"/>
    <row r="384" ht="55.5" customHeight="1"/>
    <row r="385" ht="55.5" customHeight="1"/>
    <row r="386" ht="55.5" customHeight="1"/>
    <row r="387" ht="55.5" customHeight="1"/>
    <row r="388" ht="55.5" customHeight="1"/>
    <row r="389" ht="55.5" customHeight="1"/>
    <row r="390" ht="55.5" customHeight="1"/>
    <row r="391" ht="55.5" customHeight="1"/>
    <row r="392" ht="55.5" customHeight="1"/>
    <row r="393" ht="55.5" customHeight="1"/>
    <row r="394" ht="55.5" customHeight="1"/>
    <row r="395" ht="55.5" customHeight="1"/>
    <row r="396" ht="55.5" customHeight="1"/>
    <row r="397" ht="55.5" customHeight="1"/>
    <row r="398" ht="55.5" customHeight="1"/>
    <row r="399" ht="55.5" customHeight="1"/>
    <row r="400" ht="55.5" customHeight="1"/>
    <row r="401" ht="55.5" customHeight="1"/>
    <row r="402" ht="55.5" customHeight="1"/>
    <row r="403" ht="55.5" customHeight="1"/>
    <row r="404" ht="55.5" customHeight="1"/>
    <row r="405" ht="55.5" customHeight="1"/>
    <row r="406" ht="55.5" customHeight="1"/>
    <row r="407" ht="55.5" customHeight="1"/>
    <row r="408" ht="55.5" customHeight="1"/>
    <row r="409" ht="55.5" customHeight="1"/>
    <row r="410" ht="55.5" customHeight="1"/>
    <row r="411" ht="55.5" customHeight="1"/>
    <row r="412" ht="55.5" customHeight="1"/>
    <row r="413" ht="55.5" customHeight="1"/>
    <row r="414" ht="55.5" customHeight="1"/>
    <row r="415" ht="55.5" customHeight="1"/>
    <row r="416" ht="55.5" customHeight="1"/>
    <row r="417" ht="55.5" customHeight="1"/>
    <row r="418" ht="55.5" customHeight="1"/>
    <row r="419" ht="55.5" customHeight="1"/>
    <row r="420" ht="55.5" customHeight="1"/>
    <row r="421" ht="55.5" customHeight="1"/>
    <row r="422" ht="55.5" customHeight="1"/>
    <row r="423" ht="55.5" customHeight="1"/>
    <row r="424" ht="55.5" customHeight="1"/>
    <row r="425" ht="55.5" customHeight="1"/>
    <row r="426" ht="55.5" customHeight="1"/>
    <row r="427" ht="55.5" customHeight="1"/>
    <row r="428" ht="55.5" customHeight="1"/>
    <row r="429" ht="55.5" customHeight="1"/>
    <row r="430" ht="55.5" customHeight="1"/>
    <row r="431" ht="55.5" customHeight="1"/>
    <row r="432" ht="55.5" customHeight="1"/>
    <row r="433" ht="55.5" customHeight="1"/>
    <row r="434" ht="55.5" customHeight="1"/>
    <row r="435" ht="55.5" customHeight="1"/>
    <row r="436" ht="55.5" customHeight="1"/>
    <row r="437" ht="55.5" customHeight="1"/>
    <row r="438" ht="55.5" customHeight="1"/>
    <row r="439" ht="55.5" customHeight="1"/>
    <row r="440" ht="55.5" customHeight="1"/>
    <row r="441" ht="55.5" customHeight="1"/>
    <row r="442" ht="55.5" customHeight="1"/>
    <row r="443" ht="55.5" customHeight="1"/>
    <row r="444" ht="55.5" customHeight="1"/>
    <row r="445" ht="55.5" customHeight="1"/>
    <row r="446" ht="55.5" customHeight="1"/>
    <row r="447" ht="55.5" customHeight="1"/>
    <row r="448" ht="55.5" customHeight="1"/>
    <row r="449" ht="55.5" customHeight="1"/>
    <row r="450" ht="55.5" customHeight="1"/>
    <row r="451" ht="55.5" customHeight="1"/>
    <row r="452" ht="55.5" customHeight="1"/>
    <row r="453" ht="55.5" customHeight="1"/>
    <row r="454" ht="55.5" customHeight="1"/>
    <row r="455" ht="55.5" customHeight="1"/>
    <row r="456" ht="55.5" customHeight="1"/>
    <row r="457" ht="55.5" customHeight="1"/>
    <row r="458" ht="55.5" customHeight="1"/>
    <row r="459" ht="55.5" customHeight="1"/>
    <row r="460" ht="55.5" customHeight="1"/>
    <row r="461" ht="55.5" customHeight="1"/>
    <row r="462" ht="55.5" customHeight="1"/>
    <row r="463" ht="55.5" customHeight="1"/>
    <row r="464" ht="55.5" customHeight="1"/>
    <row r="465" ht="55.5" customHeight="1"/>
    <row r="466" ht="55.5" customHeight="1"/>
    <row r="467" ht="55.5" customHeight="1"/>
    <row r="468" ht="55.5" customHeight="1"/>
    <row r="469" ht="55.5" customHeight="1"/>
    <row r="470" ht="55.5" customHeight="1"/>
    <row r="471" ht="55.5" customHeight="1"/>
    <row r="472" ht="55.5" customHeight="1"/>
    <row r="473" ht="55.5" customHeight="1"/>
    <row r="474" ht="55.5" customHeight="1"/>
    <row r="475" ht="55.5" customHeight="1"/>
    <row r="476" ht="55.5" customHeight="1"/>
    <row r="477" ht="55.5" customHeight="1"/>
    <row r="478" ht="55.5" customHeight="1"/>
    <row r="479" ht="55.5" customHeight="1"/>
    <row r="480" ht="55.5" customHeight="1"/>
    <row r="481" ht="55.5" customHeight="1"/>
    <row r="482" ht="55.5" customHeight="1"/>
    <row r="483" ht="55.5" customHeight="1"/>
    <row r="484" ht="55.5" customHeight="1"/>
    <row r="485" ht="55.5" customHeight="1"/>
    <row r="486" ht="55.5" customHeight="1"/>
    <row r="487" ht="55.5" customHeight="1"/>
    <row r="488" ht="55.5" customHeight="1"/>
    <row r="489" ht="55.5" customHeight="1"/>
    <row r="490" ht="55.5" customHeight="1"/>
    <row r="491" ht="55.5" customHeight="1"/>
    <row r="492" ht="55.5" customHeight="1"/>
    <row r="493" ht="55.5" customHeight="1"/>
    <row r="494" ht="55.5" customHeight="1"/>
    <row r="495" ht="55.5" customHeight="1"/>
    <row r="496" ht="55.5" customHeight="1"/>
    <row r="497" ht="55.5" customHeight="1"/>
    <row r="498" ht="55.5" customHeight="1"/>
    <row r="499" ht="55.5" customHeight="1"/>
    <row r="500" ht="55.5" customHeight="1"/>
    <row r="501" ht="55.5" customHeight="1"/>
    <row r="502" ht="55.5" customHeight="1"/>
    <row r="503" ht="55.5" customHeight="1"/>
    <row r="504" ht="55.5" customHeight="1"/>
    <row r="505" ht="55.5" customHeight="1"/>
    <row r="506" ht="55.5" customHeight="1"/>
    <row r="507" ht="55.5" customHeight="1"/>
    <row r="508" ht="55.5" customHeight="1"/>
    <row r="509" ht="55.5" customHeight="1"/>
    <row r="510" ht="55.5" customHeight="1"/>
    <row r="511" ht="55.5" customHeight="1"/>
    <row r="512" ht="55.5" customHeight="1"/>
    <row r="513" ht="55.5" customHeight="1"/>
    <row r="514" ht="55.5" customHeight="1"/>
    <row r="515" ht="55.5" customHeight="1"/>
    <row r="516" ht="55.5" customHeight="1"/>
    <row r="517" ht="55.5" customHeight="1"/>
    <row r="518" ht="55.5" customHeight="1"/>
    <row r="519" ht="55.5" customHeight="1"/>
    <row r="520" ht="55.5" customHeight="1"/>
    <row r="521" ht="55.5" customHeight="1"/>
    <row r="522" ht="55.5" customHeight="1"/>
    <row r="523" ht="55.5" customHeight="1"/>
    <row r="524" ht="55.5" customHeight="1"/>
    <row r="525" ht="55.5" customHeight="1"/>
    <row r="526" ht="55.5" customHeight="1"/>
    <row r="527" ht="55.5" customHeight="1"/>
    <row r="528" ht="55.5" customHeight="1"/>
    <row r="529" ht="55.5" customHeight="1"/>
    <row r="530" ht="55.5" customHeight="1"/>
    <row r="531" ht="55.5" customHeight="1"/>
    <row r="532" ht="55.5" customHeight="1"/>
    <row r="533" ht="55.5" customHeight="1"/>
    <row r="534" ht="55.5" customHeight="1"/>
    <row r="535" ht="55.5" customHeight="1"/>
    <row r="536" ht="55.5" customHeight="1"/>
    <row r="537" ht="55.5" customHeight="1"/>
    <row r="538" ht="55.5" customHeight="1"/>
    <row r="539" ht="55.5" customHeight="1"/>
    <row r="540" ht="55.5" customHeight="1"/>
    <row r="541" ht="55.5" customHeight="1"/>
    <row r="542" ht="55.5" customHeight="1"/>
    <row r="543" ht="55.5" customHeight="1"/>
    <row r="544" ht="55.5" customHeight="1"/>
    <row r="545" ht="55.5" customHeight="1"/>
    <row r="546" ht="55.5" customHeight="1"/>
    <row r="547" ht="55.5" customHeight="1"/>
    <row r="548" ht="55.5" customHeight="1"/>
    <row r="549" ht="55.5" customHeight="1"/>
    <row r="550" ht="55.5" customHeight="1"/>
    <row r="551" ht="55.5" customHeight="1"/>
    <row r="552" ht="55.5" customHeight="1"/>
    <row r="553" ht="55.5" customHeight="1"/>
    <row r="554" ht="55.5" customHeight="1"/>
    <row r="555" ht="55.5" customHeight="1"/>
    <row r="556" ht="55.5" customHeight="1"/>
    <row r="557" ht="55.5" customHeight="1"/>
    <row r="558" ht="55.5" customHeight="1"/>
    <row r="559" ht="55.5" customHeight="1"/>
    <row r="560" ht="55.5" customHeight="1"/>
    <row r="561" ht="55.5" customHeight="1"/>
    <row r="562" ht="55.5" customHeight="1"/>
    <row r="563" ht="55.5" customHeight="1"/>
    <row r="564" ht="55.5" customHeight="1"/>
    <row r="565" ht="55.5" customHeight="1"/>
    <row r="566" ht="55.5" customHeight="1"/>
    <row r="567" ht="55.5" customHeight="1"/>
    <row r="568" ht="55.5" customHeight="1"/>
    <row r="569" ht="55.5" customHeight="1"/>
    <row r="570" ht="55.5" customHeight="1"/>
    <row r="571" ht="55.5" customHeight="1"/>
    <row r="572" ht="55.5" customHeight="1"/>
    <row r="573" ht="55.5" customHeight="1"/>
    <row r="574" ht="55.5" customHeight="1"/>
    <row r="575" ht="55.5" customHeight="1"/>
    <row r="576" ht="55.5" customHeight="1"/>
    <row r="577" ht="55.5" customHeight="1"/>
    <row r="578" ht="55.5" customHeight="1"/>
    <row r="579" ht="55.5" customHeight="1"/>
    <row r="580" ht="55.5" customHeight="1"/>
    <row r="581" ht="55.5" customHeight="1"/>
    <row r="582" ht="55.5" customHeight="1"/>
    <row r="583" ht="55.5" customHeight="1"/>
    <row r="584" ht="55.5" customHeight="1"/>
    <row r="585" ht="55.5" customHeight="1"/>
    <row r="586" ht="55.5" customHeight="1"/>
    <row r="587" ht="55.5" customHeight="1"/>
    <row r="588" ht="55.5" customHeight="1"/>
    <row r="589" ht="55.5" customHeight="1"/>
    <row r="590" ht="55.5" customHeight="1"/>
    <row r="591" ht="55.5" customHeight="1"/>
    <row r="592" ht="55.5" customHeight="1"/>
    <row r="593" ht="55.5" customHeight="1"/>
    <row r="594" ht="55.5" customHeight="1"/>
    <row r="595" ht="55.5" customHeight="1"/>
    <row r="596" ht="55.5" customHeight="1"/>
    <row r="597" ht="55.5" customHeight="1"/>
    <row r="598" ht="55.5" customHeight="1"/>
    <row r="599" ht="55.5" customHeight="1"/>
    <row r="600" ht="55.5" customHeight="1"/>
    <row r="601" ht="55.5" customHeight="1"/>
    <row r="602" ht="55.5" customHeight="1"/>
    <row r="603" ht="55.5" customHeight="1"/>
    <row r="604" ht="55.5" customHeight="1"/>
    <row r="605" ht="55.5" customHeight="1"/>
    <row r="606" ht="55.5" customHeight="1"/>
    <row r="607" ht="55.5" customHeight="1"/>
    <row r="608" ht="55.5" customHeight="1"/>
    <row r="609" ht="55.5" customHeight="1"/>
    <row r="610" ht="55.5" customHeight="1"/>
    <row r="611" ht="55.5" customHeight="1"/>
    <row r="612" ht="55.5" customHeight="1"/>
    <row r="613" ht="55.5" customHeight="1"/>
    <row r="614" ht="55.5" customHeight="1"/>
    <row r="615" ht="55.5" customHeight="1"/>
    <row r="616" ht="55.5" customHeight="1"/>
    <row r="617" ht="55.5" customHeight="1"/>
    <row r="618" ht="55.5" customHeight="1"/>
    <row r="619" ht="55.5" customHeight="1"/>
    <row r="620" ht="55.5" customHeight="1"/>
    <row r="621" ht="55.5" customHeight="1"/>
    <row r="622" ht="55.5" customHeight="1"/>
    <row r="623" ht="55.5" customHeight="1"/>
    <row r="624" ht="55.5" customHeight="1"/>
    <row r="625" ht="55.5" customHeight="1"/>
    <row r="626" ht="55.5" customHeight="1"/>
    <row r="627" ht="55.5" customHeight="1"/>
    <row r="628" ht="55.5" customHeight="1"/>
    <row r="629" ht="55.5" customHeight="1"/>
    <row r="630" ht="55.5" customHeight="1"/>
    <row r="631" ht="55.5" customHeight="1"/>
    <row r="632" ht="55.5" customHeight="1"/>
    <row r="633" ht="55.5" customHeight="1"/>
    <row r="634" ht="55.5" customHeight="1"/>
    <row r="635" ht="55.5" customHeight="1"/>
    <row r="636" ht="55.5" customHeight="1"/>
    <row r="637" ht="55.5" customHeight="1"/>
    <row r="638" ht="55.5" customHeight="1"/>
    <row r="639" ht="55.5" customHeight="1"/>
    <row r="640" ht="55.5" customHeight="1"/>
    <row r="641" ht="55.5" customHeight="1"/>
    <row r="642" ht="55.5" customHeight="1"/>
    <row r="643" ht="55.5" customHeight="1"/>
    <row r="644" ht="55.5" customHeight="1"/>
    <row r="645" ht="55.5" customHeight="1"/>
    <row r="646" ht="55.5" customHeight="1"/>
    <row r="647" ht="55.5" customHeight="1"/>
    <row r="648" ht="55.5" customHeight="1"/>
    <row r="649" ht="55.5" customHeight="1"/>
    <row r="650" ht="55.5" customHeight="1"/>
    <row r="651" ht="55.5" customHeight="1"/>
    <row r="652" ht="55.5" customHeight="1"/>
    <row r="653" ht="55.5" customHeight="1"/>
    <row r="654" ht="55.5" customHeight="1"/>
    <row r="655" ht="55.5" customHeight="1"/>
    <row r="656" ht="55.5" customHeight="1"/>
    <row r="657" ht="55.5" customHeight="1"/>
    <row r="658" ht="55.5" customHeight="1"/>
    <row r="659" ht="55.5" customHeight="1"/>
    <row r="660" ht="55.5" customHeight="1"/>
    <row r="661" ht="55.5" customHeight="1"/>
    <row r="662" ht="55.5" customHeight="1"/>
    <row r="663" ht="55.5" customHeight="1"/>
    <row r="664" ht="55.5" customHeight="1"/>
    <row r="665" ht="55.5" customHeight="1"/>
    <row r="666" ht="55.5" customHeight="1"/>
    <row r="667" ht="55.5" customHeight="1"/>
    <row r="668" ht="55.5" customHeight="1"/>
    <row r="669" ht="55.5" customHeight="1"/>
    <row r="670" ht="55.5" customHeight="1"/>
    <row r="671" ht="55.5" customHeight="1"/>
    <row r="672" ht="55.5" customHeight="1"/>
    <row r="673" ht="55.5" customHeight="1"/>
    <row r="674" ht="55.5" customHeight="1"/>
    <row r="675" ht="55.5" customHeight="1"/>
    <row r="676" ht="55.5" customHeight="1"/>
    <row r="677" ht="55.5" customHeight="1"/>
    <row r="678" ht="55.5" customHeight="1"/>
    <row r="679" ht="55.5" customHeight="1"/>
    <row r="680" ht="55.5" customHeight="1"/>
    <row r="681" ht="55.5" customHeight="1"/>
    <row r="682" ht="55.5" customHeight="1"/>
    <row r="683" ht="55.5" customHeight="1"/>
    <row r="684" ht="55.5" customHeight="1"/>
    <row r="685" ht="55.5" customHeight="1"/>
    <row r="686" ht="55.5" customHeight="1"/>
    <row r="687" ht="55.5" customHeight="1"/>
    <row r="688" ht="55.5" customHeight="1"/>
    <row r="689" ht="55.5" customHeight="1"/>
    <row r="690" ht="55.5" customHeight="1"/>
    <row r="691" ht="55.5" customHeight="1"/>
    <row r="692" ht="55.5" customHeight="1"/>
    <row r="693" ht="55.5" customHeight="1"/>
    <row r="694" ht="55.5" customHeight="1"/>
    <row r="695" ht="55.5" customHeight="1"/>
    <row r="696" ht="55.5" customHeight="1"/>
    <row r="697" ht="55.5" customHeight="1"/>
    <row r="698" ht="55.5" customHeight="1"/>
    <row r="699" ht="55.5" customHeight="1"/>
    <row r="700" ht="55.5" customHeight="1"/>
    <row r="701" ht="55.5" customHeight="1"/>
    <row r="702" ht="55.5" customHeight="1"/>
    <row r="703" ht="55.5" customHeight="1"/>
    <row r="704" ht="55.5" customHeight="1"/>
    <row r="705" ht="55.5" customHeight="1"/>
    <row r="706" ht="55.5" customHeight="1"/>
    <row r="707" ht="55.5" customHeight="1"/>
    <row r="708" ht="55.5" customHeight="1"/>
    <row r="709" ht="55.5" customHeight="1"/>
    <row r="710" ht="55.5" customHeight="1"/>
    <row r="711" ht="55.5" customHeight="1"/>
    <row r="712" ht="55.5" customHeight="1"/>
    <row r="713" ht="55.5" customHeight="1"/>
    <row r="714" ht="55.5" customHeight="1"/>
    <row r="715" ht="55.5" customHeight="1"/>
    <row r="716" ht="55.5" customHeight="1"/>
    <row r="717" ht="55.5" customHeight="1"/>
    <row r="718" ht="55.5" customHeight="1"/>
    <row r="719" ht="55.5" customHeight="1"/>
    <row r="720" ht="55.5" customHeight="1"/>
    <row r="721" ht="55.5" customHeight="1"/>
    <row r="722" ht="55.5" customHeight="1"/>
    <row r="723" ht="55.5" customHeight="1"/>
    <row r="724" ht="55.5" customHeight="1"/>
    <row r="725" ht="55.5" customHeight="1"/>
    <row r="726" ht="55.5" customHeight="1"/>
    <row r="727" ht="55.5" customHeight="1"/>
    <row r="728" ht="55.5" customHeight="1"/>
    <row r="729" ht="55.5" customHeight="1"/>
    <row r="730" ht="55.5" customHeight="1"/>
    <row r="731" ht="55.5" customHeight="1"/>
    <row r="732" ht="55.5" customHeight="1"/>
    <row r="733" ht="55.5" customHeight="1"/>
    <row r="734" ht="55.5" customHeight="1"/>
    <row r="735" ht="55.5" customHeight="1"/>
    <row r="736" ht="55.5" customHeight="1"/>
    <row r="737" ht="55.5" customHeight="1"/>
    <row r="738" ht="55.5" customHeight="1"/>
    <row r="739" ht="55.5" customHeight="1"/>
    <row r="740" ht="55.5" customHeight="1"/>
    <row r="741" ht="55.5" customHeight="1"/>
    <row r="742" ht="55.5" customHeight="1"/>
    <row r="743" ht="55.5" customHeight="1"/>
    <row r="744" ht="55.5" customHeight="1"/>
    <row r="745" ht="55.5" customHeight="1"/>
    <row r="746" ht="55.5" customHeight="1"/>
    <row r="747" ht="55.5" customHeight="1"/>
    <row r="748" ht="55.5" customHeight="1"/>
    <row r="749" ht="55.5" customHeight="1"/>
    <row r="750" ht="55.5" customHeight="1"/>
    <row r="751" ht="55.5" customHeight="1"/>
    <row r="752" ht="55.5" customHeight="1"/>
    <row r="753" ht="55.5" customHeight="1"/>
    <row r="754" ht="55.5" customHeight="1"/>
    <row r="755" ht="55.5" customHeight="1"/>
    <row r="756" ht="55.5" customHeight="1"/>
    <row r="757" ht="55.5" customHeight="1"/>
    <row r="758" ht="55.5" customHeight="1"/>
    <row r="759" ht="55.5" customHeight="1"/>
    <row r="760" ht="55.5" customHeight="1"/>
    <row r="761" ht="55.5" customHeight="1"/>
    <row r="762" ht="55.5" customHeight="1"/>
    <row r="763" ht="55.5" customHeight="1"/>
    <row r="764" ht="55.5" customHeight="1"/>
    <row r="765" ht="55.5" customHeight="1"/>
    <row r="766" ht="55.5" customHeight="1"/>
    <row r="767" ht="55.5" customHeight="1"/>
    <row r="768" ht="55.5" customHeight="1"/>
    <row r="769" ht="55.5" customHeight="1"/>
    <row r="770" ht="55.5" customHeight="1"/>
    <row r="771" ht="55.5" customHeight="1"/>
    <row r="772" ht="55.5" customHeight="1"/>
    <row r="773" ht="55.5" customHeight="1"/>
    <row r="774" ht="55.5" customHeight="1"/>
    <row r="775" ht="55.5" customHeight="1"/>
    <row r="776" ht="55.5" customHeight="1"/>
    <row r="777" ht="55.5" customHeight="1"/>
    <row r="778" ht="55.5" customHeight="1"/>
    <row r="779" ht="55.5" customHeight="1"/>
    <row r="780" ht="55.5" customHeight="1"/>
    <row r="781" ht="55.5" customHeight="1"/>
    <row r="782" ht="55.5" customHeight="1"/>
    <row r="783" ht="55.5" customHeight="1"/>
    <row r="784" ht="55.5" customHeight="1"/>
    <row r="785" ht="55.5" customHeight="1"/>
    <row r="786" ht="55.5" customHeight="1"/>
    <row r="787" ht="55.5" customHeight="1"/>
    <row r="788" ht="55.5" customHeight="1"/>
    <row r="789" ht="55.5" customHeight="1"/>
    <row r="790" ht="55.5" customHeight="1"/>
    <row r="791" ht="55.5" customHeight="1"/>
    <row r="792" ht="55.5" customHeight="1"/>
    <row r="793" ht="55.5" customHeight="1"/>
    <row r="794" ht="55.5" customHeight="1"/>
    <row r="795" ht="55.5" customHeight="1"/>
    <row r="796" ht="55.5" customHeight="1"/>
    <row r="797" ht="55.5" customHeight="1"/>
    <row r="798" ht="55.5" customHeight="1"/>
    <row r="799" ht="55.5" customHeight="1"/>
    <row r="800" ht="55.5" customHeight="1"/>
    <row r="801" ht="55.5" customHeight="1"/>
    <row r="802" ht="55.5" customHeight="1"/>
    <row r="803" ht="55.5" customHeight="1"/>
    <row r="804" ht="55.5" customHeight="1"/>
    <row r="805" ht="55.5" customHeight="1"/>
    <row r="806" ht="55.5" customHeight="1"/>
    <row r="807" ht="55.5" customHeight="1"/>
    <row r="808" ht="55.5" customHeight="1"/>
    <row r="809" ht="55.5" customHeight="1"/>
    <row r="810" ht="55.5" customHeight="1"/>
    <row r="811" ht="55.5" customHeight="1"/>
    <row r="812" ht="55.5" customHeight="1"/>
    <row r="813" ht="55.5" customHeight="1"/>
    <row r="814" ht="55.5" customHeight="1"/>
    <row r="815" ht="55.5" customHeight="1"/>
    <row r="816" ht="55.5" customHeight="1"/>
    <row r="817" ht="55.5" customHeight="1"/>
    <row r="818" ht="55.5" customHeight="1"/>
    <row r="819" ht="55.5" customHeight="1"/>
    <row r="820" ht="55.5" customHeight="1"/>
    <row r="821" ht="55.5" customHeight="1"/>
    <row r="822" ht="55.5" customHeight="1"/>
    <row r="823" ht="55.5" customHeight="1"/>
    <row r="824" ht="55.5" customHeight="1"/>
    <row r="825" ht="55.5" customHeight="1"/>
    <row r="826" ht="55.5" customHeight="1"/>
    <row r="827" ht="55.5" customHeight="1"/>
    <row r="828" ht="55.5" customHeight="1"/>
    <row r="829" ht="55.5" customHeight="1"/>
    <row r="830" ht="55.5" customHeight="1"/>
    <row r="831" ht="55.5" customHeight="1"/>
    <row r="832" ht="55.5" customHeight="1"/>
    <row r="833" ht="55.5" customHeight="1"/>
    <row r="834" ht="55.5" customHeight="1"/>
    <row r="835" ht="55.5" customHeight="1"/>
    <row r="836" ht="55.5" customHeight="1"/>
    <row r="837" ht="55.5" customHeight="1"/>
    <row r="838" ht="55.5" customHeight="1"/>
    <row r="839" ht="55.5" customHeight="1"/>
    <row r="840" ht="55.5" customHeight="1"/>
    <row r="841" ht="55.5" customHeight="1"/>
    <row r="842" ht="55.5" customHeight="1"/>
    <row r="843" ht="55.5" customHeight="1"/>
    <row r="844" ht="55.5" customHeight="1"/>
    <row r="845" ht="55.5" customHeight="1"/>
    <row r="846" ht="55.5" customHeight="1"/>
    <row r="847" ht="55.5" customHeight="1"/>
    <row r="848" ht="55.5" customHeight="1"/>
    <row r="849" ht="55.5" customHeight="1"/>
    <row r="850" ht="55.5" customHeight="1"/>
    <row r="851" ht="55.5" customHeight="1"/>
    <row r="852" ht="55.5" customHeight="1"/>
    <row r="853" ht="55.5" customHeight="1"/>
    <row r="854" ht="55.5" customHeight="1"/>
    <row r="855" ht="55.5" customHeight="1"/>
    <row r="856" ht="55.5" customHeight="1"/>
    <row r="857" ht="55.5" customHeight="1"/>
    <row r="858" ht="55.5" customHeight="1"/>
    <row r="859" ht="55.5" customHeight="1"/>
    <row r="860" ht="55.5" customHeight="1"/>
    <row r="861" ht="55.5" customHeight="1"/>
    <row r="862" ht="55.5" customHeight="1"/>
    <row r="863" ht="55.5" customHeight="1"/>
    <row r="864" ht="55.5" customHeight="1"/>
    <row r="865" ht="55.5" customHeight="1"/>
    <row r="866" ht="55.5" customHeight="1"/>
    <row r="867" ht="55.5" customHeight="1"/>
    <row r="868" ht="55.5" customHeight="1"/>
    <row r="869" ht="55.5" customHeight="1"/>
    <row r="870" ht="55.5" customHeight="1"/>
    <row r="871" ht="55.5" customHeight="1"/>
    <row r="872" ht="55.5" customHeight="1"/>
    <row r="873" ht="55.5" customHeight="1"/>
    <row r="874" ht="55.5" customHeight="1"/>
    <row r="875" ht="55.5" customHeight="1"/>
    <row r="876" ht="55.5" customHeight="1"/>
    <row r="877" ht="55.5" customHeight="1"/>
    <row r="878" ht="55.5" customHeight="1"/>
    <row r="879" ht="55.5" customHeight="1"/>
    <row r="880" ht="55.5" customHeight="1"/>
    <row r="881" ht="55.5" customHeight="1"/>
    <row r="882" ht="55.5" customHeight="1"/>
    <row r="883" ht="55.5" customHeight="1"/>
    <row r="884" ht="55.5" customHeight="1"/>
    <row r="885" ht="55.5" customHeight="1"/>
    <row r="886" ht="55.5" customHeight="1"/>
    <row r="887" ht="55.5" customHeight="1"/>
    <row r="888" ht="55.5" customHeight="1"/>
    <row r="889" ht="55.5" customHeight="1"/>
    <row r="890" ht="55.5" customHeight="1"/>
    <row r="891" ht="55.5" customHeight="1"/>
    <row r="892" ht="55.5" customHeight="1"/>
    <row r="893" ht="55.5" customHeight="1"/>
    <row r="894" ht="55.5" customHeight="1"/>
    <row r="895" ht="55.5" customHeight="1"/>
    <row r="896" ht="55.5" customHeight="1"/>
    <row r="897" ht="55.5" customHeight="1"/>
    <row r="898" ht="55.5" customHeight="1"/>
    <row r="899" ht="55.5" customHeight="1"/>
    <row r="900" ht="55.5" customHeight="1"/>
    <row r="901" ht="55.5" customHeight="1"/>
    <row r="902" ht="55.5" customHeight="1"/>
    <row r="903" ht="55.5" customHeight="1"/>
    <row r="904" ht="55.5" customHeight="1"/>
    <row r="905" ht="55.5" customHeight="1"/>
    <row r="906" ht="55.5" customHeight="1"/>
    <row r="907" ht="55.5" customHeight="1"/>
    <row r="908" ht="55.5" customHeight="1"/>
    <row r="909" ht="55.5" customHeight="1"/>
    <row r="910" ht="55.5" customHeight="1"/>
    <row r="911" ht="55.5" customHeight="1"/>
    <row r="912" ht="55.5" customHeight="1"/>
    <row r="913" ht="55.5" customHeight="1"/>
    <row r="914" ht="55.5" customHeight="1"/>
    <row r="915" ht="55.5" customHeight="1"/>
    <row r="916" ht="55.5" customHeight="1"/>
    <row r="917" ht="55.5" customHeight="1"/>
    <row r="918" ht="55.5" customHeight="1"/>
    <row r="919" ht="55.5" customHeight="1"/>
    <row r="920" ht="55.5" customHeight="1"/>
    <row r="921" ht="55.5" customHeight="1"/>
    <row r="922" ht="55.5" customHeight="1"/>
    <row r="923" ht="55.5" customHeight="1"/>
    <row r="924" ht="55.5" customHeight="1"/>
    <row r="925" ht="55.5" customHeight="1"/>
    <row r="926" ht="55.5" customHeight="1"/>
    <row r="927" ht="55.5" customHeight="1"/>
    <row r="928" ht="55.5" customHeight="1"/>
    <row r="929" ht="55.5" customHeight="1"/>
    <row r="930" ht="55.5" customHeight="1"/>
    <row r="931" ht="55.5" customHeight="1"/>
    <row r="932" ht="55.5" customHeight="1"/>
    <row r="933" ht="55.5" customHeight="1"/>
    <row r="934" ht="55.5" customHeight="1"/>
    <row r="935" ht="55.5" customHeight="1"/>
    <row r="936" ht="55.5" customHeight="1"/>
    <row r="937" ht="55.5" customHeight="1"/>
    <row r="938" ht="55.5" customHeight="1"/>
    <row r="939" ht="55.5" customHeight="1"/>
    <row r="940" ht="55.5" customHeight="1"/>
    <row r="941" ht="55.5" customHeight="1"/>
    <row r="942" ht="55.5" customHeight="1"/>
    <row r="943" ht="55.5" customHeight="1"/>
    <row r="944" ht="55.5" customHeight="1"/>
    <row r="945" ht="55.5" customHeight="1"/>
    <row r="946" ht="55.5" customHeight="1"/>
    <row r="947" ht="55.5" customHeight="1"/>
    <row r="948" ht="55.5" customHeight="1"/>
    <row r="949" ht="55.5" customHeight="1"/>
    <row r="950" ht="55.5" customHeight="1"/>
    <row r="951" ht="55.5" customHeight="1"/>
    <row r="952" ht="55.5" customHeight="1"/>
    <row r="953" ht="55.5" customHeight="1"/>
    <row r="954" ht="55.5" customHeight="1"/>
    <row r="955" ht="55.5" customHeight="1"/>
    <row r="956" ht="55.5" customHeight="1"/>
    <row r="957" ht="55.5" customHeight="1"/>
    <row r="958" ht="55.5" customHeight="1"/>
    <row r="959" ht="55.5" customHeight="1"/>
    <row r="960" ht="55.5" customHeight="1"/>
    <row r="961" ht="55.5" customHeight="1"/>
    <row r="962" ht="55.5" customHeight="1"/>
    <row r="963" ht="55.5" customHeight="1"/>
    <row r="964" ht="55.5" customHeight="1"/>
    <row r="965" ht="55.5" customHeight="1"/>
    <row r="966" ht="55.5" customHeight="1"/>
    <row r="967" ht="55.5" customHeight="1"/>
    <row r="968" ht="55.5" customHeight="1"/>
    <row r="969" ht="55.5" customHeight="1"/>
    <row r="970" ht="55.5" customHeight="1"/>
    <row r="971" ht="55.5" customHeight="1"/>
    <row r="972" ht="55.5" customHeight="1"/>
    <row r="973" ht="55.5" customHeight="1"/>
    <row r="974" ht="55.5" customHeight="1"/>
    <row r="975" ht="55.5" customHeight="1"/>
    <row r="976" ht="55.5" customHeight="1"/>
    <row r="977" ht="55.5" customHeight="1"/>
    <row r="978" ht="55.5" customHeight="1"/>
    <row r="979" ht="55.5" customHeight="1"/>
    <row r="980" ht="55.5" customHeight="1"/>
    <row r="981" ht="55.5" customHeight="1"/>
    <row r="982" ht="55.5" customHeight="1"/>
    <row r="983" ht="55.5" customHeight="1"/>
    <row r="984" ht="55.5" customHeight="1"/>
    <row r="985" ht="55.5" customHeight="1"/>
    <row r="986" ht="55.5" customHeight="1"/>
    <row r="987" ht="55.5" customHeight="1"/>
    <row r="988" ht="55.5" customHeight="1"/>
    <row r="989" ht="55.5" customHeight="1"/>
    <row r="990" ht="55.5" customHeight="1"/>
    <row r="991" ht="55.5" customHeight="1"/>
    <row r="992" ht="55.5" customHeight="1"/>
    <row r="993" ht="55.5" customHeight="1"/>
    <row r="994" ht="55.5" customHeight="1"/>
    <row r="995" ht="55.5" customHeight="1"/>
    <row r="996" ht="55.5" customHeight="1"/>
    <row r="997" ht="55.5" customHeight="1"/>
    <row r="998" ht="55.5" customHeight="1"/>
    <row r="999" ht="55.5" customHeight="1"/>
    <row r="1000" ht="55.5" customHeight="1"/>
  </sheetData>
  <hyperlinks>
    <hyperlink r:id="rId1" ref="B10"/>
    <hyperlink r:id="rId2" ref="B19"/>
  </hyperlinks>
  <printOptions/>
  <pageMargins bottom="0.7875" footer="0.0" header="0.0" left="0.7875" right="0.7875" top="0.7875"/>
  <pageSetup paperSize="9" scale="78" orientation="landscape"/>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88"/>
    <col customWidth="1" min="2" max="2" width="32.38"/>
    <col customWidth="1" min="3" max="6" width="10.5"/>
    <col customWidth="1" min="7" max="26" width="8.63"/>
  </cols>
  <sheetData>
    <row r="1" ht="22.5" customHeight="1">
      <c r="B1" s="1" t="s">
        <v>122</v>
      </c>
    </row>
    <row r="2" ht="55.5" customHeight="1">
      <c r="B2" s="1"/>
    </row>
    <row r="3" ht="13.5" customHeight="1"/>
    <row r="4" ht="13.5" customHeight="1">
      <c r="B4" s="33" t="s">
        <v>123</v>
      </c>
      <c r="C4" s="61" t="s">
        <v>124</v>
      </c>
      <c r="D4" s="61" t="s">
        <v>125</v>
      </c>
      <c r="E4" s="61" t="s">
        <v>80</v>
      </c>
      <c r="F4" s="61" t="s">
        <v>82</v>
      </c>
    </row>
    <row r="5" ht="13.5" customHeight="1">
      <c r="B5" s="16" t="s">
        <v>126</v>
      </c>
      <c r="C5" s="62">
        <v>97.0</v>
      </c>
      <c r="D5" s="62">
        <v>99.0</v>
      </c>
      <c r="E5" s="62">
        <v>39.0</v>
      </c>
      <c r="F5" s="62">
        <v>333.0</v>
      </c>
    </row>
    <row r="6" ht="13.5" customHeight="1">
      <c r="B6" s="16" t="s">
        <v>127</v>
      </c>
      <c r="C6" s="62">
        <v>50.0</v>
      </c>
      <c r="D6" s="62">
        <v>53.0</v>
      </c>
      <c r="E6" s="62">
        <v>25.0</v>
      </c>
      <c r="F6" s="62">
        <v>80.0</v>
      </c>
    </row>
    <row r="7" ht="13.5" customHeight="1">
      <c r="B7" s="16" t="s">
        <v>128</v>
      </c>
      <c r="C7" s="62">
        <v>54.0</v>
      </c>
      <c r="D7" s="62">
        <v>59.0</v>
      </c>
      <c r="E7" s="62">
        <v>29.0</v>
      </c>
      <c r="F7" s="62">
        <v>70.0</v>
      </c>
    </row>
    <row r="8" ht="13.5" customHeight="1">
      <c r="B8" s="16" t="s">
        <v>129</v>
      </c>
      <c r="C8" s="62">
        <v>209.0</v>
      </c>
      <c r="D8" s="62">
        <v>191.0</v>
      </c>
      <c r="E8" s="62">
        <v>131.0</v>
      </c>
      <c r="F8" s="62">
        <v>315.0</v>
      </c>
    </row>
    <row r="9" ht="13.5" customHeight="1">
      <c r="B9" s="16" t="s">
        <v>130</v>
      </c>
      <c r="C9" s="62">
        <v>53.0</v>
      </c>
      <c r="D9" s="62">
        <v>53.0</v>
      </c>
      <c r="E9" s="62">
        <v>14.0</v>
      </c>
      <c r="F9" s="62">
        <v>134.0</v>
      </c>
    </row>
    <row r="10" ht="13.5" customHeight="1">
      <c r="B10" s="16" t="s">
        <v>131</v>
      </c>
      <c r="C10" s="62">
        <v>47.0</v>
      </c>
      <c r="D10" s="62">
        <v>53.0</v>
      </c>
      <c r="E10" s="62">
        <v>14.0</v>
      </c>
      <c r="F10" s="62">
        <v>63.0</v>
      </c>
    </row>
    <row r="11" ht="13.5" customHeight="1">
      <c r="B11" s="63" t="s">
        <v>132</v>
      </c>
      <c r="C11" s="17">
        <v>119.0</v>
      </c>
      <c r="D11" s="64">
        <v>98.0</v>
      </c>
      <c r="E11" s="64">
        <v>25.0</v>
      </c>
      <c r="F11" s="18">
        <v>320.0</v>
      </c>
    </row>
    <row r="12" ht="13.5" customHeight="1">
      <c r="B12" s="60" t="s">
        <v>133</v>
      </c>
    </row>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hyperlinks>
    <hyperlink r:id="rId1" ref="B12"/>
  </hyperlinks>
  <printOptions/>
  <pageMargins bottom="0.7875" footer="0.0" header="0.0" left="0.7875" right="0.7875" top="0.7875"/>
  <pageSetup paperSize="9" scale="78" orientation="landscape"/>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25"/>
    <col customWidth="1" min="2" max="2" width="7.63"/>
    <col customWidth="1" min="3" max="10" width="7.75"/>
    <col customWidth="1" min="11" max="11" width="12.88"/>
    <col customWidth="1" min="12" max="30" width="10.63"/>
  </cols>
  <sheetData>
    <row r="1" ht="22.5" customHeight="1">
      <c r="A1" s="1" t="s">
        <v>47</v>
      </c>
      <c r="B1" s="2"/>
      <c r="C1" s="2"/>
      <c r="D1" s="2"/>
      <c r="E1" s="2"/>
      <c r="F1" s="2"/>
      <c r="G1" s="2"/>
      <c r="H1" s="2"/>
      <c r="I1" s="2"/>
      <c r="J1" s="2"/>
      <c r="K1" s="2"/>
      <c r="L1" s="2"/>
      <c r="M1" s="2"/>
      <c r="N1" s="2"/>
      <c r="O1" s="2"/>
      <c r="P1" s="2"/>
      <c r="Q1" s="2"/>
      <c r="R1" s="2"/>
      <c r="S1" s="2"/>
      <c r="T1" s="2"/>
      <c r="U1" s="2"/>
      <c r="V1" s="2"/>
      <c r="W1" s="2"/>
      <c r="X1" s="2"/>
      <c r="Y1" s="2"/>
      <c r="Z1" s="2"/>
      <c r="AA1" s="2"/>
      <c r="AB1" s="2"/>
      <c r="AC1" s="2"/>
      <c r="AD1" s="2"/>
    </row>
    <row r="2" ht="57.75" customHeight="1">
      <c r="A2" s="3"/>
      <c r="B2" s="2"/>
      <c r="C2" s="2"/>
      <c r="D2" s="2"/>
      <c r="E2" s="2"/>
      <c r="F2" s="2"/>
      <c r="G2" s="2"/>
      <c r="H2" s="2"/>
      <c r="I2" s="2"/>
      <c r="J2" s="2"/>
      <c r="K2" s="2"/>
      <c r="L2" s="2"/>
      <c r="M2" s="2"/>
      <c r="N2" s="2"/>
      <c r="O2" s="2"/>
      <c r="P2" s="2"/>
      <c r="Q2" s="2"/>
      <c r="R2" s="2"/>
      <c r="S2" s="2"/>
      <c r="T2" s="2"/>
      <c r="U2" s="2"/>
      <c r="V2" s="2"/>
      <c r="W2" s="2"/>
      <c r="X2" s="2"/>
      <c r="Y2" s="2"/>
      <c r="Z2" s="2"/>
      <c r="AA2" s="2"/>
      <c r="AB2" s="2"/>
      <c r="AC2" s="2"/>
      <c r="AD2" s="2"/>
    </row>
    <row r="3" ht="13.5" customHeight="1">
      <c r="B3" s="65" t="s">
        <v>134</v>
      </c>
      <c r="C3" s="22">
        <f t="shared" ref="C3:J3" si="1">SUM(C5:C109)</f>
        <v>40</v>
      </c>
      <c r="D3" s="22">
        <f t="shared" si="1"/>
        <v>100</v>
      </c>
      <c r="E3" s="22">
        <f t="shared" si="1"/>
        <v>22</v>
      </c>
      <c r="F3" s="22">
        <f t="shared" si="1"/>
        <v>886</v>
      </c>
      <c r="G3" s="22">
        <f t="shared" si="1"/>
        <v>877</v>
      </c>
      <c r="H3" s="21">
        <f t="shared" si="1"/>
        <v>1925</v>
      </c>
      <c r="I3" s="21">
        <f t="shared" si="1"/>
        <v>5</v>
      </c>
      <c r="J3" s="65">
        <f t="shared" si="1"/>
        <v>2406.25</v>
      </c>
      <c r="N3" s="2"/>
      <c r="O3" s="2"/>
      <c r="P3" s="2"/>
      <c r="Q3" s="2"/>
      <c r="R3" s="2"/>
      <c r="S3" s="2"/>
      <c r="T3" s="2"/>
      <c r="U3" s="2"/>
      <c r="V3" s="2"/>
      <c r="W3" s="2"/>
      <c r="X3" s="2"/>
      <c r="Y3" s="2"/>
      <c r="Z3" s="2"/>
      <c r="AA3" s="2"/>
      <c r="AB3" s="2"/>
      <c r="AC3" s="2"/>
      <c r="AD3" s="2"/>
    </row>
    <row r="4" ht="27.75" customHeight="1">
      <c r="A4" s="66" t="s">
        <v>135</v>
      </c>
      <c r="B4" s="54" t="s">
        <v>136</v>
      </c>
      <c r="C4" s="55" t="s">
        <v>137</v>
      </c>
      <c r="D4" s="55" t="s">
        <v>138</v>
      </c>
      <c r="E4" s="55" t="s">
        <v>139</v>
      </c>
      <c r="F4" s="55" t="s">
        <v>140</v>
      </c>
      <c r="G4" s="55" t="s">
        <v>141</v>
      </c>
      <c r="H4" s="66" t="s">
        <v>142</v>
      </c>
      <c r="I4" s="66" t="s">
        <v>143</v>
      </c>
      <c r="J4" s="53" t="s">
        <v>144</v>
      </c>
      <c r="N4" s="2"/>
      <c r="O4" s="2"/>
      <c r="P4" s="2"/>
      <c r="Q4" s="2"/>
      <c r="R4" s="2"/>
      <c r="S4" s="2"/>
      <c r="T4" s="2"/>
      <c r="U4" s="2"/>
      <c r="V4" s="2"/>
      <c r="W4" s="2"/>
      <c r="X4" s="2"/>
      <c r="Y4" s="2"/>
      <c r="Z4" s="2"/>
      <c r="AA4" s="2"/>
      <c r="AB4" s="2"/>
      <c r="AC4" s="2"/>
      <c r="AD4" s="2"/>
    </row>
    <row r="5" ht="13.5" customHeight="1">
      <c r="A5" s="67" t="s">
        <v>145</v>
      </c>
      <c r="B5" s="31">
        <v>100.0</v>
      </c>
      <c r="C5" s="31">
        <v>12.0</v>
      </c>
      <c r="D5" s="31">
        <v>25.0</v>
      </c>
      <c r="E5" s="31">
        <v>6.0</v>
      </c>
      <c r="F5" s="31">
        <v>300.0</v>
      </c>
      <c r="G5" s="31">
        <v>250.0</v>
      </c>
      <c r="H5" s="68">
        <f t="shared" ref="H5:H109" si="2">SUM(C5:G5)</f>
        <v>593</v>
      </c>
      <c r="I5" s="69">
        <v>1.25</v>
      </c>
      <c r="J5" s="70">
        <f t="shared" ref="J5:J109" si="3">I5*H5</f>
        <v>741.25</v>
      </c>
      <c r="N5" s="2"/>
      <c r="O5" s="2"/>
      <c r="P5" s="2"/>
      <c r="Q5" s="2"/>
      <c r="R5" s="2"/>
      <c r="S5" s="2"/>
      <c r="T5" s="2"/>
      <c r="U5" s="2"/>
      <c r="V5" s="2"/>
      <c r="W5" s="2"/>
      <c r="X5" s="2"/>
      <c r="Y5" s="2"/>
      <c r="Z5" s="2"/>
      <c r="AA5" s="2"/>
      <c r="AB5" s="2"/>
      <c r="AC5" s="2"/>
      <c r="AD5" s="2"/>
    </row>
    <row r="6" ht="13.5" customHeight="1">
      <c r="A6" s="67" t="s">
        <v>146</v>
      </c>
      <c r="B6" s="31">
        <v>100.0</v>
      </c>
      <c r="C6" s="31">
        <v>10.0</v>
      </c>
      <c r="D6" s="31">
        <v>20.0</v>
      </c>
      <c r="E6" s="31">
        <v>4.0</v>
      </c>
      <c r="F6" s="31">
        <v>200.0</v>
      </c>
      <c r="G6" s="31">
        <v>200.0</v>
      </c>
      <c r="H6" s="68">
        <f t="shared" si="2"/>
        <v>434</v>
      </c>
      <c r="I6" s="69">
        <v>1.25</v>
      </c>
      <c r="J6" s="70">
        <f t="shared" si="3"/>
        <v>542.5</v>
      </c>
      <c r="N6" s="2"/>
      <c r="O6" s="2"/>
      <c r="P6" s="2"/>
      <c r="Q6" s="2"/>
      <c r="R6" s="2"/>
      <c r="S6" s="2"/>
      <c r="T6" s="2"/>
      <c r="U6" s="2"/>
      <c r="V6" s="2"/>
      <c r="W6" s="2"/>
      <c r="X6" s="2"/>
      <c r="Y6" s="2"/>
      <c r="Z6" s="2"/>
      <c r="AA6" s="2"/>
      <c r="AB6" s="2"/>
      <c r="AC6" s="2"/>
      <c r="AD6" s="2"/>
    </row>
    <row r="7" ht="13.5" customHeight="1">
      <c r="A7" s="67" t="s">
        <v>147</v>
      </c>
      <c r="B7" s="31">
        <v>100.0</v>
      </c>
      <c r="C7" s="31">
        <v>8.0</v>
      </c>
      <c r="D7" s="31">
        <v>30.0</v>
      </c>
      <c r="E7" s="31">
        <v>6.0</v>
      </c>
      <c r="F7" s="31">
        <v>180.0</v>
      </c>
      <c r="G7" s="31">
        <v>227.0</v>
      </c>
      <c r="H7" s="68">
        <f t="shared" si="2"/>
        <v>451</v>
      </c>
      <c r="I7" s="69">
        <v>1.25</v>
      </c>
      <c r="J7" s="70">
        <f t="shared" si="3"/>
        <v>563.75</v>
      </c>
      <c r="N7" s="71"/>
      <c r="O7" s="71"/>
      <c r="P7" s="71"/>
      <c r="Q7" s="71"/>
      <c r="R7" s="71"/>
      <c r="S7" s="71"/>
      <c r="T7" s="71"/>
      <c r="U7" s="71"/>
      <c r="V7" s="71"/>
      <c r="W7" s="71"/>
      <c r="X7" s="71"/>
      <c r="Y7" s="71"/>
      <c r="Z7" s="71"/>
      <c r="AA7" s="71"/>
      <c r="AB7" s="71"/>
      <c r="AC7" s="71"/>
      <c r="AD7" s="71"/>
    </row>
    <row r="8" ht="13.5" customHeight="1">
      <c r="A8" s="67" t="s">
        <v>148</v>
      </c>
      <c r="B8" s="31">
        <v>100.0</v>
      </c>
      <c r="C8" s="31">
        <v>10.0</v>
      </c>
      <c r="D8" s="31">
        <v>25.0</v>
      </c>
      <c r="E8" s="31">
        <v>6.0</v>
      </c>
      <c r="F8" s="31">
        <v>206.0</v>
      </c>
      <c r="G8" s="31">
        <v>200.0</v>
      </c>
      <c r="H8" s="68">
        <f t="shared" si="2"/>
        <v>447</v>
      </c>
      <c r="I8" s="69">
        <v>1.25</v>
      </c>
      <c r="J8" s="70">
        <f t="shared" si="3"/>
        <v>558.75</v>
      </c>
      <c r="N8" s="2"/>
      <c r="O8" s="2"/>
      <c r="P8" s="2"/>
      <c r="Q8" s="2"/>
      <c r="R8" s="2"/>
      <c r="S8" s="2"/>
      <c r="T8" s="2"/>
      <c r="U8" s="2"/>
      <c r="V8" s="2"/>
      <c r="W8" s="2"/>
      <c r="X8" s="2"/>
      <c r="Y8" s="2"/>
      <c r="Z8" s="2"/>
      <c r="AA8" s="2"/>
      <c r="AB8" s="2"/>
      <c r="AC8" s="2"/>
      <c r="AD8" s="2"/>
    </row>
    <row r="9" ht="13.5" customHeight="1">
      <c r="A9" s="26"/>
      <c r="B9" s="16"/>
      <c r="H9" s="68">
        <f t="shared" si="2"/>
        <v>0</v>
      </c>
      <c r="I9" s="14"/>
      <c r="J9" s="70">
        <f t="shared" si="3"/>
        <v>0</v>
      </c>
      <c r="N9" s="2"/>
      <c r="O9" s="2"/>
      <c r="P9" s="2"/>
      <c r="Q9" s="2"/>
      <c r="R9" s="2"/>
      <c r="S9" s="2"/>
      <c r="T9" s="2"/>
      <c r="U9" s="2"/>
      <c r="V9" s="2"/>
      <c r="W9" s="2"/>
      <c r="X9" s="2"/>
      <c r="Y9" s="2"/>
      <c r="Z9" s="2"/>
      <c r="AA9" s="2"/>
      <c r="AB9" s="2"/>
      <c r="AC9" s="2"/>
      <c r="AD9" s="2"/>
    </row>
    <row r="10" ht="13.5" customHeight="1">
      <c r="A10" s="26"/>
      <c r="B10" s="16"/>
      <c r="H10" s="68">
        <f t="shared" si="2"/>
        <v>0</v>
      </c>
      <c r="I10" s="14"/>
      <c r="J10" s="70">
        <f t="shared" si="3"/>
        <v>0</v>
      </c>
      <c r="N10" s="72"/>
      <c r="O10" s="72"/>
      <c r="P10" s="72"/>
      <c r="Q10" s="72"/>
      <c r="R10" s="72"/>
      <c r="S10" s="72"/>
      <c r="T10" s="72"/>
      <c r="U10" s="72"/>
      <c r="V10" s="72"/>
      <c r="W10" s="72"/>
      <c r="X10" s="72"/>
      <c r="Y10" s="72"/>
      <c r="Z10" s="72"/>
      <c r="AA10" s="72"/>
      <c r="AB10" s="72"/>
      <c r="AC10" s="72"/>
      <c r="AD10" s="72"/>
    </row>
    <row r="11" ht="13.5" customHeight="1">
      <c r="A11" s="26"/>
      <c r="B11" s="16"/>
      <c r="H11" s="68">
        <f t="shared" si="2"/>
        <v>0</v>
      </c>
      <c r="I11" s="14"/>
      <c r="J11" s="70">
        <f t="shared" si="3"/>
        <v>0</v>
      </c>
      <c r="N11" s="71"/>
      <c r="O11" s="71"/>
      <c r="P11" s="71"/>
      <c r="Q11" s="71"/>
      <c r="R11" s="71"/>
      <c r="S11" s="71"/>
      <c r="T11" s="71"/>
      <c r="U11" s="71"/>
      <c r="V11" s="71"/>
      <c r="W11" s="71"/>
      <c r="X11" s="71"/>
      <c r="Y11" s="71"/>
      <c r="Z11" s="71"/>
      <c r="AA11" s="71"/>
      <c r="AB11" s="71"/>
      <c r="AC11" s="71"/>
      <c r="AD11" s="71"/>
    </row>
    <row r="12" ht="13.5" customHeight="1">
      <c r="A12" s="26"/>
      <c r="B12" s="16"/>
      <c r="H12" s="68">
        <f t="shared" si="2"/>
        <v>0</v>
      </c>
      <c r="I12" s="14"/>
      <c r="J12" s="70">
        <f t="shared" si="3"/>
        <v>0</v>
      </c>
      <c r="N12" s="72"/>
      <c r="O12" s="72"/>
      <c r="P12" s="72"/>
      <c r="Q12" s="72"/>
      <c r="R12" s="72"/>
      <c r="S12" s="72"/>
      <c r="T12" s="72"/>
      <c r="U12" s="72"/>
      <c r="V12" s="72"/>
      <c r="W12" s="72"/>
      <c r="X12" s="72"/>
      <c r="Y12" s="72"/>
      <c r="Z12" s="72"/>
      <c r="AA12" s="72"/>
      <c r="AB12" s="72"/>
      <c r="AC12" s="72"/>
      <c r="AD12" s="72"/>
    </row>
    <row r="13" ht="13.5" customHeight="1">
      <c r="A13" s="26"/>
      <c r="B13" s="16"/>
      <c r="C13" s="2"/>
      <c r="D13" s="2"/>
      <c r="E13" s="2"/>
      <c r="F13" s="2"/>
      <c r="G13" s="2"/>
      <c r="H13" s="68">
        <f t="shared" si="2"/>
        <v>0</v>
      </c>
      <c r="I13" s="73"/>
      <c r="J13" s="70">
        <f t="shared" si="3"/>
        <v>0</v>
      </c>
      <c r="K13" s="2"/>
      <c r="L13" s="74"/>
      <c r="M13" s="2"/>
      <c r="N13" s="2"/>
      <c r="O13" s="2"/>
      <c r="P13" s="2"/>
      <c r="Q13" s="2"/>
      <c r="R13" s="2"/>
      <c r="S13" s="2"/>
      <c r="T13" s="2"/>
      <c r="U13" s="2"/>
      <c r="V13" s="2"/>
      <c r="W13" s="2"/>
      <c r="X13" s="2"/>
      <c r="Y13" s="2"/>
      <c r="Z13" s="2"/>
      <c r="AA13" s="2"/>
      <c r="AB13" s="2"/>
      <c r="AC13" s="2"/>
      <c r="AD13" s="2"/>
    </row>
    <row r="14" ht="13.5" customHeight="1">
      <c r="A14" s="26"/>
      <c r="B14" s="75"/>
      <c r="C14" s="2"/>
      <c r="D14" s="2"/>
      <c r="E14" s="2"/>
      <c r="F14" s="2"/>
      <c r="G14" s="2"/>
      <c r="H14" s="68">
        <f t="shared" si="2"/>
        <v>0</v>
      </c>
      <c r="I14" s="73"/>
      <c r="J14" s="70">
        <f t="shared" si="3"/>
        <v>0</v>
      </c>
      <c r="K14" s="2"/>
      <c r="L14" s="74"/>
      <c r="M14" s="2"/>
      <c r="N14" s="2"/>
      <c r="O14" s="2"/>
      <c r="P14" s="2"/>
      <c r="Q14" s="2"/>
      <c r="R14" s="2"/>
      <c r="S14" s="2"/>
      <c r="T14" s="2"/>
      <c r="U14" s="2"/>
      <c r="V14" s="2"/>
      <c r="W14" s="2"/>
      <c r="X14" s="2"/>
      <c r="Y14" s="2"/>
      <c r="Z14" s="2"/>
      <c r="AA14" s="2"/>
      <c r="AB14" s="2"/>
      <c r="AC14" s="2"/>
      <c r="AD14" s="2"/>
    </row>
    <row r="15" ht="13.5" customHeight="1">
      <c r="A15" s="26"/>
      <c r="B15" s="75"/>
      <c r="C15" s="2"/>
      <c r="D15" s="2"/>
      <c r="E15" s="2"/>
      <c r="F15" s="2"/>
      <c r="G15" s="2"/>
      <c r="H15" s="68">
        <f t="shared" si="2"/>
        <v>0</v>
      </c>
      <c r="I15" s="73"/>
      <c r="J15" s="70">
        <f t="shared" si="3"/>
        <v>0</v>
      </c>
      <c r="K15" s="2"/>
      <c r="L15" s="74"/>
      <c r="M15" s="2"/>
      <c r="N15" s="2"/>
      <c r="O15" s="2"/>
      <c r="P15" s="2"/>
      <c r="Q15" s="2"/>
      <c r="R15" s="2"/>
      <c r="S15" s="2"/>
      <c r="T15" s="2"/>
      <c r="U15" s="2"/>
      <c r="V15" s="2"/>
      <c r="W15" s="2"/>
      <c r="X15" s="2"/>
      <c r="Y15" s="2"/>
      <c r="Z15" s="2"/>
      <c r="AA15" s="2"/>
      <c r="AB15" s="2"/>
      <c r="AC15" s="2"/>
      <c r="AD15" s="2"/>
    </row>
    <row r="16" ht="13.5" customHeight="1">
      <c r="A16" s="26"/>
      <c r="B16" s="75"/>
      <c r="C16" s="2"/>
      <c r="D16" s="2"/>
      <c r="E16" s="2"/>
      <c r="F16" s="2"/>
      <c r="G16" s="2"/>
      <c r="H16" s="68">
        <f t="shared" si="2"/>
        <v>0</v>
      </c>
      <c r="I16" s="73"/>
      <c r="J16" s="70">
        <f t="shared" si="3"/>
        <v>0</v>
      </c>
      <c r="K16" s="2"/>
      <c r="L16" s="2"/>
      <c r="M16" s="2"/>
      <c r="N16" s="2"/>
      <c r="O16" s="2"/>
      <c r="P16" s="2"/>
      <c r="Q16" s="2"/>
      <c r="R16" s="2"/>
      <c r="S16" s="2"/>
      <c r="T16" s="2"/>
      <c r="U16" s="2"/>
      <c r="V16" s="2"/>
      <c r="W16" s="2"/>
      <c r="X16" s="2"/>
      <c r="Y16" s="2"/>
      <c r="Z16" s="2"/>
      <c r="AA16" s="2"/>
      <c r="AB16" s="2"/>
      <c r="AC16" s="2"/>
      <c r="AD16" s="2"/>
    </row>
    <row r="17" ht="13.5" customHeight="1">
      <c r="A17" s="26"/>
      <c r="B17" s="75"/>
      <c r="C17" s="2"/>
      <c r="D17" s="2"/>
      <c r="E17" s="2"/>
      <c r="F17" s="2"/>
      <c r="G17" s="2"/>
      <c r="H17" s="68">
        <f t="shared" si="2"/>
        <v>0</v>
      </c>
      <c r="I17" s="73"/>
      <c r="J17" s="70">
        <f t="shared" si="3"/>
        <v>0</v>
      </c>
      <c r="K17" s="2"/>
      <c r="L17" s="74"/>
      <c r="M17" s="2"/>
      <c r="N17" s="2"/>
      <c r="O17" s="2"/>
      <c r="P17" s="2"/>
      <c r="Q17" s="2"/>
      <c r="R17" s="2"/>
      <c r="S17" s="2"/>
      <c r="T17" s="2"/>
      <c r="U17" s="2"/>
      <c r="V17" s="2"/>
      <c r="W17" s="2"/>
      <c r="X17" s="2"/>
      <c r="Y17" s="2"/>
      <c r="Z17" s="2"/>
      <c r="AA17" s="2"/>
      <c r="AB17" s="2"/>
      <c r="AC17" s="2"/>
      <c r="AD17" s="2"/>
    </row>
    <row r="18" ht="13.5" customHeight="1">
      <c r="A18" s="26"/>
      <c r="B18" s="75"/>
      <c r="C18" s="2"/>
      <c r="D18" s="2"/>
      <c r="E18" s="2"/>
      <c r="F18" s="2"/>
      <c r="G18" s="2"/>
      <c r="H18" s="68">
        <f t="shared" si="2"/>
        <v>0</v>
      </c>
      <c r="I18" s="73"/>
      <c r="J18" s="70">
        <f t="shared" si="3"/>
        <v>0</v>
      </c>
      <c r="K18" s="2"/>
      <c r="L18" s="74"/>
      <c r="M18" s="2"/>
      <c r="N18" s="2"/>
      <c r="O18" s="2"/>
      <c r="P18" s="2"/>
      <c r="Q18" s="2"/>
      <c r="R18" s="2"/>
      <c r="S18" s="2"/>
      <c r="T18" s="2"/>
      <c r="U18" s="2"/>
      <c r="V18" s="2"/>
      <c r="W18" s="2"/>
      <c r="X18" s="2"/>
      <c r="Y18" s="2"/>
      <c r="Z18" s="2"/>
      <c r="AA18" s="2"/>
      <c r="AB18" s="2"/>
      <c r="AC18" s="2"/>
      <c r="AD18" s="2"/>
    </row>
    <row r="19" ht="13.5" customHeight="1">
      <c r="A19" s="26"/>
      <c r="B19" s="75"/>
      <c r="C19" s="2"/>
      <c r="D19" s="2"/>
      <c r="E19" s="2"/>
      <c r="F19" s="2"/>
      <c r="G19" s="2"/>
      <c r="H19" s="68">
        <f t="shared" si="2"/>
        <v>0</v>
      </c>
      <c r="I19" s="73"/>
      <c r="J19" s="70">
        <f t="shared" si="3"/>
        <v>0</v>
      </c>
      <c r="K19" s="2"/>
      <c r="L19" s="2"/>
      <c r="M19" s="2"/>
      <c r="N19" s="2"/>
      <c r="O19" s="2"/>
      <c r="P19" s="2"/>
      <c r="Q19" s="2"/>
      <c r="R19" s="2"/>
      <c r="S19" s="2"/>
      <c r="T19" s="2"/>
      <c r="U19" s="2"/>
      <c r="V19" s="2"/>
      <c r="W19" s="2"/>
      <c r="X19" s="2"/>
      <c r="Y19" s="2"/>
      <c r="Z19" s="2"/>
      <c r="AA19" s="2"/>
      <c r="AB19" s="2"/>
      <c r="AC19" s="2"/>
      <c r="AD19" s="2"/>
    </row>
    <row r="20" ht="13.5" customHeight="1">
      <c r="A20" s="26"/>
      <c r="B20" s="75"/>
      <c r="C20" s="2"/>
      <c r="D20" s="2"/>
      <c r="E20" s="2"/>
      <c r="F20" s="2"/>
      <c r="G20" s="2"/>
      <c r="H20" s="68">
        <f t="shared" si="2"/>
        <v>0</v>
      </c>
      <c r="I20" s="73"/>
      <c r="J20" s="70">
        <f t="shared" si="3"/>
        <v>0</v>
      </c>
      <c r="K20" s="2"/>
      <c r="L20" s="74" t="s">
        <v>149</v>
      </c>
      <c r="M20" s="2"/>
      <c r="N20" s="2"/>
      <c r="O20" s="2"/>
      <c r="P20" s="2"/>
      <c r="Q20" s="2"/>
      <c r="R20" s="2"/>
      <c r="S20" s="2"/>
      <c r="T20" s="2"/>
      <c r="U20" s="2"/>
      <c r="V20" s="2"/>
      <c r="W20" s="2"/>
      <c r="X20" s="2"/>
      <c r="Y20" s="2"/>
      <c r="Z20" s="2"/>
      <c r="AA20" s="2"/>
      <c r="AB20" s="2"/>
      <c r="AC20" s="2"/>
      <c r="AD20" s="2"/>
    </row>
    <row r="21" ht="13.5" customHeight="1">
      <c r="A21" s="26"/>
      <c r="B21" s="75"/>
      <c r="C21" s="2"/>
      <c r="D21" s="2"/>
      <c r="E21" s="2"/>
      <c r="F21" s="2"/>
      <c r="G21" s="2"/>
      <c r="H21" s="68">
        <f t="shared" si="2"/>
        <v>0</v>
      </c>
      <c r="I21" s="73"/>
      <c r="J21" s="70">
        <f t="shared" si="3"/>
        <v>0</v>
      </c>
      <c r="K21" s="2"/>
      <c r="L21" s="74" t="s">
        <v>150</v>
      </c>
      <c r="M21" s="2"/>
      <c r="N21" s="2"/>
      <c r="O21" s="2"/>
      <c r="P21" s="2"/>
      <c r="Q21" s="2"/>
      <c r="R21" s="2"/>
      <c r="S21" s="2"/>
      <c r="T21" s="2"/>
      <c r="U21" s="2"/>
      <c r="V21" s="2"/>
      <c r="W21" s="2"/>
      <c r="X21" s="2"/>
      <c r="Y21" s="2"/>
      <c r="Z21" s="2"/>
      <c r="AA21" s="2"/>
      <c r="AB21" s="2"/>
      <c r="AC21" s="2"/>
      <c r="AD21" s="2"/>
    </row>
    <row r="22" ht="13.5" customHeight="1">
      <c r="A22" s="2"/>
      <c r="B22" s="75"/>
      <c r="C22" s="2"/>
      <c r="D22" s="2"/>
      <c r="E22" s="2"/>
      <c r="F22" s="2"/>
      <c r="G22" s="2"/>
      <c r="H22" s="68">
        <f t="shared" si="2"/>
        <v>0</v>
      </c>
      <c r="I22" s="73"/>
      <c r="J22" s="70">
        <f t="shared" si="3"/>
        <v>0</v>
      </c>
      <c r="K22" s="2"/>
      <c r="L22" s="74" t="s">
        <v>151</v>
      </c>
      <c r="M22" s="2"/>
      <c r="N22" s="2"/>
      <c r="O22" s="2"/>
      <c r="P22" s="2"/>
      <c r="Q22" s="2"/>
      <c r="R22" s="2"/>
      <c r="S22" s="2"/>
      <c r="T22" s="2"/>
      <c r="U22" s="2"/>
      <c r="V22" s="2"/>
      <c r="W22" s="2"/>
      <c r="X22" s="2"/>
      <c r="Y22" s="2"/>
      <c r="Z22" s="2"/>
      <c r="AA22" s="2"/>
      <c r="AB22" s="2"/>
      <c r="AC22" s="2"/>
      <c r="AD22" s="2"/>
    </row>
    <row r="23" ht="13.5" customHeight="1">
      <c r="A23" s="2"/>
      <c r="B23" s="75"/>
      <c r="C23" s="2"/>
      <c r="D23" s="2"/>
      <c r="E23" s="2"/>
      <c r="F23" s="2"/>
      <c r="G23" s="2"/>
      <c r="H23" s="68">
        <f t="shared" si="2"/>
        <v>0</v>
      </c>
      <c r="I23" s="73"/>
      <c r="J23" s="70">
        <f t="shared" si="3"/>
        <v>0</v>
      </c>
      <c r="K23" s="2"/>
      <c r="L23" s="74" t="s">
        <v>152</v>
      </c>
      <c r="M23" s="2"/>
      <c r="N23" s="2"/>
      <c r="O23" s="2"/>
      <c r="P23" s="2"/>
      <c r="Q23" s="2"/>
      <c r="R23" s="2"/>
      <c r="S23" s="2"/>
      <c r="T23" s="2"/>
      <c r="U23" s="2"/>
      <c r="V23" s="2"/>
      <c r="W23" s="2"/>
      <c r="X23" s="2"/>
      <c r="Y23" s="2"/>
      <c r="Z23" s="2"/>
      <c r="AA23" s="2"/>
      <c r="AB23" s="2"/>
      <c r="AC23" s="2"/>
      <c r="AD23" s="2"/>
    </row>
    <row r="24" ht="13.5" customHeight="1">
      <c r="A24" s="2"/>
      <c r="B24" s="75"/>
      <c r="C24" s="2"/>
      <c r="D24" s="2"/>
      <c r="E24" s="2"/>
      <c r="F24" s="2"/>
      <c r="G24" s="2"/>
      <c r="H24" s="68">
        <f t="shared" si="2"/>
        <v>0</v>
      </c>
      <c r="I24" s="73"/>
      <c r="J24" s="70">
        <f t="shared" si="3"/>
        <v>0</v>
      </c>
      <c r="K24" s="2"/>
      <c r="L24" s="74" t="s">
        <v>153</v>
      </c>
      <c r="M24" s="2"/>
      <c r="N24" s="2"/>
      <c r="O24" s="2"/>
      <c r="P24" s="2"/>
      <c r="Q24" s="2"/>
      <c r="R24" s="2"/>
      <c r="S24" s="2"/>
      <c r="T24" s="2"/>
      <c r="U24" s="2"/>
      <c r="V24" s="2"/>
      <c r="W24" s="2"/>
      <c r="X24" s="2"/>
      <c r="Y24" s="2"/>
      <c r="Z24" s="2"/>
      <c r="AA24" s="2"/>
      <c r="AB24" s="2"/>
      <c r="AC24" s="2"/>
      <c r="AD24" s="2"/>
    </row>
    <row r="25" ht="13.5" customHeight="1">
      <c r="A25" s="2"/>
      <c r="B25" s="75"/>
      <c r="C25" s="2"/>
      <c r="D25" s="2"/>
      <c r="E25" s="2"/>
      <c r="F25" s="2"/>
      <c r="G25" s="2"/>
      <c r="H25" s="68">
        <f t="shared" si="2"/>
        <v>0</v>
      </c>
      <c r="I25" s="73"/>
      <c r="J25" s="70">
        <f t="shared" si="3"/>
        <v>0</v>
      </c>
      <c r="K25" s="2"/>
      <c r="L25" s="2"/>
      <c r="M25" s="2"/>
      <c r="N25" s="2"/>
      <c r="O25" s="2"/>
      <c r="P25" s="2"/>
      <c r="Q25" s="2"/>
      <c r="R25" s="2"/>
      <c r="S25" s="2"/>
      <c r="T25" s="2"/>
      <c r="U25" s="2"/>
      <c r="V25" s="2"/>
      <c r="W25" s="2"/>
      <c r="X25" s="2"/>
      <c r="Y25" s="2"/>
      <c r="Z25" s="2"/>
      <c r="AA25" s="2"/>
      <c r="AB25" s="2"/>
      <c r="AC25" s="2"/>
      <c r="AD25" s="2"/>
    </row>
    <row r="26" ht="13.5" customHeight="1">
      <c r="A26" s="2"/>
      <c r="B26" s="75"/>
      <c r="C26" s="2"/>
      <c r="D26" s="2"/>
      <c r="E26" s="2"/>
      <c r="F26" s="2"/>
      <c r="G26" s="2"/>
      <c r="H26" s="68">
        <f t="shared" si="2"/>
        <v>0</v>
      </c>
      <c r="I26" s="73"/>
      <c r="J26" s="70">
        <f t="shared" si="3"/>
        <v>0</v>
      </c>
      <c r="K26" s="2"/>
      <c r="L26" s="74"/>
      <c r="M26" s="2"/>
      <c r="N26" s="2"/>
      <c r="O26" s="2"/>
      <c r="P26" s="2"/>
      <c r="Q26" s="2"/>
      <c r="R26" s="2"/>
      <c r="S26" s="2"/>
      <c r="T26" s="2"/>
      <c r="U26" s="2"/>
      <c r="V26" s="2"/>
      <c r="W26" s="2"/>
      <c r="X26" s="2"/>
      <c r="Y26" s="2"/>
      <c r="Z26" s="2"/>
      <c r="AA26" s="2"/>
      <c r="AB26" s="2"/>
      <c r="AC26" s="2"/>
      <c r="AD26" s="2"/>
    </row>
    <row r="27" ht="13.5" customHeight="1">
      <c r="A27" s="2"/>
      <c r="B27" s="75"/>
      <c r="C27" s="2"/>
      <c r="D27" s="2"/>
      <c r="E27" s="2"/>
      <c r="F27" s="2"/>
      <c r="G27" s="2"/>
      <c r="H27" s="68">
        <f t="shared" si="2"/>
        <v>0</v>
      </c>
      <c r="I27" s="73"/>
      <c r="J27" s="70">
        <f t="shared" si="3"/>
        <v>0</v>
      </c>
      <c r="K27" s="2"/>
      <c r="L27" s="2"/>
      <c r="M27" s="2"/>
      <c r="N27" s="2"/>
      <c r="O27" s="2"/>
      <c r="P27" s="2"/>
      <c r="Q27" s="2"/>
      <c r="R27" s="2"/>
      <c r="S27" s="2"/>
      <c r="T27" s="2"/>
      <c r="U27" s="2"/>
      <c r="V27" s="2"/>
      <c r="W27" s="2"/>
      <c r="X27" s="2"/>
      <c r="Y27" s="2"/>
      <c r="Z27" s="2"/>
      <c r="AA27" s="2"/>
      <c r="AB27" s="2"/>
      <c r="AC27" s="2"/>
      <c r="AD27" s="2"/>
    </row>
    <row r="28" ht="13.5" customHeight="1">
      <c r="A28" s="2"/>
      <c r="B28" s="75"/>
      <c r="C28" s="2"/>
      <c r="D28" s="2"/>
      <c r="E28" s="2"/>
      <c r="F28" s="2"/>
      <c r="G28" s="2"/>
      <c r="H28" s="68">
        <f t="shared" si="2"/>
        <v>0</v>
      </c>
      <c r="I28" s="73"/>
      <c r="J28" s="70">
        <f t="shared" si="3"/>
        <v>0</v>
      </c>
      <c r="K28" s="2"/>
      <c r="L28" s="74" t="s">
        <v>154</v>
      </c>
      <c r="M28" s="2"/>
      <c r="N28" s="2"/>
      <c r="O28" s="2"/>
      <c r="P28" s="2"/>
      <c r="Q28" s="2"/>
      <c r="R28" s="2"/>
      <c r="S28" s="2"/>
      <c r="T28" s="2"/>
      <c r="U28" s="2"/>
      <c r="V28" s="2"/>
      <c r="W28" s="2"/>
      <c r="X28" s="2"/>
      <c r="Y28" s="2"/>
      <c r="Z28" s="2"/>
      <c r="AA28" s="2"/>
      <c r="AB28" s="2"/>
      <c r="AC28" s="2"/>
      <c r="AD28" s="2"/>
    </row>
    <row r="29" ht="13.5" customHeight="1">
      <c r="A29" s="2"/>
      <c r="B29" s="75"/>
      <c r="C29" s="2"/>
      <c r="D29" s="2"/>
      <c r="E29" s="2"/>
      <c r="F29" s="2"/>
      <c r="G29" s="2"/>
      <c r="H29" s="68">
        <f t="shared" si="2"/>
        <v>0</v>
      </c>
      <c r="I29" s="73"/>
      <c r="J29" s="70">
        <f t="shared" si="3"/>
        <v>0</v>
      </c>
      <c r="K29" s="2"/>
      <c r="L29" s="2"/>
      <c r="M29" s="2"/>
      <c r="N29" s="2"/>
      <c r="O29" s="2"/>
      <c r="P29" s="2"/>
      <c r="Q29" s="2"/>
      <c r="R29" s="2"/>
      <c r="S29" s="2"/>
      <c r="T29" s="2"/>
      <c r="U29" s="2"/>
      <c r="V29" s="2"/>
      <c r="W29" s="2"/>
      <c r="X29" s="2"/>
      <c r="Y29" s="2"/>
      <c r="Z29" s="2"/>
      <c r="AA29" s="2"/>
      <c r="AB29" s="2"/>
      <c r="AC29" s="2"/>
      <c r="AD29" s="2"/>
    </row>
    <row r="30" ht="13.5" customHeight="1">
      <c r="A30" s="2"/>
      <c r="B30" s="75"/>
      <c r="C30" s="2"/>
      <c r="D30" s="2"/>
      <c r="E30" s="2"/>
      <c r="F30" s="2"/>
      <c r="G30" s="2"/>
      <c r="H30" s="68">
        <f t="shared" si="2"/>
        <v>0</v>
      </c>
      <c r="I30" s="73"/>
      <c r="J30" s="70">
        <f t="shared" si="3"/>
        <v>0</v>
      </c>
      <c r="K30" s="2"/>
      <c r="L30" s="2"/>
      <c r="M30" s="2"/>
      <c r="N30" s="2"/>
      <c r="O30" s="2"/>
      <c r="P30" s="2"/>
      <c r="Q30" s="2"/>
      <c r="R30" s="2"/>
      <c r="S30" s="2"/>
      <c r="T30" s="2"/>
      <c r="U30" s="2"/>
      <c r="V30" s="2"/>
      <c r="W30" s="2"/>
      <c r="X30" s="2"/>
      <c r="Y30" s="2"/>
      <c r="Z30" s="2"/>
      <c r="AA30" s="2"/>
      <c r="AB30" s="2"/>
      <c r="AC30" s="2"/>
      <c r="AD30" s="2"/>
    </row>
    <row r="31" ht="13.5" customHeight="1">
      <c r="A31" s="2"/>
      <c r="B31" s="75"/>
      <c r="C31" s="2"/>
      <c r="D31" s="2"/>
      <c r="E31" s="2"/>
      <c r="F31" s="2"/>
      <c r="G31" s="2"/>
      <c r="H31" s="68">
        <f t="shared" si="2"/>
        <v>0</v>
      </c>
      <c r="I31" s="73"/>
      <c r="J31" s="70">
        <f t="shared" si="3"/>
        <v>0</v>
      </c>
      <c r="K31" s="2"/>
      <c r="L31" s="2"/>
      <c r="M31" s="2"/>
      <c r="N31" s="2"/>
      <c r="O31" s="2"/>
      <c r="P31" s="2"/>
      <c r="Q31" s="2"/>
      <c r="R31" s="2"/>
      <c r="S31" s="2"/>
      <c r="T31" s="2"/>
      <c r="U31" s="2"/>
      <c r="V31" s="2"/>
      <c r="W31" s="2"/>
      <c r="X31" s="2"/>
      <c r="Y31" s="2"/>
      <c r="Z31" s="2"/>
      <c r="AA31" s="2"/>
      <c r="AB31" s="2"/>
      <c r="AC31" s="2"/>
      <c r="AD31" s="2"/>
    </row>
    <row r="32" ht="13.5" customHeight="1">
      <c r="A32" s="2"/>
      <c r="B32" s="75"/>
      <c r="C32" s="2"/>
      <c r="D32" s="2"/>
      <c r="E32" s="2"/>
      <c r="F32" s="2"/>
      <c r="G32" s="2"/>
      <c r="H32" s="68">
        <f t="shared" si="2"/>
        <v>0</v>
      </c>
      <c r="I32" s="73"/>
      <c r="J32" s="70">
        <f t="shared" si="3"/>
        <v>0</v>
      </c>
      <c r="K32" s="2"/>
      <c r="L32" s="2"/>
      <c r="M32" s="2"/>
      <c r="N32" s="2"/>
      <c r="O32" s="2"/>
      <c r="P32" s="2"/>
      <c r="Q32" s="2"/>
      <c r="R32" s="2"/>
      <c r="S32" s="2"/>
      <c r="T32" s="2"/>
      <c r="U32" s="2"/>
      <c r="V32" s="2"/>
      <c r="W32" s="2"/>
      <c r="X32" s="2"/>
      <c r="Y32" s="2"/>
      <c r="Z32" s="2"/>
      <c r="AA32" s="2"/>
      <c r="AB32" s="2"/>
      <c r="AC32" s="2"/>
      <c r="AD32" s="2"/>
    </row>
    <row r="33" ht="13.5" customHeight="1">
      <c r="A33" s="2"/>
      <c r="B33" s="75"/>
      <c r="C33" s="2"/>
      <c r="D33" s="2"/>
      <c r="E33" s="2"/>
      <c r="F33" s="2"/>
      <c r="G33" s="2"/>
      <c r="H33" s="68">
        <f t="shared" si="2"/>
        <v>0</v>
      </c>
      <c r="I33" s="73"/>
      <c r="J33" s="70">
        <f t="shared" si="3"/>
        <v>0</v>
      </c>
      <c r="K33" s="2"/>
      <c r="L33" s="2"/>
      <c r="M33" s="2"/>
      <c r="N33" s="2"/>
      <c r="O33" s="2"/>
      <c r="P33" s="2"/>
      <c r="Q33" s="2"/>
      <c r="R33" s="2"/>
      <c r="S33" s="2"/>
      <c r="T33" s="2"/>
      <c r="U33" s="2"/>
      <c r="V33" s="2"/>
      <c r="W33" s="2"/>
      <c r="X33" s="2"/>
      <c r="Y33" s="2"/>
      <c r="Z33" s="2"/>
      <c r="AA33" s="2"/>
      <c r="AB33" s="2"/>
      <c r="AC33" s="2"/>
      <c r="AD33" s="2"/>
    </row>
    <row r="34" ht="13.5" customHeight="1">
      <c r="A34" s="2"/>
      <c r="B34" s="75"/>
      <c r="C34" s="2"/>
      <c r="D34" s="2"/>
      <c r="E34" s="2"/>
      <c r="F34" s="2"/>
      <c r="G34" s="2"/>
      <c r="H34" s="68">
        <f t="shared" si="2"/>
        <v>0</v>
      </c>
      <c r="I34" s="73"/>
      <c r="J34" s="70">
        <f t="shared" si="3"/>
        <v>0</v>
      </c>
      <c r="K34" s="2"/>
      <c r="L34" s="2"/>
      <c r="M34" s="2"/>
      <c r="N34" s="2"/>
      <c r="O34" s="2"/>
      <c r="P34" s="2"/>
      <c r="Q34" s="2"/>
      <c r="R34" s="2"/>
      <c r="S34" s="2"/>
      <c r="T34" s="2"/>
      <c r="U34" s="2"/>
      <c r="V34" s="2"/>
      <c r="W34" s="2"/>
      <c r="X34" s="2"/>
      <c r="Y34" s="2"/>
      <c r="Z34" s="2"/>
      <c r="AA34" s="2"/>
      <c r="AB34" s="2"/>
      <c r="AC34" s="2"/>
      <c r="AD34" s="2"/>
    </row>
    <row r="35" ht="13.5" customHeight="1">
      <c r="A35" s="2"/>
      <c r="B35" s="75"/>
      <c r="C35" s="2"/>
      <c r="D35" s="2"/>
      <c r="E35" s="2"/>
      <c r="F35" s="2"/>
      <c r="G35" s="2"/>
      <c r="H35" s="68">
        <f t="shared" si="2"/>
        <v>0</v>
      </c>
      <c r="I35" s="73"/>
      <c r="J35" s="70">
        <f t="shared" si="3"/>
        <v>0</v>
      </c>
      <c r="K35" s="2"/>
      <c r="L35" s="2"/>
      <c r="M35" s="2"/>
      <c r="N35" s="2"/>
      <c r="O35" s="2"/>
      <c r="P35" s="2"/>
      <c r="Q35" s="2"/>
      <c r="R35" s="2"/>
      <c r="S35" s="2"/>
      <c r="T35" s="2"/>
      <c r="U35" s="2"/>
      <c r="V35" s="2"/>
      <c r="W35" s="2"/>
      <c r="X35" s="2"/>
      <c r="Y35" s="2"/>
      <c r="Z35" s="2"/>
      <c r="AA35" s="2"/>
      <c r="AB35" s="2"/>
      <c r="AC35" s="2"/>
      <c r="AD35" s="2"/>
    </row>
    <row r="36" ht="13.5" customHeight="1">
      <c r="A36" s="2"/>
      <c r="B36" s="75"/>
      <c r="C36" s="2"/>
      <c r="D36" s="2"/>
      <c r="E36" s="2"/>
      <c r="F36" s="2"/>
      <c r="G36" s="2"/>
      <c r="H36" s="68">
        <f t="shared" si="2"/>
        <v>0</v>
      </c>
      <c r="I36" s="73"/>
      <c r="J36" s="70">
        <f t="shared" si="3"/>
        <v>0</v>
      </c>
      <c r="K36" s="2"/>
      <c r="L36" s="2"/>
      <c r="M36" s="2"/>
      <c r="N36" s="2"/>
      <c r="O36" s="2"/>
      <c r="P36" s="2"/>
      <c r="Q36" s="2"/>
      <c r="R36" s="2"/>
      <c r="S36" s="2"/>
      <c r="T36" s="2"/>
      <c r="U36" s="2"/>
      <c r="V36" s="2"/>
      <c r="W36" s="2"/>
      <c r="X36" s="2"/>
      <c r="Y36" s="2"/>
      <c r="Z36" s="2"/>
      <c r="AA36" s="2"/>
      <c r="AB36" s="2"/>
      <c r="AC36" s="2"/>
      <c r="AD36" s="2"/>
    </row>
    <row r="37" ht="13.5" customHeight="1">
      <c r="A37" s="2"/>
      <c r="B37" s="75"/>
      <c r="C37" s="2"/>
      <c r="D37" s="2"/>
      <c r="E37" s="2"/>
      <c r="F37" s="2"/>
      <c r="G37" s="2"/>
      <c r="H37" s="68">
        <f t="shared" si="2"/>
        <v>0</v>
      </c>
      <c r="I37" s="73"/>
      <c r="J37" s="70">
        <f t="shared" si="3"/>
        <v>0</v>
      </c>
      <c r="K37" s="2"/>
      <c r="L37" s="2"/>
      <c r="M37" s="2"/>
      <c r="N37" s="2"/>
      <c r="O37" s="2"/>
      <c r="P37" s="2"/>
      <c r="Q37" s="2"/>
      <c r="R37" s="2"/>
      <c r="S37" s="2"/>
      <c r="T37" s="2"/>
      <c r="U37" s="2"/>
      <c r="V37" s="2"/>
      <c r="W37" s="2"/>
      <c r="X37" s="2"/>
      <c r="Y37" s="2"/>
      <c r="Z37" s="2"/>
      <c r="AA37" s="2"/>
      <c r="AB37" s="2"/>
      <c r="AC37" s="2"/>
      <c r="AD37" s="2"/>
    </row>
    <row r="38" ht="13.5" customHeight="1">
      <c r="A38" s="2"/>
      <c r="B38" s="75"/>
      <c r="C38" s="2"/>
      <c r="D38" s="2"/>
      <c r="E38" s="2"/>
      <c r="F38" s="2"/>
      <c r="G38" s="2"/>
      <c r="H38" s="68">
        <f t="shared" si="2"/>
        <v>0</v>
      </c>
      <c r="I38" s="73"/>
      <c r="J38" s="70">
        <f t="shared" si="3"/>
        <v>0</v>
      </c>
      <c r="K38" s="2"/>
      <c r="L38" s="2"/>
      <c r="M38" s="2"/>
      <c r="N38" s="2"/>
      <c r="O38" s="2"/>
      <c r="P38" s="2"/>
      <c r="Q38" s="2"/>
      <c r="R38" s="2"/>
      <c r="S38" s="2"/>
      <c r="T38" s="2"/>
      <c r="U38" s="2"/>
      <c r="V38" s="2"/>
      <c r="W38" s="2"/>
      <c r="X38" s="2"/>
      <c r="Y38" s="2"/>
      <c r="Z38" s="2"/>
      <c r="AA38" s="2"/>
      <c r="AB38" s="2"/>
      <c r="AC38" s="2"/>
      <c r="AD38" s="2"/>
    </row>
    <row r="39" ht="13.5" customHeight="1">
      <c r="A39" s="2"/>
      <c r="B39" s="75"/>
      <c r="C39" s="2"/>
      <c r="D39" s="2"/>
      <c r="E39" s="2"/>
      <c r="F39" s="2"/>
      <c r="G39" s="2"/>
      <c r="H39" s="68">
        <f t="shared" si="2"/>
        <v>0</v>
      </c>
      <c r="I39" s="73"/>
      <c r="J39" s="70">
        <f t="shared" si="3"/>
        <v>0</v>
      </c>
      <c r="K39" s="2"/>
      <c r="L39" s="2"/>
      <c r="M39" s="2"/>
      <c r="N39" s="2"/>
      <c r="O39" s="2"/>
      <c r="P39" s="2"/>
      <c r="Q39" s="2"/>
      <c r="R39" s="2"/>
      <c r="S39" s="2"/>
      <c r="T39" s="2"/>
      <c r="U39" s="2"/>
      <c r="V39" s="2"/>
      <c r="W39" s="2"/>
      <c r="X39" s="2"/>
      <c r="Y39" s="2"/>
      <c r="Z39" s="2"/>
      <c r="AA39" s="2"/>
      <c r="AB39" s="2"/>
      <c r="AC39" s="2"/>
      <c r="AD39" s="2"/>
    </row>
    <row r="40" ht="13.5" customHeight="1">
      <c r="A40" s="2"/>
      <c r="B40" s="75"/>
      <c r="C40" s="2"/>
      <c r="D40" s="2"/>
      <c r="E40" s="2"/>
      <c r="F40" s="2"/>
      <c r="G40" s="2"/>
      <c r="H40" s="68">
        <f t="shared" si="2"/>
        <v>0</v>
      </c>
      <c r="I40" s="73"/>
      <c r="J40" s="70">
        <f t="shared" si="3"/>
        <v>0</v>
      </c>
      <c r="K40" s="2"/>
      <c r="L40" s="2"/>
      <c r="M40" s="2"/>
      <c r="N40" s="2"/>
      <c r="O40" s="2"/>
      <c r="P40" s="2"/>
      <c r="Q40" s="2"/>
      <c r="R40" s="2"/>
      <c r="S40" s="2"/>
      <c r="T40" s="2"/>
      <c r="U40" s="2"/>
      <c r="V40" s="2"/>
      <c r="W40" s="2"/>
      <c r="X40" s="2"/>
      <c r="Y40" s="2"/>
      <c r="Z40" s="2"/>
      <c r="AA40" s="2"/>
      <c r="AB40" s="2"/>
      <c r="AC40" s="2"/>
      <c r="AD40" s="2"/>
    </row>
    <row r="41" ht="13.5" customHeight="1">
      <c r="A41" s="2"/>
      <c r="B41" s="75"/>
      <c r="C41" s="2"/>
      <c r="D41" s="2"/>
      <c r="E41" s="2"/>
      <c r="F41" s="2"/>
      <c r="G41" s="2"/>
      <c r="H41" s="68">
        <f t="shared" si="2"/>
        <v>0</v>
      </c>
      <c r="I41" s="73"/>
      <c r="J41" s="70">
        <f t="shared" si="3"/>
        <v>0</v>
      </c>
      <c r="K41" s="2"/>
      <c r="L41" s="2"/>
      <c r="M41" s="2"/>
      <c r="N41" s="2"/>
      <c r="O41" s="2"/>
      <c r="P41" s="2"/>
      <c r="Q41" s="2"/>
      <c r="R41" s="2"/>
      <c r="S41" s="2"/>
      <c r="T41" s="2"/>
      <c r="U41" s="2"/>
      <c r="V41" s="2"/>
      <c r="W41" s="2"/>
      <c r="X41" s="2"/>
      <c r="Y41" s="2"/>
      <c r="Z41" s="2"/>
      <c r="AA41" s="2"/>
      <c r="AB41" s="2"/>
      <c r="AC41" s="2"/>
      <c r="AD41" s="2"/>
    </row>
    <row r="42" ht="13.5" customHeight="1">
      <c r="A42" s="2"/>
      <c r="B42" s="75"/>
      <c r="C42" s="2"/>
      <c r="D42" s="2"/>
      <c r="E42" s="2"/>
      <c r="F42" s="2"/>
      <c r="G42" s="2"/>
      <c r="H42" s="68">
        <f t="shared" si="2"/>
        <v>0</v>
      </c>
      <c r="I42" s="73"/>
      <c r="J42" s="70">
        <f t="shared" si="3"/>
        <v>0</v>
      </c>
      <c r="K42" s="2"/>
      <c r="L42" s="2"/>
      <c r="M42" s="2"/>
      <c r="N42" s="2"/>
      <c r="O42" s="2"/>
      <c r="P42" s="2"/>
      <c r="Q42" s="2"/>
      <c r="R42" s="2"/>
      <c r="S42" s="2"/>
      <c r="T42" s="2"/>
      <c r="U42" s="2"/>
      <c r="V42" s="2"/>
      <c r="W42" s="2"/>
      <c r="X42" s="2"/>
      <c r="Y42" s="2"/>
      <c r="Z42" s="2"/>
      <c r="AA42" s="2"/>
      <c r="AB42" s="2"/>
      <c r="AC42" s="2"/>
      <c r="AD42" s="2"/>
    </row>
    <row r="43" ht="13.5" customHeight="1">
      <c r="A43" s="2"/>
      <c r="B43" s="75"/>
      <c r="C43" s="2"/>
      <c r="D43" s="2"/>
      <c r="E43" s="2"/>
      <c r="F43" s="2"/>
      <c r="G43" s="2"/>
      <c r="H43" s="68">
        <f t="shared" si="2"/>
        <v>0</v>
      </c>
      <c r="I43" s="73"/>
      <c r="J43" s="70">
        <f t="shared" si="3"/>
        <v>0</v>
      </c>
      <c r="K43" s="2"/>
      <c r="L43" s="2"/>
      <c r="M43" s="2"/>
      <c r="N43" s="2"/>
      <c r="O43" s="2"/>
      <c r="P43" s="2"/>
      <c r="Q43" s="2"/>
      <c r="R43" s="2"/>
      <c r="S43" s="2"/>
      <c r="T43" s="2"/>
      <c r="U43" s="2"/>
      <c r="V43" s="2"/>
      <c r="W43" s="2"/>
      <c r="X43" s="2"/>
      <c r="Y43" s="2"/>
      <c r="Z43" s="2"/>
      <c r="AA43" s="2"/>
      <c r="AB43" s="2"/>
      <c r="AC43" s="2"/>
      <c r="AD43" s="2"/>
    </row>
    <row r="44" ht="13.5" customHeight="1">
      <c r="A44" s="2"/>
      <c r="B44" s="75"/>
      <c r="C44" s="2"/>
      <c r="D44" s="2"/>
      <c r="E44" s="2"/>
      <c r="F44" s="2"/>
      <c r="G44" s="2"/>
      <c r="H44" s="68">
        <f t="shared" si="2"/>
        <v>0</v>
      </c>
      <c r="I44" s="73"/>
      <c r="J44" s="70">
        <f t="shared" si="3"/>
        <v>0</v>
      </c>
      <c r="K44" s="2"/>
      <c r="L44" s="2"/>
      <c r="M44" s="2"/>
      <c r="N44" s="2"/>
      <c r="O44" s="2"/>
      <c r="P44" s="2"/>
      <c r="Q44" s="2"/>
      <c r="R44" s="2"/>
      <c r="S44" s="2"/>
      <c r="T44" s="2"/>
      <c r="U44" s="2"/>
      <c r="V44" s="2"/>
      <c r="W44" s="2"/>
      <c r="X44" s="2"/>
      <c r="Y44" s="2"/>
      <c r="Z44" s="2"/>
      <c r="AA44" s="2"/>
      <c r="AB44" s="2"/>
      <c r="AC44" s="2"/>
      <c r="AD44" s="2"/>
    </row>
    <row r="45" ht="13.5" customHeight="1">
      <c r="A45" s="2"/>
      <c r="B45" s="75"/>
      <c r="C45" s="2"/>
      <c r="D45" s="2"/>
      <c r="E45" s="2"/>
      <c r="F45" s="2"/>
      <c r="G45" s="2"/>
      <c r="H45" s="68">
        <f t="shared" si="2"/>
        <v>0</v>
      </c>
      <c r="I45" s="73"/>
      <c r="J45" s="70">
        <f t="shared" si="3"/>
        <v>0</v>
      </c>
      <c r="K45" s="2"/>
      <c r="L45" s="2"/>
      <c r="M45" s="2"/>
      <c r="N45" s="2"/>
      <c r="O45" s="2"/>
      <c r="P45" s="2"/>
      <c r="Q45" s="2"/>
      <c r="R45" s="2"/>
      <c r="S45" s="2"/>
      <c r="T45" s="2"/>
      <c r="U45" s="2"/>
      <c r="V45" s="2"/>
      <c r="W45" s="2"/>
      <c r="X45" s="2"/>
      <c r="Y45" s="2"/>
      <c r="Z45" s="2"/>
      <c r="AA45" s="2"/>
      <c r="AB45" s="2"/>
      <c r="AC45" s="2"/>
      <c r="AD45" s="2"/>
    </row>
    <row r="46" ht="13.5" customHeight="1">
      <c r="A46" s="2"/>
      <c r="B46" s="75"/>
      <c r="C46" s="2"/>
      <c r="D46" s="2"/>
      <c r="E46" s="2"/>
      <c r="F46" s="2"/>
      <c r="G46" s="2"/>
      <c r="H46" s="68">
        <f t="shared" si="2"/>
        <v>0</v>
      </c>
      <c r="I46" s="73"/>
      <c r="J46" s="70">
        <f t="shared" si="3"/>
        <v>0</v>
      </c>
      <c r="K46" s="2"/>
      <c r="L46" s="2"/>
      <c r="M46" s="2"/>
      <c r="N46" s="2"/>
      <c r="O46" s="2"/>
      <c r="P46" s="2"/>
      <c r="Q46" s="2"/>
      <c r="R46" s="2"/>
      <c r="S46" s="2"/>
      <c r="T46" s="2"/>
      <c r="U46" s="2"/>
      <c r="V46" s="2"/>
      <c r="W46" s="2"/>
      <c r="X46" s="2"/>
      <c r="Y46" s="2"/>
      <c r="Z46" s="2"/>
      <c r="AA46" s="2"/>
      <c r="AB46" s="2"/>
      <c r="AC46" s="2"/>
      <c r="AD46" s="2"/>
    </row>
    <row r="47" ht="13.5" customHeight="1">
      <c r="A47" s="2"/>
      <c r="B47" s="75"/>
      <c r="C47" s="2"/>
      <c r="D47" s="2"/>
      <c r="E47" s="2"/>
      <c r="F47" s="2"/>
      <c r="G47" s="2"/>
      <c r="H47" s="68">
        <f t="shared" si="2"/>
        <v>0</v>
      </c>
      <c r="I47" s="73"/>
      <c r="J47" s="70">
        <f t="shared" si="3"/>
        <v>0</v>
      </c>
      <c r="K47" s="2"/>
      <c r="L47" s="2"/>
      <c r="M47" s="2"/>
      <c r="N47" s="2"/>
      <c r="O47" s="2"/>
      <c r="P47" s="2"/>
      <c r="Q47" s="2"/>
      <c r="R47" s="2"/>
      <c r="S47" s="2"/>
      <c r="T47" s="2"/>
      <c r="U47" s="2"/>
      <c r="V47" s="2"/>
      <c r="W47" s="2"/>
      <c r="X47" s="2"/>
      <c r="Y47" s="2"/>
      <c r="Z47" s="2"/>
      <c r="AA47" s="2"/>
      <c r="AB47" s="2"/>
      <c r="AC47" s="2"/>
      <c r="AD47" s="2"/>
    </row>
    <row r="48" ht="13.5" customHeight="1">
      <c r="A48" s="2"/>
      <c r="B48" s="75"/>
      <c r="C48" s="2"/>
      <c r="D48" s="2"/>
      <c r="E48" s="2"/>
      <c r="F48" s="2"/>
      <c r="G48" s="2"/>
      <c r="H48" s="68">
        <f t="shared" si="2"/>
        <v>0</v>
      </c>
      <c r="I48" s="73"/>
      <c r="J48" s="70">
        <f t="shared" si="3"/>
        <v>0</v>
      </c>
      <c r="K48" s="2"/>
      <c r="L48" s="2"/>
      <c r="M48" s="2"/>
      <c r="N48" s="2"/>
      <c r="O48" s="2"/>
      <c r="P48" s="2"/>
      <c r="Q48" s="2"/>
      <c r="R48" s="2"/>
      <c r="S48" s="2"/>
      <c r="T48" s="2"/>
      <c r="U48" s="2"/>
      <c r="V48" s="2"/>
      <c r="W48" s="2"/>
      <c r="X48" s="2"/>
      <c r="Y48" s="2"/>
      <c r="Z48" s="2"/>
      <c r="AA48" s="2"/>
      <c r="AB48" s="2"/>
      <c r="AC48" s="2"/>
      <c r="AD48" s="2"/>
    </row>
    <row r="49" ht="13.5" customHeight="1">
      <c r="A49" s="2"/>
      <c r="B49" s="75"/>
      <c r="C49" s="2"/>
      <c r="D49" s="2"/>
      <c r="E49" s="2"/>
      <c r="F49" s="2"/>
      <c r="G49" s="2"/>
      <c r="H49" s="68">
        <f t="shared" si="2"/>
        <v>0</v>
      </c>
      <c r="I49" s="73"/>
      <c r="J49" s="70">
        <f t="shared" si="3"/>
        <v>0</v>
      </c>
      <c r="K49" s="2"/>
      <c r="L49" s="2"/>
      <c r="M49" s="2"/>
      <c r="N49" s="2"/>
      <c r="O49" s="2"/>
      <c r="P49" s="2"/>
      <c r="Q49" s="2"/>
      <c r="R49" s="2"/>
      <c r="S49" s="2"/>
      <c r="T49" s="2"/>
      <c r="U49" s="2"/>
      <c r="V49" s="2"/>
      <c r="W49" s="2"/>
      <c r="X49" s="2"/>
      <c r="Y49" s="2"/>
      <c r="Z49" s="2"/>
      <c r="AA49" s="2"/>
      <c r="AB49" s="2"/>
      <c r="AC49" s="2"/>
      <c r="AD49" s="2"/>
    </row>
    <row r="50" ht="13.5" customHeight="1">
      <c r="A50" s="2"/>
      <c r="B50" s="75"/>
      <c r="C50" s="2"/>
      <c r="D50" s="2"/>
      <c r="E50" s="2"/>
      <c r="F50" s="2"/>
      <c r="G50" s="2"/>
      <c r="H50" s="68">
        <f t="shared" si="2"/>
        <v>0</v>
      </c>
      <c r="I50" s="73"/>
      <c r="J50" s="70">
        <f t="shared" si="3"/>
        <v>0</v>
      </c>
      <c r="K50" s="2"/>
      <c r="L50" s="2"/>
      <c r="M50" s="2"/>
      <c r="N50" s="2"/>
      <c r="O50" s="2"/>
      <c r="P50" s="2"/>
      <c r="Q50" s="2"/>
      <c r="R50" s="2"/>
      <c r="S50" s="2"/>
      <c r="T50" s="2"/>
      <c r="U50" s="2"/>
      <c r="V50" s="2"/>
      <c r="W50" s="2"/>
      <c r="X50" s="2"/>
      <c r="Y50" s="2"/>
      <c r="Z50" s="2"/>
      <c r="AA50" s="2"/>
      <c r="AB50" s="2"/>
      <c r="AC50" s="2"/>
      <c r="AD50" s="2"/>
    </row>
    <row r="51" ht="13.5" customHeight="1">
      <c r="A51" s="2"/>
      <c r="B51" s="75"/>
      <c r="C51" s="2"/>
      <c r="D51" s="2"/>
      <c r="E51" s="2"/>
      <c r="F51" s="2"/>
      <c r="G51" s="2"/>
      <c r="H51" s="68">
        <f t="shared" si="2"/>
        <v>0</v>
      </c>
      <c r="I51" s="73"/>
      <c r="J51" s="70">
        <f t="shared" si="3"/>
        <v>0</v>
      </c>
      <c r="K51" s="2"/>
      <c r="L51" s="2"/>
      <c r="M51" s="2"/>
      <c r="N51" s="2"/>
      <c r="O51" s="2"/>
      <c r="P51" s="2"/>
      <c r="Q51" s="2"/>
      <c r="R51" s="2"/>
      <c r="S51" s="2"/>
      <c r="T51" s="2"/>
      <c r="U51" s="2"/>
      <c r="V51" s="2"/>
      <c r="W51" s="2"/>
      <c r="X51" s="2"/>
      <c r="Y51" s="2"/>
      <c r="Z51" s="2"/>
      <c r="AA51" s="2"/>
      <c r="AB51" s="2"/>
      <c r="AC51" s="2"/>
      <c r="AD51" s="2"/>
    </row>
    <row r="52" ht="13.5" customHeight="1">
      <c r="A52" s="2"/>
      <c r="B52" s="75"/>
      <c r="C52" s="2"/>
      <c r="D52" s="2"/>
      <c r="E52" s="2"/>
      <c r="F52" s="2"/>
      <c r="G52" s="2"/>
      <c r="H52" s="68">
        <f t="shared" si="2"/>
        <v>0</v>
      </c>
      <c r="I52" s="73"/>
      <c r="J52" s="70">
        <f t="shared" si="3"/>
        <v>0</v>
      </c>
      <c r="K52" s="2"/>
      <c r="L52" s="2"/>
      <c r="M52" s="2"/>
      <c r="N52" s="2"/>
      <c r="O52" s="2"/>
      <c r="P52" s="2"/>
      <c r="Q52" s="2"/>
      <c r="R52" s="2"/>
      <c r="S52" s="2"/>
      <c r="T52" s="2"/>
      <c r="U52" s="2"/>
      <c r="V52" s="2"/>
      <c r="W52" s="2"/>
      <c r="X52" s="2"/>
      <c r="Y52" s="2"/>
      <c r="Z52" s="2"/>
      <c r="AA52" s="2"/>
      <c r="AB52" s="2"/>
      <c r="AC52" s="2"/>
      <c r="AD52" s="2"/>
    </row>
    <row r="53" ht="13.5" customHeight="1">
      <c r="A53" s="2"/>
      <c r="B53" s="75"/>
      <c r="C53" s="2"/>
      <c r="D53" s="2"/>
      <c r="E53" s="2"/>
      <c r="F53" s="2"/>
      <c r="G53" s="2"/>
      <c r="H53" s="68">
        <f t="shared" si="2"/>
        <v>0</v>
      </c>
      <c r="I53" s="73"/>
      <c r="J53" s="70">
        <f t="shared" si="3"/>
        <v>0</v>
      </c>
      <c r="K53" s="2"/>
      <c r="L53" s="2"/>
      <c r="M53" s="2"/>
      <c r="N53" s="2"/>
      <c r="O53" s="2"/>
      <c r="P53" s="2"/>
      <c r="Q53" s="2"/>
      <c r="R53" s="2"/>
      <c r="S53" s="2"/>
      <c r="T53" s="2"/>
      <c r="U53" s="2"/>
      <c r="V53" s="2"/>
      <c r="W53" s="2"/>
      <c r="X53" s="2"/>
      <c r="Y53" s="2"/>
      <c r="Z53" s="2"/>
      <c r="AA53" s="2"/>
      <c r="AB53" s="2"/>
      <c r="AC53" s="2"/>
      <c r="AD53" s="2"/>
    </row>
    <row r="54" ht="13.5" customHeight="1">
      <c r="A54" s="2"/>
      <c r="B54" s="75"/>
      <c r="C54" s="2"/>
      <c r="D54" s="2"/>
      <c r="E54" s="2"/>
      <c r="F54" s="2"/>
      <c r="G54" s="2"/>
      <c r="H54" s="68">
        <f t="shared" si="2"/>
        <v>0</v>
      </c>
      <c r="I54" s="73"/>
      <c r="J54" s="70">
        <f t="shared" si="3"/>
        <v>0</v>
      </c>
      <c r="K54" s="2"/>
      <c r="L54" s="2"/>
      <c r="M54" s="2"/>
      <c r="N54" s="2"/>
      <c r="O54" s="2"/>
      <c r="P54" s="2"/>
      <c r="Q54" s="2"/>
      <c r="R54" s="2"/>
      <c r="S54" s="2"/>
      <c r="T54" s="2"/>
      <c r="U54" s="2"/>
      <c r="V54" s="2"/>
      <c r="W54" s="2"/>
      <c r="X54" s="2"/>
      <c r="Y54" s="2"/>
      <c r="Z54" s="2"/>
      <c r="AA54" s="2"/>
      <c r="AB54" s="2"/>
      <c r="AC54" s="2"/>
      <c r="AD54" s="2"/>
    </row>
    <row r="55" ht="13.5" customHeight="1">
      <c r="A55" s="2"/>
      <c r="B55" s="75"/>
      <c r="C55" s="2"/>
      <c r="D55" s="2"/>
      <c r="E55" s="2"/>
      <c r="F55" s="2"/>
      <c r="G55" s="2"/>
      <c r="H55" s="68">
        <f t="shared" si="2"/>
        <v>0</v>
      </c>
      <c r="I55" s="73"/>
      <c r="J55" s="70">
        <f t="shared" si="3"/>
        <v>0</v>
      </c>
      <c r="K55" s="2"/>
      <c r="L55" s="2"/>
      <c r="M55" s="2"/>
      <c r="N55" s="2"/>
      <c r="O55" s="2"/>
      <c r="P55" s="2"/>
      <c r="Q55" s="2"/>
      <c r="R55" s="2"/>
      <c r="S55" s="2"/>
      <c r="T55" s="2"/>
      <c r="U55" s="2"/>
      <c r="V55" s="2"/>
      <c r="W55" s="2"/>
      <c r="X55" s="2"/>
      <c r="Y55" s="2"/>
      <c r="Z55" s="2"/>
      <c r="AA55" s="2"/>
      <c r="AB55" s="2"/>
      <c r="AC55" s="2"/>
      <c r="AD55" s="2"/>
    </row>
    <row r="56" ht="13.5" customHeight="1">
      <c r="A56" s="2"/>
      <c r="B56" s="75"/>
      <c r="C56" s="2"/>
      <c r="D56" s="2"/>
      <c r="E56" s="2"/>
      <c r="F56" s="2"/>
      <c r="G56" s="2"/>
      <c r="H56" s="68">
        <f t="shared" si="2"/>
        <v>0</v>
      </c>
      <c r="I56" s="73"/>
      <c r="J56" s="70">
        <f t="shared" si="3"/>
        <v>0</v>
      </c>
      <c r="K56" s="2"/>
      <c r="L56" s="2"/>
      <c r="M56" s="2"/>
      <c r="N56" s="2"/>
      <c r="O56" s="2"/>
      <c r="P56" s="2"/>
      <c r="Q56" s="2"/>
      <c r="R56" s="2"/>
      <c r="S56" s="2"/>
      <c r="T56" s="2"/>
      <c r="U56" s="2"/>
      <c r="V56" s="2"/>
      <c r="W56" s="2"/>
      <c r="X56" s="2"/>
      <c r="Y56" s="2"/>
      <c r="Z56" s="2"/>
      <c r="AA56" s="2"/>
      <c r="AB56" s="2"/>
      <c r="AC56" s="2"/>
      <c r="AD56" s="2"/>
    </row>
    <row r="57" ht="13.5" customHeight="1">
      <c r="A57" s="2"/>
      <c r="B57" s="75"/>
      <c r="C57" s="2"/>
      <c r="D57" s="2"/>
      <c r="E57" s="2"/>
      <c r="F57" s="2"/>
      <c r="G57" s="2"/>
      <c r="H57" s="68">
        <f t="shared" si="2"/>
        <v>0</v>
      </c>
      <c r="I57" s="73"/>
      <c r="J57" s="70">
        <f t="shared" si="3"/>
        <v>0</v>
      </c>
      <c r="K57" s="2"/>
      <c r="L57" s="2"/>
      <c r="M57" s="2"/>
      <c r="N57" s="2"/>
      <c r="O57" s="2"/>
      <c r="P57" s="2"/>
      <c r="Q57" s="2"/>
      <c r="R57" s="2"/>
      <c r="S57" s="2"/>
      <c r="T57" s="2"/>
      <c r="U57" s="2"/>
      <c r="V57" s="2"/>
      <c r="W57" s="2"/>
      <c r="X57" s="2"/>
      <c r="Y57" s="2"/>
      <c r="Z57" s="2"/>
      <c r="AA57" s="2"/>
      <c r="AB57" s="2"/>
      <c r="AC57" s="2"/>
      <c r="AD57" s="2"/>
    </row>
    <row r="58" ht="13.5" customHeight="1">
      <c r="A58" s="2"/>
      <c r="B58" s="75"/>
      <c r="C58" s="2"/>
      <c r="D58" s="2"/>
      <c r="E58" s="2"/>
      <c r="F58" s="2"/>
      <c r="G58" s="2"/>
      <c r="H58" s="68">
        <f t="shared" si="2"/>
        <v>0</v>
      </c>
      <c r="I58" s="73"/>
      <c r="J58" s="70">
        <f t="shared" si="3"/>
        <v>0</v>
      </c>
      <c r="K58" s="2"/>
      <c r="L58" s="2"/>
      <c r="M58" s="2"/>
      <c r="N58" s="2"/>
      <c r="O58" s="2"/>
      <c r="P58" s="2"/>
      <c r="Q58" s="2"/>
      <c r="R58" s="2"/>
      <c r="S58" s="2"/>
      <c r="T58" s="2"/>
      <c r="U58" s="2"/>
      <c r="V58" s="2"/>
      <c r="W58" s="2"/>
      <c r="X58" s="2"/>
      <c r="Y58" s="2"/>
      <c r="Z58" s="2"/>
      <c r="AA58" s="2"/>
      <c r="AB58" s="2"/>
      <c r="AC58" s="2"/>
      <c r="AD58" s="2"/>
    </row>
    <row r="59" ht="13.5" customHeight="1">
      <c r="A59" s="2"/>
      <c r="B59" s="75"/>
      <c r="C59" s="2"/>
      <c r="D59" s="2"/>
      <c r="E59" s="2"/>
      <c r="F59" s="2"/>
      <c r="G59" s="2"/>
      <c r="H59" s="68">
        <f t="shared" si="2"/>
        <v>0</v>
      </c>
      <c r="I59" s="73"/>
      <c r="J59" s="70">
        <f t="shared" si="3"/>
        <v>0</v>
      </c>
      <c r="K59" s="2"/>
      <c r="L59" s="2"/>
      <c r="M59" s="2"/>
      <c r="N59" s="2"/>
      <c r="O59" s="2"/>
      <c r="P59" s="2"/>
      <c r="Q59" s="2"/>
      <c r="R59" s="2"/>
      <c r="S59" s="2"/>
      <c r="T59" s="2"/>
      <c r="U59" s="2"/>
      <c r="V59" s="2"/>
      <c r="W59" s="2"/>
      <c r="X59" s="2"/>
      <c r="Y59" s="2"/>
      <c r="Z59" s="2"/>
      <c r="AA59" s="2"/>
      <c r="AB59" s="2"/>
      <c r="AC59" s="2"/>
      <c r="AD59" s="2"/>
    </row>
    <row r="60" ht="13.5" customHeight="1">
      <c r="A60" s="2"/>
      <c r="B60" s="75"/>
      <c r="C60" s="2"/>
      <c r="D60" s="2"/>
      <c r="E60" s="2"/>
      <c r="F60" s="2"/>
      <c r="G60" s="2"/>
      <c r="H60" s="68">
        <f t="shared" si="2"/>
        <v>0</v>
      </c>
      <c r="I60" s="73"/>
      <c r="J60" s="70">
        <f t="shared" si="3"/>
        <v>0</v>
      </c>
      <c r="K60" s="2"/>
      <c r="L60" s="2"/>
      <c r="M60" s="2"/>
      <c r="N60" s="2"/>
      <c r="O60" s="2"/>
      <c r="P60" s="2"/>
      <c r="Q60" s="2"/>
      <c r="R60" s="2"/>
      <c r="S60" s="2"/>
      <c r="T60" s="2"/>
      <c r="U60" s="2"/>
      <c r="V60" s="2"/>
      <c r="W60" s="2"/>
      <c r="X60" s="2"/>
      <c r="Y60" s="2"/>
      <c r="Z60" s="2"/>
      <c r="AA60" s="2"/>
      <c r="AB60" s="2"/>
      <c r="AC60" s="2"/>
      <c r="AD60" s="2"/>
    </row>
    <row r="61" ht="13.5" customHeight="1">
      <c r="A61" s="2"/>
      <c r="B61" s="75"/>
      <c r="C61" s="2"/>
      <c r="D61" s="2"/>
      <c r="E61" s="2"/>
      <c r="F61" s="2"/>
      <c r="G61" s="2"/>
      <c r="H61" s="68">
        <f t="shared" si="2"/>
        <v>0</v>
      </c>
      <c r="I61" s="73"/>
      <c r="J61" s="70">
        <f t="shared" si="3"/>
        <v>0</v>
      </c>
      <c r="K61" s="2"/>
      <c r="L61" s="2"/>
      <c r="M61" s="2"/>
      <c r="N61" s="2"/>
      <c r="O61" s="2"/>
      <c r="P61" s="2"/>
      <c r="Q61" s="2"/>
      <c r="R61" s="2"/>
      <c r="S61" s="2"/>
      <c r="T61" s="2"/>
      <c r="U61" s="2"/>
      <c r="V61" s="2"/>
      <c r="W61" s="2"/>
      <c r="X61" s="2"/>
      <c r="Y61" s="2"/>
      <c r="Z61" s="2"/>
      <c r="AA61" s="2"/>
      <c r="AB61" s="2"/>
      <c r="AC61" s="2"/>
      <c r="AD61" s="2"/>
    </row>
    <row r="62" ht="13.5" customHeight="1">
      <c r="A62" s="2"/>
      <c r="B62" s="75"/>
      <c r="C62" s="2"/>
      <c r="D62" s="2"/>
      <c r="E62" s="2"/>
      <c r="F62" s="2"/>
      <c r="G62" s="2"/>
      <c r="H62" s="68">
        <f t="shared" si="2"/>
        <v>0</v>
      </c>
      <c r="I62" s="73"/>
      <c r="J62" s="70">
        <f t="shared" si="3"/>
        <v>0</v>
      </c>
      <c r="K62" s="2"/>
      <c r="L62" s="2"/>
      <c r="M62" s="2"/>
      <c r="N62" s="2"/>
      <c r="O62" s="2"/>
      <c r="P62" s="2"/>
      <c r="Q62" s="2"/>
      <c r="R62" s="2"/>
      <c r="S62" s="2"/>
      <c r="T62" s="2"/>
      <c r="U62" s="2"/>
      <c r="V62" s="2"/>
      <c r="W62" s="2"/>
      <c r="X62" s="2"/>
      <c r="Y62" s="2"/>
      <c r="Z62" s="2"/>
      <c r="AA62" s="2"/>
      <c r="AB62" s="2"/>
      <c r="AC62" s="2"/>
      <c r="AD62" s="2"/>
    </row>
    <row r="63" ht="13.5" customHeight="1">
      <c r="A63" s="2"/>
      <c r="B63" s="75"/>
      <c r="C63" s="2"/>
      <c r="D63" s="2"/>
      <c r="E63" s="2"/>
      <c r="F63" s="2"/>
      <c r="G63" s="2"/>
      <c r="H63" s="68">
        <f t="shared" si="2"/>
        <v>0</v>
      </c>
      <c r="I63" s="73"/>
      <c r="J63" s="70">
        <f t="shared" si="3"/>
        <v>0</v>
      </c>
      <c r="K63" s="2"/>
      <c r="L63" s="2"/>
      <c r="M63" s="2"/>
      <c r="N63" s="2"/>
      <c r="O63" s="2"/>
      <c r="P63" s="2"/>
      <c r="Q63" s="2"/>
      <c r="R63" s="2"/>
      <c r="S63" s="2"/>
      <c r="T63" s="2"/>
      <c r="U63" s="2"/>
      <c r="V63" s="2"/>
      <c r="W63" s="2"/>
      <c r="X63" s="2"/>
      <c r="Y63" s="2"/>
      <c r="Z63" s="2"/>
      <c r="AA63" s="2"/>
      <c r="AB63" s="2"/>
      <c r="AC63" s="2"/>
      <c r="AD63" s="2"/>
    </row>
    <row r="64" ht="13.5" customHeight="1">
      <c r="A64" s="2"/>
      <c r="B64" s="75"/>
      <c r="C64" s="2"/>
      <c r="D64" s="2"/>
      <c r="E64" s="2"/>
      <c r="F64" s="2"/>
      <c r="G64" s="2"/>
      <c r="H64" s="68">
        <f t="shared" si="2"/>
        <v>0</v>
      </c>
      <c r="I64" s="73"/>
      <c r="J64" s="70">
        <f t="shared" si="3"/>
        <v>0</v>
      </c>
      <c r="K64" s="2"/>
      <c r="L64" s="2"/>
      <c r="M64" s="2"/>
      <c r="N64" s="2"/>
      <c r="O64" s="2"/>
      <c r="P64" s="2"/>
      <c r="Q64" s="2"/>
      <c r="R64" s="2"/>
      <c r="S64" s="2"/>
      <c r="T64" s="2"/>
      <c r="U64" s="2"/>
      <c r="V64" s="2"/>
      <c r="W64" s="2"/>
      <c r="X64" s="2"/>
      <c r="Y64" s="2"/>
      <c r="Z64" s="2"/>
      <c r="AA64" s="2"/>
      <c r="AB64" s="2"/>
      <c r="AC64" s="2"/>
      <c r="AD64" s="2"/>
    </row>
    <row r="65" ht="13.5" customHeight="1">
      <c r="A65" s="2"/>
      <c r="B65" s="75"/>
      <c r="C65" s="2"/>
      <c r="D65" s="2"/>
      <c r="E65" s="2"/>
      <c r="F65" s="2"/>
      <c r="G65" s="2"/>
      <c r="H65" s="68">
        <f t="shared" si="2"/>
        <v>0</v>
      </c>
      <c r="I65" s="73"/>
      <c r="J65" s="70">
        <f t="shared" si="3"/>
        <v>0</v>
      </c>
      <c r="K65" s="2"/>
      <c r="L65" s="2"/>
      <c r="M65" s="2"/>
      <c r="N65" s="2"/>
      <c r="O65" s="2"/>
      <c r="P65" s="2"/>
      <c r="Q65" s="2"/>
      <c r="R65" s="2"/>
      <c r="S65" s="2"/>
      <c r="T65" s="2"/>
      <c r="U65" s="2"/>
      <c r="V65" s="2"/>
      <c r="W65" s="2"/>
      <c r="X65" s="2"/>
      <c r="Y65" s="2"/>
      <c r="Z65" s="2"/>
      <c r="AA65" s="2"/>
      <c r="AB65" s="2"/>
      <c r="AC65" s="2"/>
      <c r="AD65" s="2"/>
    </row>
    <row r="66" ht="13.5" customHeight="1">
      <c r="A66" s="2"/>
      <c r="B66" s="75"/>
      <c r="C66" s="2"/>
      <c r="D66" s="2"/>
      <c r="E66" s="2"/>
      <c r="F66" s="2"/>
      <c r="G66" s="2"/>
      <c r="H66" s="68">
        <f t="shared" si="2"/>
        <v>0</v>
      </c>
      <c r="I66" s="73"/>
      <c r="J66" s="70">
        <f t="shared" si="3"/>
        <v>0</v>
      </c>
      <c r="K66" s="2"/>
      <c r="L66" s="2"/>
      <c r="M66" s="2"/>
      <c r="N66" s="2"/>
      <c r="O66" s="2"/>
      <c r="P66" s="2"/>
      <c r="Q66" s="2"/>
      <c r="R66" s="2"/>
      <c r="S66" s="2"/>
      <c r="T66" s="2"/>
      <c r="U66" s="2"/>
      <c r="V66" s="2"/>
      <c r="W66" s="2"/>
      <c r="X66" s="2"/>
      <c r="Y66" s="2"/>
      <c r="Z66" s="2"/>
      <c r="AA66" s="2"/>
      <c r="AB66" s="2"/>
      <c r="AC66" s="2"/>
      <c r="AD66" s="2"/>
    </row>
    <row r="67" ht="13.5" customHeight="1">
      <c r="A67" s="2"/>
      <c r="B67" s="75"/>
      <c r="C67" s="2"/>
      <c r="D67" s="2"/>
      <c r="E67" s="2"/>
      <c r="F67" s="2"/>
      <c r="G67" s="2"/>
      <c r="H67" s="68">
        <f t="shared" si="2"/>
        <v>0</v>
      </c>
      <c r="I67" s="73"/>
      <c r="J67" s="70">
        <f t="shared" si="3"/>
        <v>0</v>
      </c>
      <c r="K67" s="2"/>
      <c r="L67" s="2"/>
      <c r="M67" s="2"/>
      <c r="N67" s="2"/>
      <c r="O67" s="2"/>
      <c r="P67" s="2"/>
      <c r="Q67" s="2"/>
      <c r="R67" s="2"/>
      <c r="S67" s="2"/>
      <c r="T67" s="2"/>
      <c r="U67" s="2"/>
      <c r="V67" s="2"/>
      <c r="W67" s="2"/>
      <c r="X67" s="2"/>
      <c r="Y67" s="2"/>
      <c r="Z67" s="2"/>
      <c r="AA67" s="2"/>
      <c r="AB67" s="2"/>
      <c r="AC67" s="2"/>
      <c r="AD67" s="2"/>
    </row>
    <row r="68" ht="13.5" customHeight="1">
      <c r="A68" s="2"/>
      <c r="B68" s="75"/>
      <c r="C68" s="2"/>
      <c r="D68" s="2"/>
      <c r="E68" s="2"/>
      <c r="F68" s="2"/>
      <c r="G68" s="2"/>
      <c r="H68" s="68">
        <f t="shared" si="2"/>
        <v>0</v>
      </c>
      <c r="I68" s="73"/>
      <c r="J68" s="70">
        <f t="shared" si="3"/>
        <v>0</v>
      </c>
      <c r="K68" s="2"/>
      <c r="L68" s="2"/>
      <c r="M68" s="2"/>
      <c r="N68" s="2"/>
      <c r="O68" s="2"/>
      <c r="P68" s="2"/>
      <c r="Q68" s="2"/>
      <c r="R68" s="2"/>
      <c r="S68" s="2"/>
      <c r="T68" s="2"/>
      <c r="U68" s="2"/>
      <c r="V68" s="2"/>
      <c r="W68" s="2"/>
      <c r="X68" s="2"/>
      <c r="Y68" s="2"/>
      <c r="Z68" s="2"/>
      <c r="AA68" s="2"/>
      <c r="AB68" s="2"/>
      <c r="AC68" s="2"/>
      <c r="AD68" s="2"/>
    </row>
    <row r="69" ht="13.5" customHeight="1">
      <c r="A69" s="2"/>
      <c r="B69" s="75"/>
      <c r="C69" s="2"/>
      <c r="D69" s="2"/>
      <c r="E69" s="2"/>
      <c r="F69" s="2"/>
      <c r="G69" s="2"/>
      <c r="H69" s="68">
        <f t="shared" si="2"/>
        <v>0</v>
      </c>
      <c r="I69" s="73"/>
      <c r="J69" s="70">
        <f t="shared" si="3"/>
        <v>0</v>
      </c>
      <c r="K69" s="2"/>
      <c r="L69" s="2"/>
      <c r="M69" s="2"/>
      <c r="N69" s="2"/>
      <c r="O69" s="2"/>
      <c r="P69" s="2"/>
      <c r="Q69" s="2"/>
      <c r="R69" s="2"/>
      <c r="S69" s="2"/>
      <c r="T69" s="2"/>
      <c r="U69" s="2"/>
      <c r="V69" s="2"/>
      <c r="W69" s="2"/>
      <c r="X69" s="2"/>
      <c r="Y69" s="2"/>
      <c r="Z69" s="2"/>
      <c r="AA69" s="2"/>
      <c r="AB69" s="2"/>
      <c r="AC69" s="2"/>
      <c r="AD69" s="2"/>
    </row>
    <row r="70" ht="13.5" customHeight="1">
      <c r="A70" s="2"/>
      <c r="B70" s="75"/>
      <c r="C70" s="2"/>
      <c r="D70" s="2"/>
      <c r="E70" s="2"/>
      <c r="F70" s="2"/>
      <c r="G70" s="2"/>
      <c r="H70" s="68">
        <f t="shared" si="2"/>
        <v>0</v>
      </c>
      <c r="I70" s="73"/>
      <c r="J70" s="70">
        <f t="shared" si="3"/>
        <v>0</v>
      </c>
      <c r="K70" s="2"/>
      <c r="L70" s="2"/>
      <c r="M70" s="2"/>
      <c r="N70" s="2"/>
      <c r="O70" s="2"/>
      <c r="P70" s="2"/>
      <c r="Q70" s="2"/>
      <c r="R70" s="2"/>
      <c r="S70" s="2"/>
      <c r="T70" s="2"/>
      <c r="U70" s="2"/>
      <c r="V70" s="2"/>
      <c r="W70" s="2"/>
      <c r="X70" s="2"/>
      <c r="Y70" s="2"/>
      <c r="Z70" s="2"/>
      <c r="AA70" s="2"/>
      <c r="AB70" s="2"/>
      <c r="AC70" s="2"/>
      <c r="AD70" s="2"/>
    </row>
    <row r="71" ht="13.5" customHeight="1">
      <c r="A71" s="2"/>
      <c r="B71" s="75"/>
      <c r="C71" s="2"/>
      <c r="D71" s="2"/>
      <c r="E71" s="2"/>
      <c r="F71" s="2"/>
      <c r="G71" s="2"/>
      <c r="H71" s="68">
        <f t="shared" si="2"/>
        <v>0</v>
      </c>
      <c r="I71" s="73"/>
      <c r="J71" s="70">
        <f t="shared" si="3"/>
        <v>0</v>
      </c>
      <c r="K71" s="2"/>
      <c r="L71" s="2"/>
      <c r="M71" s="2"/>
      <c r="N71" s="2"/>
      <c r="O71" s="2"/>
      <c r="P71" s="2"/>
      <c r="Q71" s="2"/>
      <c r="R71" s="2"/>
      <c r="S71" s="2"/>
      <c r="T71" s="2"/>
      <c r="U71" s="2"/>
      <c r="V71" s="2"/>
      <c r="W71" s="2"/>
      <c r="X71" s="2"/>
      <c r="Y71" s="2"/>
      <c r="Z71" s="2"/>
      <c r="AA71" s="2"/>
      <c r="AB71" s="2"/>
      <c r="AC71" s="2"/>
      <c r="AD71" s="2"/>
    </row>
    <row r="72" ht="13.5" customHeight="1">
      <c r="A72" s="2"/>
      <c r="B72" s="75"/>
      <c r="C72" s="2"/>
      <c r="D72" s="2"/>
      <c r="E72" s="2"/>
      <c r="F72" s="2"/>
      <c r="G72" s="2"/>
      <c r="H72" s="68">
        <f t="shared" si="2"/>
        <v>0</v>
      </c>
      <c r="I72" s="73"/>
      <c r="J72" s="70">
        <f t="shared" si="3"/>
        <v>0</v>
      </c>
      <c r="K72" s="2"/>
      <c r="L72" s="2"/>
      <c r="M72" s="2"/>
      <c r="N72" s="2"/>
      <c r="O72" s="2"/>
      <c r="P72" s="2"/>
      <c r="Q72" s="2"/>
      <c r="R72" s="2"/>
      <c r="S72" s="2"/>
      <c r="T72" s="2"/>
      <c r="U72" s="2"/>
      <c r="V72" s="2"/>
      <c r="W72" s="2"/>
      <c r="X72" s="2"/>
      <c r="Y72" s="2"/>
      <c r="Z72" s="2"/>
      <c r="AA72" s="2"/>
      <c r="AB72" s="2"/>
      <c r="AC72" s="2"/>
      <c r="AD72" s="2"/>
    </row>
    <row r="73" ht="13.5" customHeight="1">
      <c r="A73" s="2"/>
      <c r="B73" s="75"/>
      <c r="C73" s="2"/>
      <c r="D73" s="2"/>
      <c r="E73" s="2"/>
      <c r="F73" s="2"/>
      <c r="G73" s="2"/>
      <c r="H73" s="68">
        <f t="shared" si="2"/>
        <v>0</v>
      </c>
      <c r="I73" s="73"/>
      <c r="J73" s="70">
        <f t="shared" si="3"/>
        <v>0</v>
      </c>
      <c r="K73" s="2"/>
      <c r="L73" s="2"/>
      <c r="M73" s="2"/>
      <c r="N73" s="2"/>
      <c r="O73" s="2"/>
      <c r="P73" s="2"/>
      <c r="Q73" s="2"/>
      <c r="R73" s="2"/>
      <c r="S73" s="2"/>
      <c r="T73" s="2"/>
      <c r="U73" s="2"/>
      <c r="V73" s="2"/>
      <c r="W73" s="2"/>
      <c r="X73" s="2"/>
      <c r="Y73" s="2"/>
      <c r="Z73" s="2"/>
      <c r="AA73" s="2"/>
      <c r="AB73" s="2"/>
      <c r="AC73" s="2"/>
      <c r="AD73" s="2"/>
    </row>
    <row r="74" ht="13.5" customHeight="1">
      <c r="A74" s="2"/>
      <c r="B74" s="75"/>
      <c r="C74" s="2"/>
      <c r="D74" s="2"/>
      <c r="E74" s="2"/>
      <c r="F74" s="2"/>
      <c r="G74" s="2"/>
      <c r="H74" s="68">
        <f t="shared" si="2"/>
        <v>0</v>
      </c>
      <c r="I74" s="73"/>
      <c r="J74" s="70">
        <f t="shared" si="3"/>
        <v>0</v>
      </c>
      <c r="K74" s="2"/>
      <c r="L74" s="2"/>
      <c r="M74" s="2"/>
      <c r="N74" s="2"/>
      <c r="O74" s="2"/>
      <c r="P74" s="2"/>
      <c r="Q74" s="2"/>
      <c r="R74" s="2"/>
      <c r="S74" s="2"/>
      <c r="T74" s="2"/>
      <c r="U74" s="2"/>
      <c r="V74" s="2"/>
      <c r="W74" s="2"/>
      <c r="X74" s="2"/>
      <c r="Y74" s="2"/>
      <c r="Z74" s="2"/>
      <c r="AA74" s="2"/>
      <c r="AB74" s="2"/>
      <c r="AC74" s="2"/>
      <c r="AD74" s="2"/>
    </row>
    <row r="75" ht="13.5" customHeight="1">
      <c r="A75" s="2"/>
      <c r="B75" s="75"/>
      <c r="C75" s="2"/>
      <c r="D75" s="2"/>
      <c r="E75" s="2"/>
      <c r="F75" s="2"/>
      <c r="G75" s="2"/>
      <c r="H75" s="68">
        <f t="shared" si="2"/>
        <v>0</v>
      </c>
      <c r="I75" s="73"/>
      <c r="J75" s="70">
        <f t="shared" si="3"/>
        <v>0</v>
      </c>
      <c r="K75" s="2"/>
      <c r="L75" s="2"/>
      <c r="M75" s="2"/>
      <c r="N75" s="2"/>
      <c r="O75" s="2"/>
      <c r="P75" s="2"/>
      <c r="Q75" s="2"/>
      <c r="R75" s="2"/>
      <c r="S75" s="2"/>
      <c r="T75" s="2"/>
      <c r="U75" s="2"/>
      <c r="V75" s="2"/>
      <c r="W75" s="2"/>
      <c r="X75" s="2"/>
      <c r="Y75" s="2"/>
      <c r="Z75" s="2"/>
      <c r="AA75" s="2"/>
      <c r="AB75" s="2"/>
      <c r="AC75" s="2"/>
      <c r="AD75" s="2"/>
    </row>
    <row r="76" ht="13.5" customHeight="1">
      <c r="A76" s="2"/>
      <c r="B76" s="75"/>
      <c r="C76" s="2"/>
      <c r="D76" s="2"/>
      <c r="E76" s="2"/>
      <c r="F76" s="2"/>
      <c r="G76" s="2"/>
      <c r="H76" s="68">
        <f t="shared" si="2"/>
        <v>0</v>
      </c>
      <c r="I76" s="73"/>
      <c r="J76" s="70">
        <f t="shared" si="3"/>
        <v>0</v>
      </c>
      <c r="K76" s="2"/>
      <c r="L76" s="2"/>
      <c r="M76" s="2"/>
      <c r="N76" s="2"/>
      <c r="O76" s="2"/>
      <c r="P76" s="2"/>
      <c r="Q76" s="2"/>
      <c r="R76" s="2"/>
      <c r="S76" s="2"/>
      <c r="T76" s="2"/>
      <c r="U76" s="2"/>
      <c r="V76" s="2"/>
      <c r="W76" s="2"/>
      <c r="X76" s="2"/>
      <c r="Y76" s="2"/>
      <c r="Z76" s="2"/>
      <c r="AA76" s="2"/>
      <c r="AB76" s="2"/>
      <c r="AC76" s="2"/>
      <c r="AD76" s="2"/>
    </row>
    <row r="77" ht="13.5" customHeight="1">
      <c r="A77" s="2"/>
      <c r="B77" s="75"/>
      <c r="C77" s="2"/>
      <c r="D77" s="2"/>
      <c r="E77" s="2"/>
      <c r="F77" s="2"/>
      <c r="G77" s="2"/>
      <c r="H77" s="68">
        <f t="shared" si="2"/>
        <v>0</v>
      </c>
      <c r="I77" s="73"/>
      <c r="J77" s="70">
        <f t="shared" si="3"/>
        <v>0</v>
      </c>
      <c r="K77" s="2"/>
      <c r="L77" s="2"/>
      <c r="M77" s="2"/>
      <c r="N77" s="2"/>
      <c r="O77" s="2"/>
      <c r="P77" s="2"/>
      <c r="Q77" s="2"/>
      <c r="R77" s="2"/>
      <c r="S77" s="2"/>
      <c r="T77" s="2"/>
      <c r="U77" s="2"/>
      <c r="V77" s="2"/>
      <c r="W77" s="2"/>
      <c r="X77" s="2"/>
      <c r="Y77" s="2"/>
      <c r="Z77" s="2"/>
      <c r="AA77" s="2"/>
      <c r="AB77" s="2"/>
      <c r="AC77" s="2"/>
      <c r="AD77" s="2"/>
    </row>
    <row r="78" ht="13.5" customHeight="1">
      <c r="A78" s="2"/>
      <c r="B78" s="75"/>
      <c r="C78" s="2"/>
      <c r="D78" s="2"/>
      <c r="E78" s="2"/>
      <c r="F78" s="2"/>
      <c r="G78" s="2"/>
      <c r="H78" s="68">
        <f t="shared" si="2"/>
        <v>0</v>
      </c>
      <c r="I78" s="73"/>
      <c r="J78" s="70">
        <f t="shared" si="3"/>
        <v>0</v>
      </c>
      <c r="K78" s="2"/>
      <c r="L78" s="2"/>
      <c r="M78" s="2"/>
      <c r="N78" s="2"/>
      <c r="O78" s="2"/>
      <c r="P78" s="2"/>
      <c r="Q78" s="2"/>
      <c r="R78" s="2"/>
      <c r="S78" s="2"/>
      <c r="T78" s="2"/>
      <c r="U78" s="2"/>
      <c r="V78" s="2"/>
      <c r="W78" s="2"/>
      <c r="X78" s="2"/>
      <c r="Y78" s="2"/>
      <c r="Z78" s="2"/>
      <c r="AA78" s="2"/>
      <c r="AB78" s="2"/>
      <c r="AC78" s="2"/>
      <c r="AD78" s="2"/>
    </row>
    <row r="79" ht="13.5" customHeight="1">
      <c r="A79" s="2"/>
      <c r="B79" s="75"/>
      <c r="C79" s="2"/>
      <c r="D79" s="2"/>
      <c r="E79" s="2"/>
      <c r="F79" s="2"/>
      <c r="G79" s="2"/>
      <c r="H79" s="68">
        <f t="shared" si="2"/>
        <v>0</v>
      </c>
      <c r="I79" s="73"/>
      <c r="J79" s="70">
        <f t="shared" si="3"/>
        <v>0</v>
      </c>
      <c r="K79" s="2"/>
      <c r="L79" s="2"/>
      <c r="M79" s="2"/>
      <c r="N79" s="2"/>
      <c r="O79" s="2"/>
      <c r="P79" s="2"/>
      <c r="Q79" s="2"/>
      <c r="R79" s="2"/>
      <c r="S79" s="2"/>
      <c r="T79" s="2"/>
      <c r="U79" s="2"/>
      <c r="V79" s="2"/>
      <c r="W79" s="2"/>
      <c r="X79" s="2"/>
      <c r="Y79" s="2"/>
      <c r="Z79" s="2"/>
      <c r="AA79" s="2"/>
      <c r="AB79" s="2"/>
      <c r="AC79" s="2"/>
      <c r="AD79" s="2"/>
    </row>
    <row r="80" ht="13.5" customHeight="1">
      <c r="A80" s="2"/>
      <c r="B80" s="75"/>
      <c r="C80" s="2"/>
      <c r="D80" s="2"/>
      <c r="E80" s="2"/>
      <c r="F80" s="2"/>
      <c r="G80" s="2"/>
      <c r="H80" s="68">
        <f t="shared" si="2"/>
        <v>0</v>
      </c>
      <c r="I80" s="73"/>
      <c r="J80" s="70">
        <f t="shared" si="3"/>
        <v>0</v>
      </c>
      <c r="K80" s="2"/>
      <c r="L80" s="2"/>
      <c r="M80" s="2"/>
      <c r="N80" s="2"/>
      <c r="O80" s="2"/>
      <c r="P80" s="2"/>
      <c r="Q80" s="2"/>
      <c r="R80" s="2"/>
      <c r="S80" s="2"/>
      <c r="T80" s="2"/>
      <c r="U80" s="2"/>
      <c r="V80" s="2"/>
      <c r="W80" s="2"/>
      <c r="X80" s="2"/>
      <c r="Y80" s="2"/>
      <c r="Z80" s="2"/>
      <c r="AA80" s="2"/>
      <c r="AB80" s="2"/>
      <c r="AC80" s="2"/>
      <c r="AD80" s="2"/>
    </row>
    <row r="81" ht="13.5" customHeight="1">
      <c r="A81" s="2"/>
      <c r="B81" s="75"/>
      <c r="C81" s="2"/>
      <c r="D81" s="2"/>
      <c r="E81" s="2"/>
      <c r="F81" s="2"/>
      <c r="G81" s="2"/>
      <c r="H81" s="68">
        <f t="shared" si="2"/>
        <v>0</v>
      </c>
      <c r="I81" s="73"/>
      <c r="J81" s="70">
        <f t="shared" si="3"/>
        <v>0</v>
      </c>
      <c r="K81" s="2"/>
      <c r="L81" s="2"/>
      <c r="M81" s="2"/>
      <c r="N81" s="2"/>
      <c r="O81" s="2"/>
      <c r="P81" s="2"/>
      <c r="Q81" s="2"/>
      <c r="R81" s="2"/>
      <c r="S81" s="2"/>
      <c r="T81" s="2"/>
      <c r="U81" s="2"/>
      <c r="V81" s="2"/>
      <c r="W81" s="2"/>
      <c r="X81" s="2"/>
      <c r="Y81" s="2"/>
      <c r="Z81" s="2"/>
      <c r="AA81" s="2"/>
      <c r="AB81" s="2"/>
      <c r="AC81" s="2"/>
      <c r="AD81" s="2"/>
    </row>
    <row r="82" ht="13.5" customHeight="1">
      <c r="A82" s="2"/>
      <c r="B82" s="75"/>
      <c r="C82" s="2"/>
      <c r="D82" s="2"/>
      <c r="E82" s="2"/>
      <c r="F82" s="2"/>
      <c r="G82" s="2"/>
      <c r="H82" s="68">
        <f t="shared" si="2"/>
        <v>0</v>
      </c>
      <c r="I82" s="73"/>
      <c r="J82" s="70">
        <f t="shared" si="3"/>
        <v>0</v>
      </c>
      <c r="K82" s="2"/>
      <c r="L82" s="2"/>
      <c r="M82" s="2"/>
      <c r="N82" s="2"/>
      <c r="O82" s="2"/>
      <c r="P82" s="2"/>
      <c r="Q82" s="2"/>
      <c r="R82" s="2"/>
      <c r="S82" s="2"/>
      <c r="T82" s="2"/>
      <c r="U82" s="2"/>
      <c r="V82" s="2"/>
      <c r="W82" s="2"/>
      <c r="X82" s="2"/>
      <c r="Y82" s="2"/>
      <c r="Z82" s="2"/>
      <c r="AA82" s="2"/>
      <c r="AB82" s="2"/>
      <c r="AC82" s="2"/>
      <c r="AD82" s="2"/>
    </row>
    <row r="83" ht="13.5" customHeight="1">
      <c r="A83" s="2"/>
      <c r="B83" s="75"/>
      <c r="C83" s="2"/>
      <c r="D83" s="2"/>
      <c r="E83" s="2"/>
      <c r="F83" s="2"/>
      <c r="G83" s="2"/>
      <c r="H83" s="68">
        <f t="shared" si="2"/>
        <v>0</v>
      </c>
      <c r="I83" s="73"/>
      <c r="J83" s="70">
        <f t="shared" si="3"/>
        <v>0</v>
      </c>
      <c r="K83" s="2"/>
      <c r="L83" s="2"/>
      <c r="M83" s="2"/>
      <c r="N83" s="2"/>
      <c r="O83" s="2"/>
      <c r="P83" s="2"/>
      <c r="Q83" s="2"/>
      <c r="R83" s="2"/>
      <c r="S83" s="2"/>
      <c r="T83" s="2"/>
      <c r="U83" s="2"/>
      <c r="V83" s="2"/>
      <c r="W83" s="2"/>
      <c r="X83" s="2"/>
      <c r="Y83" s="2"/>
      <c r="Z83" s="2"/>
      <c r="AA83" s="2"/>
      <c r="AB83" s="2"/>
      <c r="AC83" s="2"/>
      <c r="AD83" s="2"/>
    </row>
    <row r="84" ht="13.5" customHeight="1">
      <c r="A84" s="2"/>
      <c r="B84" s="75"/>
      <c r="C84" s="2"/>
      <c r="D84" s="2"/>
      <c r="E84" s="2"/>
      <c r="F84" s="2"/>
      <c r="G84" s="2"/>
      <c r="H84" s="68">
        <f t="shared" si="2"/>
        <v>0</v>
      </c>
      <c r="I84" s="73"/>
      <c r="J84" s="70">
        <f t="shared" si="3"/>
        <v>0</v>
      </c>
      <c r="K84" s="2"/>
      <c r="L84" s="2"/>
      <c r="M84" s="2"/>
      <c r="N84" s="2"/>
      <c r="O84" s="2"/>
      <c r="P84" s="2"/>
      <c r="Q84" s="2"/>
      <c r="R84" s="2"/>
      <c r="S84" s="2"/>
      <c r="T84" s="2"/>
      <c r="U84" s="2"/>
      <c r="V84" s="2"/>
      <c r="W84" s="2"/>
      <c r="X84" s="2"/>
      <c r="Y84" s="2"/>
      <c r="Z84" s="2"/>
      <c r="AA84" s="2"/>
      <c r="AB84" s="2"/>
      <c r="AC84" s="2"/>
      <c r="AD84" s="2"/>
    </row>
    <row r="85" ht="13.5" customHeight="1">
      <c r="A85" s="2"/>
      <c r="B85" s="75"/>
      <c r="C85" s="2"/>
      <c r="D85" s="2"/>
      <c r="E85" s="2"/>
      <c r="F85" s="2"/>
      <c r="G85" s="2"/>
      <c r="H85" s="68">
        <f t="shared" si="2"/>
        <v>0</v>
      </c>
      <c r="I85" s="73"/>
      <c r="J85" s="70">
        <f t="shared" si="3"/>
        <v>0</v>
      </c>
      <c r="K85" s="2"/>
      <c r="L85" s="2"/>
      <c r="M85" s="2"/>
      <c r="N85" s="2"/>
      <c r="O85" s="2"/>
      <c r="P85" s="2"/>
      <c r="Q85" s="2"/>
      <c r="R85" s="2"/>
      <c r="S85" s="2"/>
      <c r="T85" s="2"/>
      <c r="U85" s="2"/>
      <c r="V85" s="2"/>
      <c r="W85" s="2"/>
      <c r="X85" s="2"/>
      <c r="Y85" s="2"/>
      <c r="Z85" s="2"/>
      <c r="AA85" s="2"/>
      <c r="AB85" s="2"/>
      <c r="AC85" s="2"/>
      <c r="AD85" s="2"/>
    </row>
    <row r="86" ht="13.5" customHeight="1">
      <c r="A86" s="2"/>
      <c r="B86" s="75"/>
      <c r="C86" s="2"/>
      <c r="D86" s="2"/>
      <c r="E86" s="2"/>
      <c r="F86" s="2"/>
      <c r="G86" s="2"/>
      <c r="H86" s="68">
        <f t="shared" si="2"/>
        <v>0</v>
      </c>
      <c r="I86" s="73"/>
      <c r="J86" s="70">
        <f t="shared" si="3"/>
        <v>0</v>
      </c>
      <c r="K86" s="2"/>
      <c r="L86" s="2"/>
      <c r="M86" s="2"/>
      <c r="N86" s="2"/>
      <c r="O86" s="2"/>
      <c r="P86" s="2"/>
      <c r="Q86" s="2"/>
      <c r="R86" s="2"/>
      <c r="S86" s="2"/>
      <c r="T86" s="2"/>
      <c r="U86" s="2"/>
      <c r="V86" s="2"/>
      <c r="W86" s="2"/>
      <c r="X86" s="2"/>
      <c r="Y86" s="2"/>
      <c r="Z86" s="2"/>
      <c r="AA86" s="2"/>
      <c r="AB86" s="2"/>
      <c r="AC86" s="2"/>
      <c r="AD86" s="2"/>
    </row>
    <row r="87" ht="13.5" customHeight="1">
      <c r="A87" s="2"/>
      <c r="B87" s="75"/>
      <c r="C87" s="2"/>
      <c r="D87" s="2"/>
      <c r="E87" s="2"/>
      <c r="F87" s="2"/>
      <c r="G87" s="2"/>
      <c r="H87" s="68">
        <f t="shared" si="2"/>
        <v>0</v>
      </c>
      <c r="I87" s="73"/>
      <c r="J87" s="70">
        <f t="shared" si="3"/>
        <v>0</v>
      </c>
      <c r="K87" s="2"/>
      <c r="L87" s="2"/>
      <c r="M87" s="2"/>
      <c r="N87" s="2"/>
      <c r="O87" s="2"/>
      <c r="P87" s="2"/>
      <c r="Q87" s="2"/>
      <c r="R87" s="2"/>
      <c r="S87" s="2"/>
      <c r="T87" s="2"/>
      <c r="U87" s="2"/>
      <c r="V87" s="2"/>
      <c r="W87" s="2"/>
      <c r="X87" s="2"/>
      <c r="Y87" s="2"/>
      <c r="Z87" s="2"/>
      <c r="AA87" s="2"/>
      <c r="AB87" s="2"/>
      <c r="AC87" s="2"/>
      <c r="AD87" s="2"/>
    </row>
    <row r="88" ht="13.5" customHeight="1">
      <c r="A88" s="2"/>
      <c r="B88" s="75"/>
      <c r="C88" s="2"/>
      <c r="D88" s="2"/>
      <c r="E88" s="2"/>
      <c r="F88" s="2"/>
      <c r="G88" s="2"/>
      <c r="H88" s="68">
        <f t="shared" si="2"/>
        <v>0</v>
      </c>
      <c r="I88" s="73"/>
      <c r="J88" s="70">
        <f t="shared" si="3"/>
        <v>0</v>
      </c>
      <c r="K88" s="2"/>
      <c r="L88" s="2"/>
      <c r="M88" s="2"/>
      <c r="N88" s="2"/>
      <c r="O88" s="2"/>
      <c r="P88" s="2"/>
      <c r="Q88" s="2"/>
      <c r="R88" s="2"/>
      <c r="S88" s="2"/>
      <c r="T88" s="2"/>
      <c r="U88" s="2"/>
      <c r="V88" s="2"/>
      <c r="W88" s="2"/>
      <c r="X88" s="2"/>
      <c r="Y88" s="2"/>
      <c r="Z88" s="2"/>
      <c r="AA88" s="2"/>
      <c r="AB88" s="2"/>
      <c r="AC88" s="2"/>
      <c r="AD88" s="2"/>
    </row>
    <row r="89" ht="13.5" customHeight="1">
      <c r="A89" s="2"/>
      <c r="B89" s="75"/>
      <c r="C89" s="2"/>
      <c r="D89" s="2"/>
      <c r="E89" s="2"/>
      <c r="F89" s="2"/>
      <c r="G89" s="2"/>
      <c r="H89" s="68">
        <f t="shared" si="2"/>
        <v>0</v>
      </c>
      <c r="I89" s="73"/>
      <c r="J89" s="70">
        <f t="shared" si="3"/>
        <v>0</v>
      </c>
      <c r="K89" s="2"/>
      <c r="L89" s="2"/>
      <c r="M89" s="2"/>
      <c r="N89" s="2"/>
      <c r="O89" s="2"/>
      <c r="P89" s="2"/>
      <c r="Q89" s="2"/>
      <c r="R89" s="2"/>
      <c r="S89" s="2"/>
      <c r="T89" s="2"/>
      <c r="U89" s="2"/>
      <c r="V89" s="2"/>
      <c r="W89" s="2"/>
      <c r="X89" s="2"/>
      <c r="Y89" s="2"/>
      <c r="Z89" s="2"/>
      <c r="AA89" s="2"/>
      <c r="AB89" s="2"/>
      <c r="AC89" s="2"/>
      <c r="AD89" s="2"/>
    </row>
    <row r="90" ht="13.5" customHeight="1">
      <c r="A90" s="2"/>
      <c r="B90" s="75"/>
      <c r="C90" s="2"/>
      <c r="D90" s="2"/>
      <c r="E90" s="2"/>
      <c r="F90" s="2"/>
      <c r="G90" s="2"/>
      <c r="H90" s="68">
        <f t="shared" si="2"/>
        <v>0</v>
      </c>
      <c r="I90" s="73"/>
      <c r="J90" s="70">
        <f t="shared" si="3"/>
        <v>0</v>
      </c>
      <c r="K90" s="2"/>
      <c r="L90" s="2"/>
      <c r="M90" s="2"/>
      <c r="N90" s="2"/>
      <c r="O90" s="2"/>
      <c r="P90" s="2"/>
      <c r="Q90" s="2"/>
      <c r="R90" s="2"/>
      <c r="S90" s="2"/>
      <c r="T90" s="2"/>
      <c r="U90" s="2"/>
      <c r="V90" s="2"/>
      <c r="W90" s="2"/>
      <c r="X90" s="2"/>
      <c r="Y90" s="2"/>
      <c r="Z90" s="2"/>
      <c r="AA90" s="2"/>
      <c r="AB90" s="2"/>
      <c r="AC90" s="2"/>
      <c r="AD90" s="2"/>
    </row>
    <row r="91" ht="13.5" customHeight="1">
      <c r="A91" s="2"/>
      <c r="B91" s="75"/>
      <c r="C91" s="2"/>
      <c r="D91" s="2"/>
      <c r="E91" s="2"/>
      <c r="F91" s="2"/>
      <c r="G91" s="2"/>
      <c r="H91" s="68">
        <f t="shared" si="2"/>
        <v>0</v>
      </c>
      <c r="I91" s="73"/>
      <c r="J91" s="70">
        <f t="shared" si="3"/>
        <v>0</v>
      </c>
      <c r="K91" s="2"/>
      <c r="L91" s="2"/>
      <c r="M91" s="2"/>
      <c r="N91" s="2"/>
      <c r="O91" s="2"/>
      <c r="P91" s="2"/>
      <c r="Q91" s="2"/>
      <c r="R91" s="2"/>
      <c r="S91" s="2"/>
      <c r="T91" s="2"/>
      <c r="U91" s="2"/>
      <c r="V91" s="2"/>
      <c r="W91" s="2"/>
      <c r="X91" s="2"/>
      <c r="Y91" s="2"/>
      <c r="Z91" s="2"/>
      <c r="AA91" s="2"/>
      <c r="AB91" s="2"/>
      <c r="AC91" s="2"/>
      <c r="AD91" s="2"/>
    </row>
    <row r="92" ht="13.5" customHeight="1">
      <c r="A92" s="2"/>
      <c r="B92" s="75"/>
      <c r="C92" s="2"/>
      <c r="D92" s="2"/>
      <c r="E92" s="2"/>
      <c r="F92" s="2"/>
      <c r="G92" s="2"/>
      <c r="H92" s="68">
        <f t="shared" si="2"/>
        <v>0</v>
      </c>
      <c r="I92" s="73"/>
      <c r="J92" s="70">
        <f t="shared" si="3"/>
        <v>0</v>
      </c>
      <c r="K92" s="2"/>
      <c r="L92" s="2"/>
      <c r="M92" s="2"/>
      <c r="N92" s="2"/>
      <c r="O92" s="2"/>
      <c r="P92" s="2"/>
      <c r="Q92" s="2"/>
      <c r="R92" s="2"/>
      <c r="S92" s="2"/>
      <c r="T92" s="2"/>
      <c r="U92" s="2"/>
      <c r="V92" s="2"/>
      <c r="W92" s="2"/>
      <c r="X92" s="2"/>
      <c r="Y92" s="2"/>
      <c r="Z92" s="2"/>
      <c r="AA92" s="2"/>
      <c r="AB92" s="2"/>
      <c r="AC92" s="2"/>
      <c r="AD92" s="2"/>
    </row>
    <row r="93" ht="13.5" customHeight="1">
      <c r="A93" s="2"/>
      <c r="B93" s="75"/>
      <c r="C93" s="2"/>
      <c r="D93" s="2"/>
      <c r="E93" s="2"/>
      <c r="F93" s="2"/>
      <c r="G93" s="2"/>
      <c r="H93" s="68">
        <f t="shared" si="2"/>
        <v>0</v>
      </c>
      <c r="I93" s="73"/>
      <c r="J93" s="70">
        <f t="shared" si="3"/>
        <v>0</v>
      </c>
      <c r="K93" s="2"/>
      <c r="L93" s="2"/>
      <c r="M93" s="2"/>
      <c r="N93" s="2"/>
      <c r="O93" s="2"/>
      <c r="P93" s="2"/>
      <c r="Q93" s="2"/>
      <c r="R93" s="2"/>
      <c r="S93" s="2"/>
      <c r="T93" s="2"/>
      <c r="U93" s="2"/>
      <c r="V93" s="2"/>
      <c r="W93" s="2"/>
      <c r="X93" s="2"/>
      <c r="Y93" s="2"/>
      <c r="Z93" s="2"/>
      <c r="AA93" s="2"/>
      <c r="AB93" s="2"/>
      <c r="AC93" s="2"/>
      <c r="AD93" s="2"/>
    </row>
    <row r="94" ht="13.5" customHeight="1">
      <c r="A94" s="2"/>
      <c r="B94" s="75"/>
      <c r="C94" s="2"/>
      <c r="D94" s="2"/>
      <c r="E94" s="2"/>
      <c r="F94" s="2"/>
      <c r="G94" s="2"/>
      <c r="H94" s="68">
        <f t="shared" si="2"/>
        <v>0</v>
      </c>
      <c r="I94" s="73"/>
      <c r="J94" s="70">
        <f t="shared" si="3"/>
        <v>0</v>
      </c>
      <c r="K94" s="2"/>
      <c r="L94" s="2"/>
      <c r="M94" s="2"/>
      <c r="N94" s="2"/>
      <c r="O94" s="2"/>
      <c r="P94" s="2"/>
      <c r="Q94" s="2"/>
      <c r="R94" s="2"/>
      <c r="S94" s="2"/>
      <c r="T94" s="2"/>
      <c r="U94" s="2"/>
      <c r="V94" s="2"/>
      <c r="W94" s="2"/>
      <c r="X94" s="2"/>
      <c r="Y94" s="2"/>
      <c r="Z94" s="2"/>
      <c r="AA94" s="2"/>
      <c r="AB94" s="2"/>
      <c r="AC94" s="2"/>
      <c r="AD94" s="2"/>
    </row>
    <row r="95" ht="13.5" customHeight="1">
      <c r="A95" s="2"/>
      <c r="B95" s="75"/>
      <c r="C95" s="2"/>
      <c r="D95" s="2"/>
      <c r="E95" s="2"/>
      <c r="F95" s="2"/>
      <c r="G95" s="2"/>
      <c r="H95" s="68">
        <f t="shared" si="2"/>
        <v>0</v>
      </c>
      <c r="I95" s="73"/>
      <c r="J95" s="70">
        <f t="shared" si="3"/>
        <v>0</v>
      </c>
      <c r="K95" s="2"/>
      <c r="L95" s="2"/>
      <c r="M95" s="2"/>
      <c r="N95" s="2"/>
      <c r="O95" s="2"/>
      <c r="P95" s="2"/>
      <c r="Q95" s="2"/>
      <c r="R95" s="2"/>
      <c r="S95" s="2"/>
      <c r="T95" s="2"/>
      <c r="U95" s="2"/>
      <c r="V95" s="2"/>
      <c r="W95" s="2"/>
      <c r="X95" s="2"/>
      <c r="Y95" s="2"/>
      <c r="Z95" s="2"/>
      <c r="AA95" s="2"/>
      <c r="AB95" s="2"/>
      <c r="AC95" s="2"/>
      <c r="AD95" s="2"/>
    </row>
    <row r="96" ht="13.5" customHeight="1">
      <c r="A96" s="2"/>
      <c r="B96" s="75"/>
      <c r="C96" s="2"/>
      <c r="D96" s="2"/>
      <c r="E96" s="2"/>
      <c r="F96" s="2"/>
      <c r="G96" s="2"/>
      <c r="H96" s="68">
        <f t="shared" si="2"/>
        <v>0</v>
      </c>
      <c r="I96" s="73"/>
      <c r="J96" s="70">
        <f t="shared" si="3"/>
        <v>0</v>
      </c>
      <c r="K96" s="2"/>
      <c r="L96" s="2"/>
      <c r="M96" s="2"/>
      <c r="N96" s="2"/>
      <c r="O96" s="2"/>
      <c r="P96" s="2"/>
      <c r="Q96" s="2"/>
      <c r="R96" s="2"/>
      <c r="S96" s="2"/>
      <c r="T96" s="2"/>
      <c r="U96" s="2"/>
      <c r="V96" s="2"/>
      <c r="W96" s="2"/>
      <c r="X96" s="2"/>
      <c r="Y96" s="2"/>
      <c r="Z96" s="2"/>
      <c r="AA96" s="2"/>
      <c r="AB96" s="2"/>
      <c r="AC96" s="2"/>
      <c r="AD96" s="2"/>
    </row>
    <row r="97" ht="13.5" customHeight="1">
      <c r="A97" s="2"/>
      <c r="B97" s="75"/>
      <c r="C97" s="2"/>
      <c r="D97" s="2"/>
      <c r="E97" s="2"/>
      <c r="F97" s="2"/>
      <c r="G97" s="2"/>
      <c r="H97" s="68">
        <f t="shared" si="2"/>
        <v>0</v>
      </c>
      <c r="I97" s="73"/>
      <c r="J97" s="70">
        <f t="shared" si="3"/>
        <v>0</v>
      </c>
      <c r="K97" s="2"/>
      <c r="L97" s="2"/>
      <c r="M97" s="2"/>
      <c r="N97" s="2"/>
      <c r="O97" s="2"/>
      <c r="P97" s="2"/>
      <c r="Q97" s="2"/>
      <c r="R97" s="2"/>
      <c r="S97" s="2"/>
      <c r="T97" s="2"/>
      <c r="U97" s="2"/>
      <c r="V97" s="2"/>
      <c r="W97" s="2"/>
      <c r="X97" s="2"/>
      <c r="Y97" s="2"/>
      <c r="Z97" s="2"/>
      <c r="AA97" s="2"/>
      <c r="AB97" s="2"/>
      <c r="AC97" s="2"/>
      <c r="AD97" s="2"/>
    </row>
    <row r="98" ht="13.5" customHeight="1">
      <c r="A98" s="2"/>
      <c r="B98" s="75"/>
      <c r="C98" s="2"/>
      <c r="D98" s="2"/>
      <c r="E98" s="2"/>
      <c r="F98" s="2"/>
      <c r="G98" s="2"/>
      <c r="H98" s="68">
        <f t="shared" si="2"/>
        <v>0</v>
      </c>
      <c r="I98" s="73"/>
      <c r="J98" s="70">
        <f t="shared" si="3"/>
        <v>0</v>
      </c>
      <c r="K98" s="2"/>
      <c r="L98" s="2"/>
      <c r="M98" s="2"/>
      <c r="N98" s="2"/>
      <c r="O98" s="2"/>
      <c r="P98" s="2"/>
      <c r="Q98" s="2"/>
      <c r="R98" s="2"/>
      <c r="S98" s="2"/>
      <c r="T98" s="2"/>
      <c r="U98" s="2"/>
      <c r="V98" s="2"/>
      <c r="W98" s="2"/>
      <c r="X98" s="2"/>
      <c r="Y98" s="2"/>
      <c r="Z98" s="2"/>
      <c r="AA98" s="2"/>
      <c r="AB98" s="2"/>
      <c r="AC98" s="2"/>
      <c r="AD98" s="2"/>
    </row>
    <row r="99" ht="13.5" customHeight="1">
      <c r="A99" s="2"/>
      <c r="B99" s="75"/>
      <c r="C99" s="2"/>
      <c r="D99" s="2"/>
      <c r="E99" s="2"/>
      <c r="F99" s="2"/>
      <c r="G99" s="2"/>
      <c r="H99" s="68">
        <f t="shared" si="2"/>
        <v>0</v>
      </c>
      <c r="I99" s="73"/>
      <c r="J99" s="70">
        <f t="shared" si="3"/>
        <v>0</v>
      </c>
      <c r="K99" s="2"/>
      <c r="L99" s="2"/>
      <c r="M99" s="2"/>
      <c r="N99" s="2"/>
      <c r="O99" s="2"/>
      <c r="P99" s="2"/>
      <c r="Q99" s="2"/>
      <c r="R99" s="2"/>
      <c r="S99" s="2"/>
      <c r="T99" s="2"/>
      <c r="U99" s="2"/>
      <c r="V99" s="2"/>
      <c r="W99" s="2"/>
      <c r="X99" s="2"/>
      <c r="Y99" s="2"/>
      <c r="Z99" s="2"/>
      <c r="AA99" s="2"/>
      <c r="AB99" s="2"/>
      <c r="AC99" s="2"/>
      <c r="AD99" s="2"/>
    </row>
    <row r="100" ht="13.5" customHeight="1">
      <c r="A100" s="2"/>
      <c r="B100" s="75"/>
      <c r="C100" s="2"/>
      <c r="D100" s="2"/>
      <c r="E100" s="2"/>
      <c r="F100" s="2"/>
      <c r="G100" s="2"/>
      <c r="H100" s="68">
        <f t="shared" si="2"/>
        <v>0</v>
      </c>
      <c r="I100" s="73"/>
      <c r="J100" s="70">
        <f t="shared" si="3"/>
        <v>0</v>
      </c>
      <c r="K100" s="2"/>
      <c r="L100" s="2"/>
      <c r="M100" s="2"/>
      <c r="N100" s="2"/>
      <c r="O100" s="2"/>
      <c r="P100" s="2"/>
      <c r="Q100" s="2"/>
      <c r="R100" s="2"/>
      <c r="S100" s="2"/>
      <c r="T100" s="2"/>
      <c r="U100" s="2"/>
      <c r="V100" s="2"/>
      <c r="W100" s="2"/>
      <c r="X100" s="2"/>
      <c r="Y100" s="2"/>
      <c r="Z100" s="2"/>
      <c r="AA100" s="2"/>
      <c r="AB100" s="2"/>
      <c r="AC100" s="2"/>
      <c r="AD100" s="2"/>
    </row>
    <row r="101" ht="13.5" customHeight="1">
      <c r="A101" s="2"/>
      <c r="B101" s="75"/>
      <c r="C101" s="2"/>
      <c r="D101" s="2"/>
      <c r="E101" s="2"/>
      <c r="F101" s="2"/>
      <c r="G101" s="2"/>
      <c r="H101" s="68">
        <f t="shared" si="2"/>
        <v>0</v>
      </c>
      <c r="I101" s="73"/>
      <c r="J101" s="70">
        <f t="shared" si="3"/>
        <v>0</v>
      </c>
      <c r="K101" s="2"/>
      <c r="L101" s="2"/>
      <c r="M101" s="2"/>
      <c r="N101" s="2"/>
      <c r="O101" s="2"/>
      <c r="P101" s="2"/>
      <c r="Q101" s="2"/>
      <c r="R101" s="2"/>
      <c r="S101" s="2"/>
      <c r="T101" s="2"/>
      <c r="U101" s="2"/>
      <c r="V101" s="2"/>
      <c r="W101" s="2"/>
      <c r="X101" s="2"/>
      <c r="Y101" s="2"/>
      <c r="Z101" s="2"/>
      <c r="AA101" s="2"/>
      <c r="AB101" s="2"/>
      <c r="AC101" s="2"/>
      <c r="AD101" s="2"/>
    </row>
    <row r="102" ht="13.5" customHeight="1">
      <c r="A102" s="2"/>
      <c r="B102" s="75"/>
      <c r="C102" s="2"/>
      <c r="D102" s="2"/>
      <c r="E102" s="2"/>
      <c r="F102" s="2"/>
      <c r="G102" s="2"/>
      <c r="H102" s="68">
        <f t="shared" si="2"/>
        <v>0</v>
      </c>
      <c r="I102" s="73"/>
      <c r="J102" s="70">
        <f t="shared" si="3"/>
        <v>0</v>
      </c>
      <c r="K102" s="2"/>
      <c r="L102" s="2"/>
      <c r="M102" s="2"/>
      <c r="N102" s="2"/>
      <c r="O102" s="2"/>
      <c r="P102" s="2"/>
      <c r="Q102" s="2"/>
      <c r="R102" s="2"/>
      <c r="S102" s="2"/>
      <c r="T102" s="2"/>
      <c r="U102" s="2"/>
      <c r="V102" s="2"/>
      <c r="W102" s="2"/>
      <c r="X102" s="2"/>
      <c r="Y102" s="2"/>
      <c r="Z102" s="2"/>
      <c r="AA102" s="2"/>
      <c r="AB102" s="2"/>
      <c r="AC102" s="2"/>
      <c r="AD102" s="2"/>
    </row>
    <row r="103" ht="13.5" customHeight="1">
      <c r="A103" s="2"/>
      <c r="B103" s="75"/>
      <c r="C103" s="2"/>
      <c r="D103" s="2"/>
      <c r="E103" s="2"/>
      <c r="F103" s="2"/>
      <c r="G103" s="2"/>
      <c r="H103" s="68">
        <f t="shared" si="2"/>
        <v>0</v>
      </c>
      <c r="I103" s="73"/>
      <c r="J103" s="70">
        <f t="shared" si="3"/>
        <v>0</v>
      </c>
      <c r="K103" s="2"/>
      <c r="L103" s="2"/>
      <c r="M103" s="2"/>
      <c r="N103" s="2"/>
      <c r="O103" s="2"/>
      <c r="P103" s="2"/>
      <c r="Q103" s="2"/>
      <c r="R103" s="2"/>
      <c r="S103" s="2"/>
      <c r="T103" s="2"/>
      <c r="U103" s="2"/>
      <c r="V103" s="2"/>
      <c r="W103" s="2"/>
      <c r="X103" s="2"/>
      <c r="Y103" s="2"/>
      <c r="Z103" s="2"/>
      <c r="AA103" s="2"/>
      <c r="AB103" s="2"/>
      <c r="AC103" s="2"/>
      <c r="AD103" s="2"/>
    </row>
    <row r="104" ht="13.5" customHeight="1">
      <c r="A104" s="2"/>
      <c r="B104" s="75"/>
      <c r="C104" s="2"/>
      <c r="D104" s="2"/>
      <c r="E104" s="2"/>
      <c r="F104" s="2"/>
      <c r="G104" s="2"/>
      <c r="H104" s="68">
        <f t="shared" si="2"/>
        <v>0</v>
      </c>
      <c r="I104" s="73"/>
      <c r="J104" s="70">
        <f t="shared" si="3"/>
        <v>0</v>
      </c>
      <c r="K104" s="2"/>
      <c r="L104" s="2"/>
      <c r="M104" s="2"/>
      <c r="N104" s="2"/>
      <c r="O104" s="2"/>
      <c r="P104" s="2"/>
      <c r="Q104" s="2"/>
      <c r="R104" s="2"/>
      <c r="S104" s="2"/>
      <c r="T104" s="2"/>
      <c r="U104" s="2"/>
      <c r="V104" s="2"/>
      <c r="W104" s="2"/>
      <c r="X104" s="2"/>
      <c r="Y104" s="2"/>
      <c r="Z104" s="2"/>
      <c r="AA104" s="2"/>
      <c r="AB104" s="2"/>
      <c r="AC104" s="2"/>
      <c r="AD104" s="2"/>
    </row>
    <row r="105" ht="13.5" customHeight="1">
      <c r="A105" s="2"/>
      <c r="B105" s="75"/>
      <c r="C105" s="2"/>
      <c r="D105" s="2"/>
      <c r="E105" s="2"/>
      <c r="F105" s="2"/>
      <c r="G105" s="2"/>
      <c r="H105" s="68">
        <f t="shared" si="2"/>
        <v>0</v>
      </c>
      <c r="I105" s="73"/>
      <c r="J105" s="70">
        <f t="shared" si="3"/>
        <v>0</v>
      </c>
      <c r="K105" s="2"/>
      <c r="L105" s="2"/>
      <c r="M105" s="2"/>
      <c r="N105" s="2"/>
      <c r="O105" s="2"/>
      <c r="P105" s="2"/>
      <c r="Q105" s="2"/>
      <c r="R105" s="2"/>
      <c r="S105" s="2"/>
      <c r="T105" s="2"/>
      <c r="U105" s="2"/>
      <c r="V105" s="2"/>
      <c r="W105" s="2"/>
      <c r="X105" s="2"/>
      <c r="Y105" s="2"/>
      <c r="Z105" s="2"/>
      <c r="AA105" s="2"/>
      <c r="AB105" s="2"/>
      <c r="AC105" s="2"/>
      <c r="AD105" s="2"/>
    </row>
    <row r="106" ht="13.5" customHeight="1">
      <c r="A106" s="2"/>
      <c r="B106" s="75"/>
      <c r="C106" s="2"/>
      <c r="D106" s="2"/>
      <c r="E106" s="2"/>
      <c r="F106" s="2"/>
      <c r="G106" s="2"/>
      <c r="H106" s="68">
        <f t="shared" si="2"/>
        <v>0</v>
      </c>
      <c r="I106" s="73"/>
      <c r="J106" s="70">
        <f t="shared" si="3"/>
        <v>0</v>
      </c>
      <c r="K106" s="2"/>
      <c r="L106" s="2"/>
      <c r="M106" s="2"/>
      <c r="N106" s="2"/>
      <c r="O106" s="2"/>
      <c r="P106" s="2"/>
      <c r="Q106" s="2"/>
      <c r="R106" s="2"/>
      <c r="S106" s="2"/>
      <c r="T106" s="2"/>
      <c r="U106" s="2"/>
      <c r="V106" s="2"/>
      <c r="W106" s="2"/>
      <c r="X106" s="2"/>
      <c r="Y106" s="2"/>
      <c r="Z106" s="2"/>
      <c r="AA106" s="2"/>
      <c r="AB106" s="2"/>
      <c r="AC106" s="2"/>
      <c r="AD106" s="2"/>
    </row>
    <row r="107" ht="13.5" customHeight="1">
      <c r="A107" s="2"/>
      <c r="B107" s="75"/>
      <c r="C107" s="2"/>
      <c r="D107" s="2"/>
      <c r="E107" s="2"/>
      <c r="F107" s="2"/>
      <c r="G107" s="2"/>
      <c r="H107" s="68">
        <f t="shared" si="2"/>
        <v>0</v>
      </c>
      <c r="I107" s="73"/>
      <c r="J107" s="70">
        <f t="shared" si="3"/>
        <v>0</v>
      </c>
      <c r="K107" s="2"/>
      <c r="L107" s="2"/>
      <c r="M107" s="2"/>
      <c r="N107" s="2"/>
      <c r="O107" s="2"/>
      <c r="P107" s="2"/>
      <c r="Q107" s="2"/>
      <c r="R107" s="2"/>
      <c r="S107" s="2"/>
      <c r="T107" s="2"/>
      <c r="U107" s="2"/>
      <c r="V107" s="2"/>
      <c r="W107" s="2"/>
      <c r="X107" s="2"/>
      <c r="Y107" s="2"/>
      <c r="Z107" s="2"/>
      <c r="AA107" s="2"/>
      <c r="AB107" s="2"/>
      <c r="AC107" s="2"/>
      <c r="AD107" s="2"/>
    </row>
    <row r="108" ht="13.5" customHeight="1">
      <c r="A108" s="2"/>
      <c r="B108" s="75"/>
      <c r="C108" s="2"/>
      <c r="D108" s="2"/>
      <c r="E108" s="2"/>
      <c r="F108" s="2"/>
      <c r="G108" s="2"/>
      <c r="H108" s="68">
        <f t="shared" si="2"/>
        <v>0</v>
      </c>
      <c r="I108" s="73"/>
      <c r="J108" s="70">
        <f t="shared" si="3"/>
        <v>0</v>
      </c>
      <c r="K108" s="2"/>
      <c r="L108" s="2"/>
      <c r="M108" s="2"/>
      <c r="N108" s="2"/>
      <c r="O108" s="2"/>
      <c r="P108" s="2"/>
      <c r="Q108" s="2"/>
      <c r="R108" s="2"/>
      <c r="S108" s="2"/>
      <c r="T108" s="2"/>
      <c r="U108" s="2"/>
      <c r="V108" s="2"/>
      <c r="W108" s="2"/>
      <c r="X108" s="2"/>
      <c r="Y108" s="2"/>
      <c r="Z108" s="2"/>
      <c r="AA108" s="2"/>
      <c r="AB108" s="2"/>
      <c r="AC108" s="2"/>
      <c r="AD108" s="2"/>
    </row>
    <row r="109" ht="13.5" customHeight="1">
      <c r="A109" s="2"/>
      <c r="B109" s="75"/>
      <c r="C109" s="2"/>
      <c r="D109" s="2"/>
      <c r="E109" s="2"/>
      <c r="F109" s="2"/>
      <c r="G109" s="2"/>
      <c r="H109" s="68">
        <f t="shared" si="2"/>
        <v>0</v>
      </c>
      <c r="I109" s="73"/>
      <c r="J109" s="70">
        <f t="shared" si="3"/>
        <v>0</v>
      </c>
      <c r="K109" s="2"/>
      <c r="L109" s="2"/>
      <c r="M109" s="2"/>
      <c r="N109" s="2"/>
      <c r="O109" s="2"/>
      <c r="P109" s="2"/>
      <c r="Q109" s="2"/>
      <c r="R109" s="2"/>
      <c r="S109" s="2"/>
      <c r="T109" s="2"/>
      <c r="U109" s="2"/>
      <c r="V109" s="2"/>
      <c r="W109" s="2"/>
      <c r="X109" s="2"/>
      <c r="Y109" s="2"/>
      <c r="Z109" s="2"/>
      <c r="AA109" s="2"/>
      <c r="AB109" s="2"/>
      <c r="AC109" s="2"/>
      <c r="AD109" s="2"/>
    </row>
    <row r="110" ht="12.0" customHeight="1">
      <c r="A110" s="76" t="s">
        <v>155</v>
      </c>
      <c r="B110" s="76"/>
      <c r="C110" s="76"/>
      <c r="D110" s="76"/>
      <c r="E110" s="76"/>
      <c r="F110" s="76"/>
      <c r="G110" s="76"/>
      <c r="H110" s="76"/>
      <c r="I110" s="76"/>
      <c r="J110" s="76"/>
      <c r="K110" s="76"/>
      <c r="L110" s="76"/>
      <c r="M110" s="76"/>
      <c r="N110" s="76"/>
      <c r="O110" s="76"/>
      <c r="P110" s="76"/>
      <c r="Q110" s="76"/>
      <c r="R110" s="76"/>
      <c r="S110" s="76"/>
      <c r="T110" s="76"/>
      <c r="U110" s="76"/>
      <c r="V110" s="76"/>
      <c r="W110" s="76"/>
      <c r="X110" s="76"/>
      <c r="Y110" s="76"/>
      <c r="Z110" s="76"/>
      <c r="AA110" s="76"/>
      <c r="AB110" s="76"/>
      <c r="AC110" s="76"/>
      <c r="AD110" s="76"/>
    </row>
    <row r="111" ht="12.0"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row>
    <row r="112" ht="12.0"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row>
    <row r="113" ht="12.0"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row>
    <row r="114" ht="12.0"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row>
    <row r="115" ht="12.0"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row>
    <row r="116" ht="12.0"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row>
    <row r="117" ht="12.0"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row>
    <row r="118" ht="12.0"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row>
    <row r="119" ht="12.0"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row>
    <row r="120" ht="12.0"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row>
    <row r="121" ht="12.0"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row>
    <row r="122" ht="12.0"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row>
    <row r="123" ht="12.0"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row>
    <row r="124" ht="12.0"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row>
    <row r="125" ht="12.0"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row>
    <row r="126" ht="12.0"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row>
    <row r="127" ht="12.0"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row>
    <row r="128" ht="12.0"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row>
    <row r="129" ht="12.0"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row>
    <row r="130" ht="12.0"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row>
    <row r="131" ht="12.0"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row>
    <row r="132" ht="12.0"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row>
    <row r="133" ht="12.0"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row>
    <row r="134" ht="12.0"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row>
    <row r="135" ht="12.0"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row>
    <row r="136" ht="12.0"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row>
    <row r="137" ht="12.0"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row>
    <row r="138" ht="12.0"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row>
    <row r="139" ht="12.0"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row>
    <row r="140" ht="12.0"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row>
    <row r="141" ht="12.0"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row>
    <row r="142" ht="12.0"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row>
    <row r="143" ht="12.0"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row>
    <row r="144" ht="12.0"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row>
    <row r="145" ht="12.0"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row>
    <row r="146" ht="12.0"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row>
    <row r="147" ht="12.0"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row>
    <row r="148" ht="12.0"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row>
    <row r="149" ht="12.0"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row>
    <row r="150" ht="12.0"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row>
    <row r="151" ht="12.0"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row>
    <row r="152" ht="12.0"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row>
    <row r="153" ht="12.0"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row>
    <row r="154" ht="12.0"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row>
    <row r="155" ht="12.0"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row>
    <row r="156" ht="12.0"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row>
    <row r="157" ht="12.0"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row>
    <row r="158" ht="12.0"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row>
    <row r="159" ht="12.0"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row>
    <row r="160" ht="12.0"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row>
    <row r="161" ht="12.0"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row>
    <row r="162" ht="12.0"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row>
    <row r="163" ht="12.0"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row>
    <row r="164" ht="12.0"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row>
    <row r="165" ht="12.0"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row>
    <row r="166" ht="12.0"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row>
    <row r="167" ht="12.0"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row>
    <row r="168" ht="12.0"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row>
    <row r="169" ht="12.0"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row>
    <row r="170" ht="12.0"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row>
    <row r="171" ht="12.0"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row>
    <row r="172" ht="12.0"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row>
    <row r="173" ht="12.0"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row>
    <row r="174" ht="12.0"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row>
    <row r="175" ht="12.0"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row>
    <row r="176" ht="12.0"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row>
    <row r="177" ht="12.0"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row>
    <row r="178" ht="12.0"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row>
    <row r="179" ht="12.0"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row>
    <row r="180" ht="12.0"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row>
    <row r="181" ht="12.0"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row>
    <row r="182" ht="12.0"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row>
    <row r="183" ht="12.0"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row>
    <row r="184" ht="12.0"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row>
    <row r="185" ht="12.0"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row>
    <row r="186" ht="12.0"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row>
    <row r="187" ht="12.0"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row>
    <row r="188" ht="12.0"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row>
    <row r="189" ht="12.0"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row>
    <row r="190" ht="12.0"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row>
    <row r="191" ht="12.0"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row>
    <row r="192" ht="12.0"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row>
    <row r="193" ht="12.0"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row>
    <row r="194" ht="12.0"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row>
    <row r="195" ht="12.0"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row>
    <row r="196" ht="12.0"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row>
    <row r="197" ht="12.0"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row>
    <row r="198" ht="12.0"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row>
    <row r="199" ht="12.0"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row>
    <row r="200" ht="12.0"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row>
    <row r="201" ht="12.0"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row>
    <row r="202" ht="12.0"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row>
    <row r="203" ht="12.0"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row>
    <row r="204" ht="12.0"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row>
    <row r="205" ht="12.0"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row>
    <row r="206" ht="12.0"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row>
    <row r="207" ht="12.0"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row>
    <row r="208" ht="12.0"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row>
    <row r="209" ht="12.0"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row>
    <row r="210" ht="12.0"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row>
    <row r="211" ht="12.0"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row>
    <row r="212" ht="12.0"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row>
    <row r="213" ht="12.0"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row>
    <row r="214" ht="12.0"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row>
    <row r="215" ht="12.0"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row>
    <row r="216" ht="12.0"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row>
    <row r="217" ht="12.0"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row>
    <row r="218" ht="12.0"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row>
    <row r="219" ht="12.0"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row>
    <row r="220" ht="12.0"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row>
    <row r="221" ht="12.0"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row>
    <row r="222" ht="12.0"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row>
    <row r="223" ht="12.0"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row>
    <row r="224" ht="12.0"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row>
    <row r="225" ht="12.0"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row>
    <row r="226" ht="12.0"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row>
    <row r="227" ht="12.0"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row>
    <row r="228" ht="12.0"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row>
    <row r="229" ht="12.0"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row>
    <row r="230" ht="12.0"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row>
    <row r="231" ht="12.0"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row>
    <row r="232" ht="12.0"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row>
    <row r="233" ht="12.0"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row>
    <row r="234" ht="12.0"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row>
    <row r="235" ht="12.0"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row>
    <row r="236" ht="12.0"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row>
    <row r="237" ht="12.0"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row>
    <row r="238" ht="12.0"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row>
    <row r="239" ht="12.0"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row>
    <row r="240" ht="12.0"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row>
    <row r="241" ht="12.0"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row>
    <row r="242" ht="12.0"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row>
    <row r="243" ht="12.0"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row>
    <row r="244" ht="12.0"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row>
    <row r="245" ht="12.0"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row>
    <row r="246" ht="12.0"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row>
    <row r="247" ht="12.0"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row>
    <row r="248" ht="12.0"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row>
    <row r="249" ht="12.0"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row>
    <row r="250" ht="12.0"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row>
    <row r="251" ht="12.0"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row>
    <row r="252" ht="12.0"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row>
    <row r="253" ht="12.0"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row>
    <row r="254" ht="12.0"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row>
    <row r="255" ht="12.0"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row>
    <row r="256" ht="12.0"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row>
    <row r="257" ht="12.0"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row>
    <row r="258" ht="12.0"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row>
    <row r="259" ht="12.0"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row>
    <row r="260" ht="12.0"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row>
    <row r="261" ht="12.0"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row>
    <row r="262" ht="12.0"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row>
    <row r="263" ht="12.0"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row>
    <row r="264" ht="12.0"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row>
    <row r="265" ht="12.0"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row>
    <row r="266" ht="12.0"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row>
    <row r="267" ht="12.0"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row>
    <row r="268" ht="12.0"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row>
    <row r="269" ht="12.0"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row>
    <row r="270" ht="12.0"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row>
    <row r="271" ht="12.0"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row>
    <row r="272" ht="12.0"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row>
    <row r="273" ht="12.0"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row>
    <row r="274" ht="12.0"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row>
    <row r="275" ht="12.0"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row>
    <row r="276" ht="12.0"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row>
    <row r="277" ht="12.0"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row>
    <row r="278" ht="12.0"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row>
    <row r="279" ht="12.0"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row>
    <row r="280" ht="12.0"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row>
    <row r="281" ht="12.0"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row>
    <row r="282" ht="12.0"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row>
    <row r="283" ht="12.0"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row>
    <row r="284" ht="12.0"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row>
    <row r="285" ht="12.0"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row>
    <row r="286" ht="12.0"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row>
    <row r="287" ht="12.0"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row>
    <row r="288" ht="12.0"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row>
    <row r="289" ht="12.0"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row>
    <row r="290" ht="12.0"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row>
    <row r="291" ht="12.0"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row>
    <row r="292" ht="12.0"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row>
    <row r="293" ht="12.0"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row>
    <row r="294" ht="12.0"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row>
    <row r="295" ht="12.0"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row>
    <row r="296" ht="12.0"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row>
    <row r="297" ht="12.0"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row>
    <row r="298" ht="12.0"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row>
    <row r="299" ht="12.0"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row>
    <row r="300" ht="12.0"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row>
    <row r="301" ht="12.0"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row>
    <row r="302" ht="12.0"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row>
    <row r="303" ht="12.0"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row>
    <row r="304" ht="12.0"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row>
    <row r="305" ht="12.0"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row>
    <row r="306" ht="12.0"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row>
    <row r="307" ht="12.0"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row>
    <row r="308" ht="12.0"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row>
    <row r="309" ht="12.0"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row>
    <row r="310" ht="12.0"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row>
    <row r="311" ht="12.0"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row>
    <row r="312" ht="12.0"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row>
    <row r="313" ht="12.0"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row>
    <row r="314" ht="12.0"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row>
    <row r="315" ht="12.0"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row>
    <row r="316" ht="12.0"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row>
    <row r="317" ht="12.0"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row>
    <row r="318" ht="12.0"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row>
    <row r="319" ht="12.0"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row>
    <row r="320" ht="12.0"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row>
    <row r="321" ht="12.0"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row>
    <row r="322" ht="12.0"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row>
    <row r="323" ht="12.0"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row>
    <row r="324" ht="12.0"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row>
    <row r="325" ht="12.0"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row>
    <row r="326" ht="12.0"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row>
    <row r="327" ht="12.0"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row>
    <row r="328" ht="12.0"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row>
    <row r="329" ht="12.0"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row>
    <row r="330" ht="12.0"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row>
    <row r="331" ht="12.0"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row>
    <row r="332" ht="12.0"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row>
    <row r="333" ht="12.0"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row>
    <row r="334" ht="12.0"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row>
    <row r="335" ht="12.0"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row>
    <row r="336" ht="12.0"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row>
    <row r="337" ht="12.0"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row>
    <row r="338" ht="12.0"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row>
    <row r="339" ht="12.0"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row>
    <row r="340" ht="12.0"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row>
    <row r="341" ht="12.0"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row>
    <row r="342" ht="12.0"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row>
    <row r="343" ht="12.0"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row>
    <row r="344" ht="12.0"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row>
    <row r="345" ht="12.0"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row>
    <row r="346" ht="12.0"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row>
    <row r="347" ht="12.0"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row>
    <row r="348" ht="12.0"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row>
    <row r="349" ht="12.0"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row>
    <row r="350" ht="12.0"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row>
    <row r="351" ht="12.0"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row>
    <row r="352" ht="12.0"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row>
    <row r="353" ht="12.0"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row>
    <row r="354" ht="12.0"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row>
    <row r="355" ht="12.0"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row>
    <row r="356" ht="12.0"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row>
    <row r="357" ht="12.0"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row>
    <row r="358" ht="12.0"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row>
    <row r="359" ht="12.0"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row>
    <row r="360" ht="12.0"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row>
    <row r="361" ht="12.0"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row>
    <row r="362" ht="12.0"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row>
    <row r="363" ht="12.0"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row>
    <row r="364" ht="12.0"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row>
    <row r="365" ht="12.0"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row>
    <row r="366" ht="12.0"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row>
    <row r="367" ht="12.0"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row>
    <row r="368" ht="12.0"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row>
    <row r="369" ht="12.0"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row>
    <row r="370" ht="12.0"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row>
    <row r="371" ht="12.0"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row>
    <row r="372" ht="12.0"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row>
    <row r="373" ht="12.0"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row>
    <row r="374" ht="12.0"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row>
    <row r="375" ht="12.0"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row>
    <row r="376" ht="12.0"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row>
    <row r="377" ht="12.0"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row>
    <row r="378" ht="12.0"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row>
    <row r="379" ht="12.0"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row>
    <row r="380" ht="12.0"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row>
    <row r="381" ht="12.0"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row>
    <row r="382" ht="12.0"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row>
    <row r="383" ht="12.0"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row>
    <row r="384" ht="12.0"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row>
    <row r="385" ht="12.0"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row>
    <row r="386" ht="12.0"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row>
    <row r="387" ht="12.0"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row>
    <row r="388" ht="12.0"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row>
    <row r="389" ht="12.0"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row>
    <row r="390" ht="12.0"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row>
    <row r="391" ht="12.0"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row>
    <row r="392" ht="12.0"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row>
    <row r="393" ht="12.0"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row>
    <row r="394" ht="12.0"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row>
    <row r="395" ht="12.0"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row>
    <row r="396" ht="12.0"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row>
    <row r="397" ht="12.0"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row>
    <row r="398" ht="12.0"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row>
    <row r="399" ht="12.0"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row>
    <row r="400" ht="12.0"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row>
    <row r="401" ht="12.0"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row>
    <row r="402" ht="12.0"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row>
    <row r="403" ht="12.0"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row>
    <row r="404" ht="12.0"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row>
    <row r="405" ht="12.0"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row>
    <row r="406" ht="12.0"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row>
    <row r="407" ht="12.0"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row>
    <row r="408" ht="12.0"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row>
    <row r="409" ht="12.0"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row>
    <row r="410" ht="12.0"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row>
    <row r="411" ht="12.0"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row>
    <row r="412" ht="12.0"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row>
    <row r="413" ht="12.0"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row>
    <row r="414" ht="12.0"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row>
    <row r="415" ht="12.0"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row>
    <row r="416" ht="12.0"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row>
    <row r="417" ht="12.0"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row>
    <row r="418" ht="12.0"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row>
    <row r="419" ht="12.0"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row>
    <row r="420" ht="12.0"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row>
    <row r="421" ht="12.0"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row>
    <row r="422" ht="12.0"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row>
    <row r="423" ht="12.0"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row>
    <row r="424" ht="12.0"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row>
    <row r="425" ht="12.0"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row>
    <row r="426" ht="12.0"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row>
    <row r="427" ht="12.0"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row>
    <row r="428" ht="12.0"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row>
    <row r="429" ht="12.0"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row>
    <row r="430" ht="12.0"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row>
    <row r="431" ht="12.0"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row>
    <row r="432" ht="12.0"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row>
    <row r="433" ht="12.0"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row>
    <row r="434" ht="12.0"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row>
    <row r="435" ht="12.0"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row>
    <row r="436" ht="12.0"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row>
    <row r="437" ht="12.0"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row>
    <row r="438" ht="12.0"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row>
    <row r="439" ht="12.0"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row>
    <row r="440" ht="12.0"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row>
    <row r="441" ht="12.0"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row>
    <row r="442" ht="12.0"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row>
    <row r="443" ht="12.0"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row>
    <row r="444" ht="12.0"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row>
    <row r="445" ht="12.0"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row>
    <row r="446" ht="12.0"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row>
    <row r="447" ht="12.0"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row>
    <row r="448" ht="12.0"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row>
    <row r="449" ht="12.0"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row>
    <row r="450" ht="12.0"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row>
    <row r="451" ht="12.0"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row>
    <row r="452" ht="12.0"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row>
    <row r="453" ht="12.0"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row>
    <row r="454" ht="12.0"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row>
    <row r="455" ht="12.0"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row>
    <row r="456" ht="12.0"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row>
    <row r="457" ht="12.0"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row>
    <row r="458" ht="12.0"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row>
    <row r="459" ht="12.0"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row>
    <row r="460" ht="12.0"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row>
    <row r="461" ht="12.0"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row>
    <row r="462" ht="12.0"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row>
    <row r="463" ht="12.0"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row>
    <row r="464" ht="12.0"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row>
    <row r="465" ht="12.0"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row>
    <row r="466" ht="12.0"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row>
    <row r="467" ht="12.0"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row>
    <row r="468" ht="12.0"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row>
    <row r="469" ht="12.0"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row>
    <row r="470" ht="12.0"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row>
    <row r="471" ht="12.0"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row>
    <row r="472" ht="12.0"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row>
    <row r="473" ht="12.0"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row>
    <row r="474" ht="12.0"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row>
    <row r="475" ht="12.0"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row>
    <row r="476" ht="12.0"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row>
    <row r="477" ht="12.0"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row>
    <row r="478" ht="12.0"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row>
    <row r="479" ht="12.0"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row>
    <row r="480" ht="12.0"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row>
    <row r="481" ht="12.0"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row>
    <row r="482" ht="12.0"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row>
    <row r="483" ht="12.0"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row>
    <row r="484" ht="12.0"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row>
    <row r="485" ht="12.0"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row>
    <row r="486" ht="12.0"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row>
    <row r="487" ht="12.0"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row>
    <row r="488" ht="12.0"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row>
    <row r="489" ht="12.0"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row>
    <row r="490" ht="12.0"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row>
    <row r="491" ht="12.0"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row>
    <row r="492" ht="12.0"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row>
    <row r="493" ht="12.0"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row>
    <row r="494" ht="12.0"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row>
    <row r="495" ht="12.0"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row>
    <row r="496" ht="12.0"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row>
    <row r="497" ht="12.0"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row>
    <row r="498" ht="12.0"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row>
    <row r="499" ht="12.0"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row>
    <row r="500" ht="12.0"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row>
    <row r="501" ht="12.0"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row>
    <row r="502" ht="12.0"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row>
    <row r="503" ht="12.0"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row>
    <row r="504" ht="12.0"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row>
    <row r="505" ht="12.0"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row>
    <row r="506" ht="12.0"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row>
    <row r="507" ht="12.0"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row>
    <row r="508" ht="12.0"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row>
    <row r="509" ht="12.0"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row>
    <row r="510" ht="12.0"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row>
    <row r="511" ht="12.0"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row>
    <row r="512" ht="12.0"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row>
    <row r="513" ht="12.0"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row>
    <row r="514" ht="12.0"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row>
    <row r="515" ht="12.0"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row>
    <row r="516" ht="12.0"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row>
    <row r="517" ht="12.0"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row>
    <row r="518" ht="12.0"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row>
    <row r="519" ht="12.0"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row>
    <row r="520" ht="12.0"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row>
    <row r="521" ht="12.0"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row>
    <row r="522" ht="12.0"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row>
    <row r="523" ht="12.0"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row>
    <row r="524" ht="12.0"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row>
    <row r="525" ht="12.0"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row>
    <row r="526" ht="12.0"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row>
    <row r="527" ht="12.0"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row>
    <row r="528" ht="12.0"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row>
    <row r="529" ht="12.0"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row>
    <row r="530" ht="12.0"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row>
    <row r="531" ht="12.0"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row>
    <row r="532" ht="12.0"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row>
    <row r="533" ht="12.0"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row>
    <row r="534" ht="12.0"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row>
    <row r="535" ht="12.0"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row>
    <row r="536" ht="12.0"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row>
    <row r="537" ht="12.0"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row>
    <row r="538" ht="12.0"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row>
    <row r="539" ht="12.0"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row>
    <row r="540" ht="12.0"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row>
    <row r="541" ht="12.0"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row>
    <row r="542" ht="12.0"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row>
    <row r="543" ht="12.0"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row>
    <row r="544" ht="12.0"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row>
    <row r="545" ht="12.0"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row>
    <row r="546" ht="12.0"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row>
    <row r="547" ht="12.0"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row>
    <row r="548" ht="12.0"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row>
    <row r="549" ht="12.0"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row>
    <row r="550" ht="12.0"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row>
    <row r="551" ht="12.0"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row>
    <row r="552" ht="12.0"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row>
    <row r="553" ht="12.0"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row>
    <row r="554" ht="12.0"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row>
    <row r="555" ht="12.0"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row>
    <row r="556" ht="12.0"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row>
    <row r="557" ht="12.0"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row>
    <row r="558" ht="12.0"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row>
    <row r="559" ht="12.0"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row>
    <row r="560" ht="12.0"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row>
    <row r="561" ht="12.0"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row>
    <row r="562" ht="12.0"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row>
    <row r="563" ht="12.0"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row>
    <row r="564" ht="12.0"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row>
    <row r="565" ht="12.0"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row>
    <row r="566" ht="12.0"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row>
    <row r="567" ht="12.0"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row>
    <row r="568" ht="12.0"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row>
    <row r="569" ht="12.0"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row>
    <row r="570" ht="12.0"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row>
    <row r="571" ht="12.0"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row>
    <row r="572" ht="12.0"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row>
    <row r="573" ht="12.0"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row>
    <row r="574" ht="12.0"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row>
    <row r="575" ht="12.0"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row>
    <row r="576" ht="12.0"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row>
    <row r="577" ht="12.0"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row>
    <row r="578" ht="12.0"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row>
    <row r="579" ht="12.0"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row>
    <row r="580" ht="12.0"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row>
    <row r="581" ht="12.0"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row>
    <row r="582" ht="12.0"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row>
    <row r="583" ht="12.0"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row>
    <row r="584" ht="12.0"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row>
    <row r="585" ht="12.0"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row>
    <row r="586" ht="12.0"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row>
    <row r="587" ht="12.0"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row>
    <row r="588" ht="12.0"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row>
    <row r="589" ht="12.0"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row>
    <row r="590" ht="12.0"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row>
    <row r="591" ht="12.0"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row>
    <row r="592" ht="12.0"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row>
    <row r="593" ht="12.0"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row>
    <row r="594" ht="12.0"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row>
    <row r="595" ht="12.0"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row>
    <row r="596" ht="12.0"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row>
    <row r="597" ht="12.0"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row>
    <row r="598" ht="12.0"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row>
    <row r="599" ht="12.0"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row>
    <row r="600" ht="12.0"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row>
    <row r="601" ht="12.0"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row>
    <row r="602" ht="12.0"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row>
    <row r="603" ht="12.0"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row>
    <row r="604" ht="12.0"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row>
    <row r="605" ht="12.0"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row>
    <row r="606" ht="12.0"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row>
    <row r="607" ht="12.0"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row>
    <row r="608" ht="12.0"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row>
    <row r="609" ht="12.0"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row>
    <row r="610" ht="12.0"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row>
    <row r="611" ht="12.0"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row>
    <row r="612" ht="12.0"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row>
    <row r="613" ht="12.0"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row>
    <row r="614" ht="12.0"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row>
    <row r="615" ht="12.0"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row>
    <row r="616" ht="12.0"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row>
    <row r="617" ht="12.0"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row>
    <row r="618" ht="12.0"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row>
    <row r="619" ht="12.0"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row>
    <row r="620" ht="12.0"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row>
    <row r="621" ht="12.0"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row>
    <row r="622" ht="12.0"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row>
    <row r="623" ht="12.0"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row>
    <row r="624" ht="12.0"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row>
    <row r="625" ht="12.0"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row>
    <row r="626" ht="12.0"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row>
    <row r="627" ht="12.0"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row>
    <row r="628" ht="12.0"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row>
    <row r="629" ht="12.0"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row>
    <row r="630" ht="12.0"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row>
    <row r="631" ht="12.0"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row>
    <row r="632" ht="12.0"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row>
    <row r="633" ht="12.0"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row>
    <row r="634" ht="12.0"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row>
    <row r="635" ht="12.0"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row>
    <row r="636" ht="12.0"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row>
    <row r="637" ht="12.0"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row>
    <row r="638" ht="12.0"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row>
    <row r="639" ht="12.0"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row>
    <row r="640" ht="12.0"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row>
    <row r="641" ht="12.0"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row>
    <row r="642" ht="12.0"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row>
    <row r="643" ht="12.0"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row>
    <row r="644" ht="12.0"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row>
    <row r="645" ht="12.0"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row>
    <row r="646" ht="12.0"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row>
    <row r="647" ht="12.0"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row>
    <row r="648" ht="12.0"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row>
    <row r="649" ht="12.0"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row>
    <row r="650" ht="12.0"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row>
    <row r="651" ht="12.0"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row>
    <row r="652" ht="12.0"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row>
    <row r="653" ht="12.0"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row>
    <row r="654" ht="12.0"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row>
    <row r="655" ht="12.0"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row>
    <row r="656" ht="12.0"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row>
    <row r="657" ht="12.0"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row>
    <row r="658" ht="12.0"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row>
    <row r="659" ht="12.0"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row>
    <row r="660" ht="12.0"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row>
    <row r="661" ht="12.0"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row>
    <row r="662" ht="12.0"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row>
    <row r="663" ht="12.0"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row>
    <row r="664" ht="12.0"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row>
    <row r="665" ht="12.0"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row>
    <row r="666" ht="12.0"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row>
    <row r="667" ht="12.0"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row>
    <row r="668" ht="12.0"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row>
    <row r="669" ht="12.0"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row>
    <row r="670" ht="12.0"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row>
    <row r="671" ht="12.0"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row>
    <row r="672" ht="12.0"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row>
    <row r="673" ht="12.0"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row>
    <row r="674" ht="12.0"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row>
    <row r="675" ht="12.0"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row>
    <row r="676" ht="12.0"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row>
    <row r="677" ht="12.0"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row>
    <row r="678" ht="12.0"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row>
    <row r="679" ht="12.0"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row>
    <row r="680" ht="12.0"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row>
    <row r="681" ht="12.0"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row>
    <row r="682" ht="12.0"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row>
    <row r="683" ht="12.0"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row>
    <row r="684" ht="12.0"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row>
    <row r="685" ht="12.0"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row>
    <row r="686" ht="12.0"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row>
    <row r="687" ht="12.0"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row>
    <row r="688" ht="12.0"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row>
    <row r="689" ht="12.0"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row>
    <row r="690" ht="12.0"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row>
    <row r="691" ht="12.0"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row>
    <row r="692" ht="12.0"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row>
    <row r="693" ht="12.0"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row>
    <row r="694" ht="12.0"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row>
    <row r="695" ht="12.0"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row>
    <row r="696" ht="12.0"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row>
    <row r="697" ht="12.0"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row>
    <row r="698" ht="12.0"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row>
    <row r="699" ht="12.0"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row>
    <row r="700" ht="12.0"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row>
    <row r="701" ht="12.0"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row>
    <row r="702" ht="12.0"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row>
    <row r="703" ht="12.0"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row>
    <row r="704" ht="12.0"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row>
    <row r="705" ht="12.0"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row>
    <row r="706" ht="12.0"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row>
    <row r="707" ht="12.0"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row>
    <row r="708" ht="12.0"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row>
    <row r="709" ht="12.0"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row>
    <row r="710" ht="12.0"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row>
    <row r="711" ht="12.0"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row>
    <row r="712" ht="12.0"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row>
    <row r="713" ht="12.0"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row>
    <row r="714" ht="12.0"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row>
    <row r="715" ht="12.0"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row>
    <row r="716" ht="12.0"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row>
    <row r="717" ht="12.0"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row>
    <row r="718" ht="12.0"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row>
    <row r="719" ht="12.0"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row>
    <row r="720" ht="12.0"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row>
    <row r="721" ht="12.0"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row>
    <row r="722" ht="12.0"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row>
    <row r="723" ht="12.0"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row>
    <row r="724" ht="12.0"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row>
    <row r="725" ht="12.0"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row>
    <row r="726" ht="12.0"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row>
    <row r="727" ht="12.0"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row>
    <row r="728" ht="12.0"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row>
    <row r="729" ht="12.0"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row>
    <row r="730" ht="12.0"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row>
    <row r="731" ht="12.0"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row>
    <row r="732" ht="12.0"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row>
    <row r="733" ht="12.0"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row>
    <row r="734" ht="12.0"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row>
    <row r="735" ht="12.0"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row>
    <row r="736" ht="12.0"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row>
    <row r="737" ht="12.0"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row>
    <row r="738" ht="12.0"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row>
    <row r="739" ht="12.0"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row>
    <row r="740" ht="12.0"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row>
    <row r="741" ht="12.0"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row>
    <row r="742" ht="12.0"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row>
    <row r="743" ht="12.0"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row>
    <row r="744" ht="12.0"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row>
    <row r="745" ht="12.0"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row>
    <row r="746" ht="12.0"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row>
    <row r="747" ht="12.0"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row>
    <row r="748" ht="12.0"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row>
    <row r="749" ht="12.0"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row>
    <row r="750" ht="12.0"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row>
    <row r="751" ht="12.0"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row>
    <row r="752" ht="12.0"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row>
    <row r="753" ht="12.0"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row>
    <row r="754" ht="12.0"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row>
    <row r="755" ht="12.0"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row>
    <row r="756" ht="12.0"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row>
    <row r="757" ht="12.0"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row>
    <row r="758" ht="12.0"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row>
    <row r="759" ht="12.0"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row>
    <row r="760" ht="12.0"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row>
    <row r="761" ht="12.0"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row>
    <row r="762" ht="12.0"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row>
    <row r="763" ht="12.0"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row>
    <row r="764" ht="12.0"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row>
    <row r="765" ht="12.0"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row>
    <row r="766" ht="12.0"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row>
    <row r="767" ht="12.0"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row>
    <row r="768" ht="12.0"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row>
    <row r="769" ht="12.0"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row>
    <row r="770" ht="12.0"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row>
    <row r="771" ht="12.0"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row>
    <row r="772" ht="12.0"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row>
    <row r="773" ht="12.0"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row>
    <row r="774" ht="12.0"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row>
    <row r="775" ht="12.0"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row>
    <row r="776" ht="12.0"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row>
    <row r="777" ht="12.0"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row>
    <row r="778" ht="12.0"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row>
    <row r="779" ht="12.0"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row>
    <row r="780" ht="12.0"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row>
    <row r="781" ht="12.0"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row>
    <row r="782" ht="12.0"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row>
    <row r="783" ht="12.0"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row>
    <row r="784" ht="12.0"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row>
    <row r="785" ht="12.0"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row>
    <row r="786" ht="12.0"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row>
    <row r="787" ht="12.0"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row>
    <row r="788" ht="12.0"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row>
    <row r="789" ht="12.0"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row>
    <row r="790" ht="12.0"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row>
    <row r="791" ht="12.0"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row>
    <row r="792" ht="12.0"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row>
    <row r="793" ht="12.0"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row>
    <row r="794" ht="12.0"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row>
    <row r="795" ht="12.0"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row>
    <row r="796" ht="12.0"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row>
    <row r="797" ht="12.0"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row>
    <row r="798" ht="12.0"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row>
    <row r="799" ht="12.0"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row>
    <row r="800" ht="12.0"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row>
    <row r="801" ht="12.0"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row>
    <row r="802" ht="12.0"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row>
    <row r="803" ht="12.0"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row>
    <row r="804" ht="12.0"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row>
    <row r="805" ht="12.0"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row>
    <row r="806" ht="12.0"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row>
    <row r="807" ht="12.0"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row>
    <row r="808" ht="12.0"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row>
    <row r="809" ht="12.0"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row>
    <row r="810" ht="12.0"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row>
    <row r="811" ht="12.0"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row>
    <row r="812" ht="12.0"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row>
    <row r="813" ht="12.0"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row>
    <row r="814" ht="12.0"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row>
    <row r="815" ht="12.0"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row>
    <row r="816" ht="12.0"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row>
    <row r="817" ht="12.0"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row>
    <row r="818" ht="12.0"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row>
    <row r="819" ht="12.0"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row>
    <row r="820" ht="12.0"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row>
    <row r="821" ht="12.0"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row>
    <row r="822" ht="12.0"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row>
    <row r="823" ht="12.0"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row>
    <row r="824" ht="12.0"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row>
    <row r="825" ht="12.0"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row>
    <row r="826" ht="12.0"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row>
    <row r="827" ht="12.0"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row>
    <row r="828" ht="12.0"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row>
    <row r="829" ht="12.0"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row>
    <row r="830" ht="12.0"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row>
    <row r="831" ht="12.0"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row>
    <row r="832" ht="12.0"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row>
    <row r="833" ht="12.0"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row>
    <row r="834" ht="12.0"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row>
    <row r="835" ht="12.0"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row>
    <row r="836" ht="12.0"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row>
    <row r="837" ht="12.0"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row>
    <row r="838" ht="12.0"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row>
    <row r="839" ht="12.0"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row>
    <row r="840" ht="12.0"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row>
    <row r="841" ht="12.0"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row>
    <row r="842" ht="12.0"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row>
    <row r="843" ht="12.0"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row>
    <row r="844" ht="12.0"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row>
    <row r="845" ht="12.0"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row>
    <row r="846" ht="12.0"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row>
    <row r="847" ht="12.0"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row>
    <row r="848" ht="12.0"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row>
    <row r="849" ht="12.0"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row>
    <row r="850" ht="12.0"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row>
    <row r="851" ht="12.0"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row>
    <row r="852" ht="12.0"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row>
    <row r="853" ht="12.0"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row>
    <row r="854" ht="12.0"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row>
    <row r="855" ht="12.0"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row>
    <row r="856" ht="12.0"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row>
    <row r="857" ht="12.0"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row>
    <row r="858" ht="12.0"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row>
    <row r="859" ht="12.0"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row>
    <row r="860" ht="12.0"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row>
    <row r="861" ht="12.0"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row>
    <row r="862" ht="12.0"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row>
    <row r="863" ht="12.0"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row>
    <row r="864" ht="12.0"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row>
    <row r="865" ht="12.0"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row>
    <row r="866" ht="12.0"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row>
    <row r="867" ht="12.0"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row>
    <row r="868" ht="12.0"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row>
    <row r="869" ht="12.0"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row>
    <row r="870" ht="12.0"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row>
    <row r="871" ht="12.0"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row>
    <row r="872" ht="12.0"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row>
    <row r="873" ht="12.0"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row>
    <row r="874" ht="12.0"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row>
    <row r="875" ht="12.0"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row>
    <row r="876" ht="12.0"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row>
    <row r="877" ht="12.0"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row>
    <row r="878" ht="12.0"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row>
    <row r="879" ht="12.0"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row>
    <row r="880" ht="12.0"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row>
    <row r="881" ht="12.0"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row>
    <row r="882" ht="12.0"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row>
    <row r="883" ht="12.0"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row>
    <row r="884" ht="12.0"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row>
    <row r="885" ht="12.0"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row>
    <row r="886" ht="12.0"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row>
    <row r="887" ht="12.0"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row>
    <row r="888" ht="12.0"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row>
    <row r="889" ht="12.0"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row>
    <row r="890" ht="12.0"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row>
    <row r="891" ht="12.0"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row>
    <row r="892" ht="12.0"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row>
    <row r="893" ht="12.0"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row>
    <row r="894" ht="12.0"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row>
    <row r="895" ht="12.0"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row>
    <row r="896" ht="12.0"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row>
    <row r="897" ht="12.0"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row>
    <row r="898" ht="12.0"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row>
    <row r="899" ht="12.0"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row>
    <row r="900" ht="12.0"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row>
    <row r="901" ht="12.0"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row>
    <row r="902" ht="12.0"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row>
    <row r="903" ht="12.0"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row>
    <row r="904" ht="12.0"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row>
    <row r="905" ht="12.0"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row>
    <row r="906" ht="12.0"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row>
    <row r="907" ht="12.0"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row>
    <row r="908" ht="12.0"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row>
    <row r="909" ht="12.0"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row>
    <row r="910" ht="12.0"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row>
    <row r="911" ht="12.0"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row>
    <row r="912" ht="12.0"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row>
    <row r="913" ht="12.0"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row>
    <row r="914" ht="12.0"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row>
    <row r="915" ht="12.0"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row>
    <row r="916" ht="12.0"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row>
    <row r="917" ht="12.0"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row>
    <row r="918" ht="12.0"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row>
    <row r="919" ht="12.0"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row>
    <row r="920" ht="12.0"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row>
    <row r="921" ht="12.0"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row>
    <row r="922" ht="12.0"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row>
    <row r="923" ht="12.0"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row>
    <row r="924" ht="12.0"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row>
    <row r="925" ht="12.0"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row>
    <row r="926" ht="12.0"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row>
    <row r="927" ht="12.0"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row>
    <row r="928" ht="12.0"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row>
    <row r="929" ht="12.0"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row>
    <row r="930" ht="12.0"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row>
    <row r="931" ht="12.0"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row>
    <row r="932" ht="12.0"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row>
    <row r="933" ht="12.0"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row>
    <row r="934" ht="12.0"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row>
    <row r="935" ht="12.0"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row>
    <row r="936" ht="12.0"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row>
    <row r="937" ht="12.0"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row>
    <row r="938" ht="12.0"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row>
    <row r="939" ht="12.0"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row>
    <row r="940" ht="12.0"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row>
    <row r="941" ht="12.0"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row>
    <row r="942" ht="12.0"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row>
    <row r="943" ht="12.0"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row>
    <row r="944" ht="12.0"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row>
    <row r="945" ht="12.0"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row>
    <row r="946" ht="12.0"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row>
    <row r="947" ht="12.0"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row>
    <row r="948" ht="12.0"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row>
    <row r="949" ht="12.0"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row>
    <row r="950" ht="12.0"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row>
    <row r="951" ht="12.0"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row>
    <row r="952" ht="12.0"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row>
    <row r="953" ht="12.0"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row>
    <row r="954" ht="12.0"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row>
    <row r="955" ht="12.0"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row>
    <row r="956" ht="12.0"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row>
    <row r="957" ht="12.0"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row>
    <row r="958" ht="12.0"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row>
    <row r="959" ht="12.0"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row>
    <row r="960" ht="12.0"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row>
    <row r="961" ht="12.0"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row>
    <row r="962" ht="12.0"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row>
    <row r="963" ht="12.0"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row>
    <row r="964" ht="12.0"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row>
    <row r="965" ht="12.0"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row>
    <row r="966" ht="12.0"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row>
    <row r="967" ht="12.0"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row>
    <row r="968" ht="12.0"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row>
    <row r="969" ht="12.0"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row>
    <row r="970" ht="12.0"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row>
    <row r="971" ht="12.0"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row>
    <row r="972" ht="12.0"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row>
    <row r="973" ht="12.0"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row>
    <row r="974" ht="12.0"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row>
    <row r="975" ht="12.0"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row>
    <row r="976" ht="12.0"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row>
    <row r="977" ht="12.0"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row>
    <row r="978" ht="12.0"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row>
    <row r="979" ht="12.0"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row>
    <row r="980" ht="12.0"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row>
    <row r="981" ht="12.0"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row>
    <row r="982" ht="12.0"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row>
    <row r="983" ht="12.0"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row>
    <row r="984" ht="12.0"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row>
    <row r="985" ht="12.0"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row>
    <row r="986" ht="12.0"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row>
    <row r="987" ht="12.0"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row>
    <row r="988" ht="12.0"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row>
    <row r="989" ht="12.0"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row>
    <row r="990" ht="12.0"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row>
    <row r="991" ht="12.0"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row>
    <row r="992" ht="12.0"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row>
    <row r="993" ht="12.0"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row>
    <row r="994" ht="12.0"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row>
    <row r="995" ht="12.0"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row>
    <row r="996" ht="12.0"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row>
    <row r="997" ht="12.0"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row>
    <row r="998" ht="12.0"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row>
    <row r="999" ht="12.0"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row>
  </sheetData>
  <printOptions/>
  <pageMargins bottom="0.390277777777778" footer="0.0" header="0.0" left="0.390277777777778" right="0.390277777777778" top="0.390277777777778"/>
  <pageSetup paperSize="9" orientation="portrait"/>
  <drawing r:id="rId1"/>
</worksheet>
</file>