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erodha\Pi\Exported\New folder\Day\"/>
    </mc:Choice>
  </mc:AlternateContent>
  <xr:revisionPtr revIDLastSave="0" documentId="13_ncr:40009_{7574A3C7-DC8C-41D8-B72A-DB167B80C4F3}" xr6:coauthVersionLast="47" xr6:coauthVersionMax="47" xr10:uidLastSave="{00000000-0000-0000-0000-000000000000}"/>
  <bookViews>
    <workbookView xWindow="-108" yWindow="-108" windowWidth="23256" windowHeight="12576"/>
  </bookViews>
  <sheets>
    <sheet name="TCS-EQ_WK_Heiken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K2" i="1"/>
  <c r="J2" i="1"/>
  <c r="N155" i="1"/>
  <c r="N154" i="1" s="1"/>
  <c r="N153" i="1" s="1"/>
  <c r="N152" i="1" s="1"/>
  <c r="N151" i="1" s="1"/>
  <c r="N150" i="1" s="1"/>
  <c r="N149" i="1" s="1"/>
  <c r="N148" i="1" s="1"/>
  <c r="N147" i="1" s="1"/>
  <c r="N146" i="1" s="1"/>
  <c r="N145" i="1" s="1"/>
  <c r="N144" i="1" s="1"/>
  <c r="N143" i="1" s="1"/>
  <c r="N142" i="1" s="1"/>
  <c r="N141" i="1" s="1"/>
  <c r="N140" i="1" s="1"/>
  <c r="N139" i="1" s="1"/>
  <c r="N138" i="1" s="1"/>
  <c r="N137" i="1" s="1"/>
  <c r="N136" i="1" s="1"/>
  <c r="N135" i="1" s="1"/>
  <c r="N134" i="1" s="1"/>
  <c r="N133" i="1" s="1"/>
  <c r="N132" i="1" s="1"/>
  <c r="N131" i="1" s="1"/>
  <c r="N130" i="1" s="1"/>
  <c r="N129" i="1" s="1"/>
  <c r="N128" i="1" s="1"/>
  <c r="N127" i="1" s="1"/>
  <c r="N126" i="1" s="1"/>
  <c r="N125" i="1" s="1"/>
  <c r="N124" i="1" s="1"/>
  <c r="N123" i="1" s="1"/>
  <c r="N122" i="1" s="1"/>
  <c r="N121" i="1" s="1"/>
  <c r="N120" i="1" s="1"/>
  <c r="N119" i="1" s="1"/>
  <c r="N118" i="1" s="1"/>
  <c r="N117" i="1" s="1"/>
  <c r="N116" i="1" s="1"/>
  <c r="N115" i="1" s="1"/>
  <c r="N114" i="1" s="1"/>
  <c r="N113" i="1" s="1"/>
  <c r="N112" i="1" s="1"/>
  <c r="N111" i="1" s="1"/>
  <c r="N110" i="1" s="1"/>
  <c r="N109" i="1" s="1"/>
  <c r="N108" i="1" s="1"/>
  <c r="N107" i="1" s="1"/>
  <c r="N106" i="1" s="1"/>
  <c r="N105" i="1" s="1"/>
  <c r="N104" i="1" s="1"/>
  <c r="N103" i="1" s="1"/>
  <c r="N102" i="1" s="1"/>
  <c r="N101" i="1" s="1"/>
  <c r="N100" i="1" s="1"/>
  <c r="N99" i="1" s="1"/>
  <c r="N98" i="1" s="1"/>
  <c r="N97" i="1" s="1"/>
  <c r="N96" i="1" s="1"/>
  <c r="N95" i="1" s="1"/>
  <c r="N94" i="1" s="1"/>
  <c r="N93" i="1" s="1"/>
  <c r="N92" i="1" s="1"/>
  <c r="N91" i="1" s="1"/>
  <c r="N90" i="1" s="1"/>
  <c r="N89" i="1" s="1"/>
  <c r="N88" i="1" s="1"/>
  <c r="N87" i="1" s="1"/>
  <c r="N86" i="1" s="1"/>
  <c r="N85" i="1" s="1"/>
  <c r="N84" i="1" s="1"/>
  <c r="N83" i="1" s="1"/>
  <c r="N82" i="1" s="1"/>
  <c r="N81" i="1" s="1"/>
  <c r="N80" i="1" s="1"/>
  <c r="N79" i="1" s="1"/>
  <c r="N78" i="1" s="1"/>
  <c r="N77" i="1" s="1"/>
  <c r="N76" i="1" s="1"/>
  <c r="N75" i="1" s="1"/>
  <c r="N74" i="1" s="1"/>
  <c r="N73" i="1" s="1"/>
  <c r="N72" i="1" s="1"/>
  <c r="N71" i="1" s="1"/>
  <c r="N70" i="1" s="1"/>
  <c r="N69" i="1" s="1"/>
  <c r="N68" i="1" s="1"/>
  <c r="N67" i="1" s="1"/>
  <c r="N66" i="1" s="1"/>
  <c r="N65" i="1" s="1"/>
  <c r="N64" i="1" s="1"/>
  <c r="N63" i="1" s="1"/>
  <c r="N62" i="1" s="1"/>
  <c r="N61" i="1" s="1"/>
  <c r="N60" i="1" s="1"/>
  <c r="N59" i="1" s="1"/>
  <c r="N58" i="1" s="1"/>
  <c r="N57" i="1" s="1"/>
  <c r="N56" i="1" s="1"/>
  <c r="N55" i="1" s="1"/>
  <c r="N54" i="1" s="1"/>
  <c r="N53" i="1" s="1"/>
  <c r="N52" i="1" s="1"/>
  <c r="N51" i="1" s="1"/>
  <c r="N50" i="1" s="1"/>
  <c r="N49" i="1" s="1"/>
  <c r="N48" i="1" s="1"/>
  <c r="N47" i="1" s="1"/>
  <c r="N46" i="1" s="1"/>
  <c r="N45" i="1" s="1"/>
  <c r="N44" i="1" s="1"/>
  <c r="N43" i="1" s="1"/>
  <c r="N42" i="1" s="1"/>
  <c r="N41" i="1" s="1"/>
  <c r="N40" i="1" s="1"/>
  <c r="N39" i="1" s="1"/>
  <c r="N38" i="1" s="1"/>
  <c r="N37" i="1" s="1"/>
  <c r="N36" i="1" s="1"/>
  <c r="N35" i="1" s="1"/>
  <c r="N34" i="1" s="1"/>
  <c r="N33" i="1" s="1"/>
  <c r="N32" i="1" s="1"/>
  <c r="N31" i="1" s="1"/>
  <c r="N30" i="1" s="1"/>
  <c r="N29" i="1" s="1"/>
  <c r="N28" i="1" s="1"/>
  <c r="N27" i="1" s="1"/>
  <c r="N26" i="1" s="1"/>
  <c r="N25" i="1" s="1"/>
  <c r="N24" i="1" s="1"/>
  <c r="N23" i="1" s="1"/>
  <c r="N22" i="1" s="1"/>
  <c r="N21" i="1" s="1"/>
  <c r="N20" i="1" s="1"/>
  <c r="N19" i="1" s="1"/>
  <c r="N18" i="1" s="1"/>
  <c r="N17" i="1" s="1"/>
  <c r="N16" i="1" s="1"/>
  <c r="N15" i="1" s="1"/>
  <c r="N14" i="1" s="1"/>
  <c r="N13" i="1" s="1"/>
  <c r="N12" i="1" s="1"/>
  <c r="N11" i="1" s="1"/>
  <c r="N10" i="1" s="1"/>
  <c r="N9" i="1" s="1"/>
  <c r="N8" i="1" s="1"/>
  <c r="N7" i="1" s="1"/>
  <c r="N6" i="1" s="1"/>
  <c r="N5" i="1" s="1"/>
  <c r="N4" i="1" s="1"/>
  <c r="N3" i="1" s="1"/>
  <c r="N2" i="1" s="1"/>
  <c r="M155" i="1"/>
  <c r="M154" i="1" s="1"/>
  <c r="M153" i="1" s="1"/>
  <c r="M152" i="1" s="1"/>
  <c r="M151" i="1" s="1"/>
  <c r="M150" i="1" s="1"/>
  <c r="M149" i="1" s="1"/>
  <c r="M148" i="1" s="1"/>
  <c r="M147" i="1" s="1"/>
  <c r="M146" i="1" s="1"/>
  <c r="M145" i="1" s="1"/>
  <c r="M144" i="1" s="1"/>
  <c r="M143" i="1" s="1"/>
  <c r="M142" i="1" s="1"/>
  <c r="M141" i="1" s="1"/>
  <c r="M140" i="1" s="1"/>
  <c r="M139" i="1" s="1"/>
  <c r="M138" i="1" s="1"/>
  <c r="M137" i="1" s="1"/>
  <c r="M136" i="1" s="1"/>
  <c r="M135" i="1" s="1"/>
  <c r="M134" i="1" s="1"/>
  <c r="M133" i="1" s="1"/>
  <c r="M132" i="1" s="1"/>
  <c r="M131" i="1" s="1"/>
  <c r="M130" i="1" s="1"/>
  <c r="M129" i="1" s="1"/>
  <c r="M128" i="1" s="1"/>
  <c r="M127" i="1" s="1"/>
  <c r="M126" i="1" s="1"/>
  <c r="M125" i="1" s="1"/>
  <c r="M124" i="1" s="1"/>
  <c r="M123" i="1" s="1"/>
  <c r="M122" i="1" s="1"/>
  <c r="M121" i="1" s="1"/>
  <c r="M120" i="1" s="1"/>
  <c r="M119" i="1" s="1"/>
  <c r="M118" i="1" s="1"/>
  <c r="M117" i="1" s="1"/>
  <c r="M116" i="1" s="1"/>
  <c r="M115" i="1" s="1"/>
  <c r="M114" i="1" s="1"/>
  <c r="M113" i="1" s="1"/>
  <c r="M112" i="1" s="1"/>
  <c r="M111" i="1" s="1"/>
  <c r="M110" i="1" s="1"/>
  <c r="M109" i="1" s="1"/>
  <c r="M108" i="1" s="1"/>
  <c r="M107" i="1" s="1"/>
  <c r="M106" i="1" s="1"/>
  <c r="M105" i="1" s="1"/>
  <c r="M104" i="1" s="1"/>
  <c r="M103" i="1" s="1"/>
  <c r="M102" i="1" s="1"/>
  <c r="M101" i="1" s="1"/>
  <c r="M100" i="1" s="1"/>
  <c r="M99" i="1" s="1"/>
  <c r="M98" i="1" s="1"/>
  <c r="M97" i="1" s="1"/>
  <c r="M96" i="1" s="1"/>
  <c r="M95" i="1" s="1"/>
  <c r="M94" i="1" s="1"/>
  <c r="M93" i="1" s="1"/>
  <c r="M92" i="1" s="1"/>
  <c r="M91" i="1" s="1"/>
  <c r="M90" i="1" s="1"/>
  <c r="M89" i="1" s="1"/>
  <c r="M88" i="1" s="1"/>
  <c r="M87" i="1" s="1"/>
  <c r="M86" i="1" s="1"/>
  <c r="M85" i="1" s="1"/>
  <c r="M84" i="1" s="1"/>
  <c r="M83" i="1" s="1"/>
  <c r="M82" i="1" s="1"/>
  <c r="M81" i="1" s="1"/>
  <c r="M80" i="1" s="1"/>
  <c r="M79" i="1" s="1"/>
  <c r="M78" i="1" s="1"/>
  <c r="M77" i="1" s="1"/>
  <c r="M76" i="1" s="1"/>
  <c r="M75" i="1" s="1"/>
  <c r="M74" i="1" s="1"/>
  <c r="M73" i="1" s="1"/>
  <c r="M72" i="1" s="1"/>
  <c r="M71" i="1" s="1"/>
  <c r="M70" i="1" s="1"/>
  <c r="M69" i="1" s="1"/>
  <c r="M68" i="1" s="1"/>
  <c r="M67" i="1" s="1"/>
  <c r="M66" i="1" s="1"/>
  <c r="M65" i="1" s="1"/>
  <c r="M64" i="1" s="1"/>
  <c r="M63" i="1" s="1"/>
  <c r="M62" i="1" s="1"/>
  <c r="M61" i="1" s="1"/>
  <c r="M60" i="1" s="1"/>
  <c r="M59" i="1" s="1"/>
  <c r="M58" i="1" s="1"/>
  <c r="M57" i="1" s="1"/>
  <c r="M56" i="1" s="1"/>
  <c r="M55" i="1" s="1"/>
  <c r="M54" i="1" s="1"/>
  <c r="M53" i="1" s="1"/>
  <c r="M52" i="1" s="1"/>
  <c r="M51" i="1" s="1"/>
  <c r="M50" i="1" s="1"/>
  <c r="M49" i="1" s="1"/>
  <c r="M48" i="1" s="1"/>
  <c r="M47" i="1" s="1"/>
  <c r="M46" i="1" s="1"/>
  <c r="M45" i="1" s="1"/>
  <c r="M44" i="1" s="1"/>
  <c r="M43" i="1" s="1"/>
  <c r="M42" i="1" s="1"/>
  <c r="M41" i="1" s="1"/>
  <c r="M40" i="1" s="1"/>
  <c r="M39" i="1" s="1"/>
  <c r="M38" i="1" s="1"/>
  <c r="M37" i="1" s="1"/>
  <c r="M36" i="1" s="1"/>
  <c r="M35" i="1" s="1"/>
  <c r="M34" i="1" s="1"/>
  <c r="M33" i="1" s="1"/>
  <c r="M32" i="1" s="1"/>
  <c r="M31" i="1" s="1"/>
  <c r="M30" i="1" s="1"/>
  <c r="M29" i="1" s="1"/>
  <c r="M28" i="1" s="1"/>
  <c r="M27" i="1" s="1"/>
  <c r="M26" i="1" s="1"/>
  <c r="M25" i="1" s="1"/>
  <c r="M24" i="1" s="1"/>
  <c r="M23" i="1" s="1"/>
  <c r="M22" i="1" s="1"/>
  <c r="M21" i="1" s="1"/>
  <c r="M20" i="1" s="1"/>
  <c r="M19" i="1" s="1"/>
  <c r="M18" i="1" s="1"/>
  <c r="M17" i="1" s="1"/>
  <c r="M16" i="1" s="1"/>
  <c r="M15" i="1" s="1"/>
  <c r="M14" i="1" s="1"/>
  <c r="M13" i="1" s="1"/>
  <c r="M12" i="1" s="1"/>
  <c r="M11" i="1" s="1"/>
  <c r="M10" i="1" s="1"/>
  <c r="M9" i="1" s="1"/>
  <c r="M8" i="1" s="1"/>
  <c r="M7" i="1" s="1"/>
  <c r="M6" i="1" s="1"/>
  <c r="M5" i="1" s="1"/>
  <c r="M4" i="1" s="1"/>
  <c r="M3" i="1" s="1"/>
  <c r="M2" i="1" s="1"/>
  <c r="N156" i="1"/>
  <c r="M156" i="1"/>
  <c r="L155" i="1"/>
  <c r="L154" i="1" s="1"/>
  <c r="L153" i="1" s="1"/>
  <c r="L152" i="1" s="1"/>
  <c r="L151" i="1" s="1"/>
  <c r="L150" i="1" s="1"/>
  <c r="L149" i="1" s="1"/>
  <c r="L148" i="1" s="1"/>
  <c r="L147" i="1" s="1"/>
  <c r="L146" i="1" s="1"/>
  <c r="L145" i="1" s="1"/>
  <c r="L144" i="1" s="1"/>
  <c r="L143" i="1" s="1"/>
  <c r="L142" i="1" s="1"/>
  <c r="L141" i="1" s="1"/>
  <c r="L140" i="1" s="1"/>
  <c r="L139" i="1" s="1"/>
  <c r="L138" i="1" s="1"/>
  <c r="L137" i="1" s="1"/>
  <c r="L136" i="1" s="1"/>
  <c r="L135" i="1" s="1"/>
  <c r="L134" i="1" s="1"/>
  <c r="L133" i="1" s="1"/>
  <c r="L132" i="1" s="1"/>
  <c r="L131" i="1" s="1"/>
  <c r="L130" i="1" s="1"/>
  <c r="L129" i="1" s="1"/>
  <c r="L128" i="1" s="1"/>
  <c r="L127" i="1" s="1"/>
  <c r="L126" i="1" s="1"/>
  <c r="L125" i="1" s="1"/>
  <c r="L124" i="1" s="1"/>
  <c r="L123" i="1" s="1"/>
  <c r="L122" i="1" s="1"/>
  <c r="L121" i="1" s="1"/>
  <c r="L120" i="1" s="1"/>
  <c r="L119" i="1" s="1"/>
  <c r="L118" i="1" s="1"/>
  <c r="L117" i="1" s="1"/>
  <c r="L116" i="1" s="1"/>
  <c r="L115" i="1" s="1"/>
  <c r="L114" i="1" s="1"/>
  <c r="L113" i="1" s="1"/>
  <c r="L112" i="1" s="1"/>
  <c r="L111" i="1" s="1"/>
  <c r="L110" i="1" s="1"/>
  <c r="L109" i="1" s="1"/>
  <c r="L108" i="1" s="1"/>
  <c r="L107" i="1" s="1"/>
  <c r="L106" i="1" s="1"/>
  <c r="L105" i="1" s="1"/>
  <c r="L104" i="1" s="1"/>
  <c r="L103" i="1" s="1"/>
  <c r="L102" i="1" s="1"/>
  <c r="L101" i="1" s="1"/>
  <c r="L100" i="1" s="1"/>
  <c r="L99" i="1" s="1"/>
  <c r="L98" i="1" s="1"/>
  <c r="L97" i="1" s="1"/>
  <c r="L96" i="1" s="1"/>
  <c r="L95" i="1" s="1"/>
  <c r="L94" i="1" s="1"/>
  <c r="L93" i="1" s="1"/>
  <c r="L92" i="1" s="1"/>
  <c r="L91" i="1" s="1"/>
  <c r="L90" i="1" s="1"/>
  <c r="L89" i="1" s="1"/>
  <c r="L88" i="1" s="1"/>
  <c r="L87" i="1" s="1"/>
  <c r="L86" i="1" s="1"/>
  <c r="L85" i="1" s="1"/>
  <c r="L84" i="1" s="1"/>
  <c r="L83" i="1" s="1"/>
  <c r="L82" i="1" s="1"/>
  <c r="L81" i="1" s="1"/>
  <c r="L80" i="1" s="1"/>
  <c r="L79" i="1" s="1"/>
  <c r="L78" i="1" s="1"/>
  <c r="L77" i="1" s="1"/>
  <c r="L76" i="1" s="1"/>
  <c r="L75" i="1" s="1"/>
  <c r="L74" i="1" s="1"/>
  <c r="L73" i="1" s="1"/>
  <c r="L72" i="1" s="1"/>
  <c r="L71" i="1" s="1"/>
  <c r="L70" i="1" s="1"/>
  <c r="L69" i="1" s="1"/>
  <c r="L68" i="1" s="1"/>
  <c r="L67" i="1" s="1"/>
  <c r="L66" i="1" s="1"/>
  <c r="L65" i="1" s="1"/>
  <c r="L64" i="1" s="1"/>
  <c r="L63" i="1" s="1"/>
  <c r="L62" i="1" s="1"/>
  <c r="L61" i="1" s="1"/>
  <c r="L60" i="1" s="1"/>
  <c r="L59" i="1" s="1"/>
  <c r="L58" i="1" s="1"/>
  <c r="L57" i="1" s="1"/>
  <c r="L56" i="1" s="1"/>
  <c r="L55" i="1" s="1"/>
  <c r="L54" i="1" s="1"/>
  <c r="L53" i="1" s="1"/>
  <c r="L52" i="1" s="1"/>
  <c r="L51" i="1" s="1"/>
  <c r="L50" i="1" s="1"/>
  <c r="L49" i="1" s="1"/>
  <c r="L48" i="1" s="1"/>
  <c r="L47" i="1" s="1"/>
  <c r="L46" i="1" s="1"/>
  <c r="L45" i="1" s="1"/>
  <c r="L44" i="1" s="1"/>
  <c r="L43" i="1" s="1"/>
  <c r="L42" i="1" s="1"/>
  <c r="L41" i="1" s="1"/>
  <c r="L40" i="1" s="1"/>
  <c r="L39" i="1" s="1"/>
  <c r="L38" i="1" s="1"/>
  <c r="L37" i="1" s="1"/>
  <c r="L36" i="1" s="1"/>
  <c r="L35" i="1" s="1"/>
  <c r="L34" i="1" s="1"/>
  <c r="L33" i="1" s="1"/>
  <c r="L32" i="1" s="1"/>
  <c r="L31" i="1" s="1"/>
  <c r="L30" i="1" s="1"/>
  <c r="L29" i="1" s="1"/>
  <c r="L28" i="1" s="1"/>
  <c r="L27" i="1" s="1"/>
  <c r="L26" i="1" s="1"/>
  <c r="L25" i="1" s="1"/>
  <c r="L24" i="1" s="1"/>
  <c r="L23" i="1" s="1"/>
  <c r="L22" i="1" s="1"/>
  <c r="L21" i="1" s="1"/>
  <c r="L20" i="1" s="1"/>
  <c r="L19" i="1" s="1"/>
  <c r="L18" i="1" s="1"/>
  <c r="L17" i="1" s="1"/>
  <c r="L16" i="1" s="1"/>
  <c r="L15" i="1" s="1"/>
  <c r="L14" i="1" s="1"/>
  <c r="L13" i="1" s="1"/>
  <c r="L12" i="1" s="1"/>
  <c r="L11" i="1" s="1"/>
  <c r="L10" i="1" s="1"/>
  <c r="L9" i="1" s="1"/>
  <c r="L8" i="1" s="1"/>
  <c r="L7" i="1" s="1"/>
  <c r="L6" i="1" s="1"/>
  <c r="L5" i="1" s="1"/>
  <c r="L4" i="1" s="1"/>
  <c r="L3" i="1" s="1"/>
  <c r="L2" i="1" s="1"/>
  <c r="L15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2" i="1"/>
</calcChain>
</file>

<file path=xl/sharedStrings.xml><?xml version="1.0" encoding="utf-8"?>
<sst xmlns="http://schemas.openxmlformats.org/spreadsheetml/2006/main" count="14" uniqueCount="14">
  <si>
    <t>Date</t>
  </si>
  <si>
    <t>TCS-EQ O</t>
  </si>
  <si>
    <t>TCS-EQ H</t>
  </si>
  <si>
    <t>TCS-EQ L</t>
  </si>
  <si>
    <t>TCS-EQ C</t>
  </si>
  <si>
    <t>TCS-EQ V</t>
  </si>
  <si>
    <t>EMA 1</t>
  </si>
  <si>
    <t>EMA 2</t>
  </si>
  <si>
    <t>Hi-C</t>
  </si>
  <si>
    <t>Hi-H</t>
  </si>
  <si>
    <t>Hi-L</t>
  </si>
  <si>
    <t>Hi-O</t>
  </si>
  <si>
    <t>EMA-30</t>
  </si>
  <si>
    <t>EMA-10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</si>
</sst>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8"/>
  <sheetViews>
    <sheetView tabSelected="1" workbookViewId="0">
      <selection activeCell="M2" sqref="M2"/>
    </sheetView>
  </sheetViews>
  <sheetFormatPr defaultRowHeight="14.4" x14ac:dyDescent="0.3"/>
  <cols>
    <col min="1" max="1" width="10.33203125" bestFit="1" customWidth="1"/>
    <col min="3" max="3" width="8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12</v>
      </c>
    </row>
    <row r="2" spans="1:14" x14ac:dyDescent="0.3">
      <c r="A2" s="1">
        <v>44389</v>
      </c>
      <c r="B2">
        <v>3235</v>
      </c>
      <c r="C2">
        <v>3236</v>
      </c>
      <c r="D2">
        <v>3175</v>
      </c>
      <c r="E2">
        <v>3194.8</v>
      </c>
      <c r="F2">
        <v>9235338</v>
      </c>
      <c r="G2">
        <v>3078.75</v>
      </c>
      <c r="H2">
        <v>3220.19</v>
      </c>
      <c r="I2">
        <f>AVERAGE(B2:E2)</f>
        <v>3210.2</v>
      </c>
      <c r="J2">
        <f>MAX(L2,I2,C2)</f>
        <v>3298.1215165041995</v>
      </c>
      <c r="K2">
        <f>MIN(L2,I2,D2)</f>
        <v>3175</v>
      </c>
      <c r="L2">
        <f t="shared" ref="L2:L65" si="0">(L3+I3)/2</f>
        <v>3298.1215165041995</v>
      </c>
      <c r="M2">
        <f t="shared" ref="M2:M65" si="1">(I2-M3)*(2/11)+M3</f>
        <v>3227.9304386939298</v>
      </c>
      <c r="N2">
        <f t="shared" ref="N2:N65" si="2">(I2-N3)*(2/31)+N3</f>
        <v>3079.7911961167742</v>
      </c>
    </row>
    <row r="3" spans="1:14" x14ac:dyDescent="0.3">
      <c r="A3" s="1">
        <v>44382</v>
      </c>
      <c r="B3">
        <v>3342</v>
      </c>
      <c r="C3">
        <v>3374</v>
      </c>
      <c r="D3">
        <v>3201</v>
      </c>
      <c r="E3">
        <v>3208.15</v>
      </c>
      <c r="F3">
        <v>15623866</v>
      </c>
      <c r="G3">
        <v>3070.74</v>
      </c>
      <c r="H3">
        <v>3225.83</v>
      </c>
      <c r="I3">
        <f t="shared" ref="I3:I66" si="3">AVERAGE(B3:E3)</f>
        <v>3281.2874999999999</v>
      </c>
      <c r="J3">
        <f t="shared" ref="J3:J66" si="4">MAX(L3,I3,C3)</f>
        <v>3374</v>
      </c>
      <c r="K3">
        <f t="shared" ref="K3:K66" si="5">MIN(L3,I3,D3)</f>
        <v>3201</v>
      </c>
      <c r="L3">
        <f t="shared" si="0"/>
        <v>3314.9555330083986</v>
      </c>
      <c r="M3">
        <f t="shared" si="1"/>
        <v>3231.87053618147</v>
      </c>
      <c r="N3">
        <f t="shared" si="2"/>
        <v>3070.797485504138</v>
      </c>
    </row>
    <row r="4" spans="1:14" x14ac:dyDescent="0.3">
      <c r="A4" s="1">
        <v>44375</v>
      </c>
      <c r="B4">
        <v>3391.5</v>
      </c>
      <c r="C4">
        <v>3391.5</v>
      </c>
      <c r="D4">
        <v>3295.2</v>
      </c>
      <c r="E4">
        <v>3325.45</v>
      </c>
      <c r="F4">
        <v>7218290</v>
      </c>
      <c r="G4">
        <v>3061.27</v>
      </c>
      <c r="H4">
        <v>3229.75</v>
      </c>
      <c r="I4">
        <f t="shared" si="3"/>
        <v>3350.9125000000004</v>
      </c>
      <c r="J4">
        <f t="shared" si="4"/>
        <v>3391.5</v>
      </c>
      <c r="K4">
        <f t="shared" si="5"/>
        <v>3278.9985660167968</v>
      </c>
      <c r="L4">
        <f t="shared" si="0"/>
        <v>3278.9985660167968</v>
      </c>
      <c r="M4">
        <f t="shared" si="1"/>
        <v>3220.8889886662414</v>
      </c>
      <c r="N4">
        <f t="shared" si="2"/>
        <v>3056.2809327802856</v>
      </c>
    </row>
    <row r="5" spans="1:14" x14ac:dyDescent="0.3">
      <c r="A5" s="1">
        <v>44368</v>
      </c>
      <c r="B5">
        <v>3265</v>
      </c>
      <c r="C5">
        <v>3399.65</v>
      </c>
      <c r="D5">
        <v>3251.7</v>
      </c>
      <c r="E5">
        <v>3380.8</v>
      </c>
      <c r="F5">
        <v>11184426</v>
      </c>
      <c r="G5">
        <v>3043.05</v>
      </c>
      <c r="H5">
        <v>3208.49</v>
      </c>
      <c r="I5">
        <f t="shared" si="3"/>
        <v>3324.2874999999995</v>
      </c>
      <c r="J5">
        <f t="shared" si="4"/>
        <v>3399.65</v>
      </c>
      <c r="K5">
        <f t="shared" si="5"/>
        <v>3233.7096320335941</v>
      </c>
      <c r="L5">
        <f t="shared" si="0"/>
        <v>3233.7096320335941</v>
      </c>
      <c r="M5">
        <f t="shared" si="1"/>
        <v>3191.994875036517</v>
      </c>
      <c r="N5">
        <f t="shared" si="2"/>
        <v>3035.9615143513397</v>
      </c>
    </row>
    <row r="6" spans="1:14" x14ac:dyDescent="0.3">
      <c r="A6" s="1">
        <v>44361</v>
      </c>
      <c r="B6">
        <v>3279</v>
      </c>
      <c r="C6">
        <v>3358</v>
      </c>
      <c r="D6">
        <v>3251.55</v>
      </c>
      <c r="E6">
        <v>3297.3</v>
      </c>
      <c r="F6">
        <v>10441741</v>
      </c>
      <c r="G6">
        <v>3019.75</v>
      </c>
      <c r="H6">
        <v>3170.2</v>
      </c>
      <c r="I6">
        <f t="shared" si="3"/>
        <v>3296.4624999999996</v>
      </c>
      <c r="J6">
        <f t="shared" si="4"/>
        <v>3358</v>
      </c>
      <c r="K6">
        <f t="shared" si="5"/>
        <v>3170.956764067188</v>
      </c>
      <c r="L6">
        <f t="shared" si="0"/>
        <v>3170.956764067188</v>
      </c>
      <c r="M6">
        <f t="shared" si="1"/>
        <v>3162.5965139335208</v>
      </c>
      <c r="N6">
        <f t="shared" si="2"/>
        <v>3016.0769636169493</v>
      </c>
    </row>
    <row r="7" spans="1:14" x14ac:dyDescent="0.3">
      <c r="A7" s="1">
        <v>44354</v>
      </c>
      <c r="B7">
        <v>3145</v>
      </c>
      <c r="C7">
        <v>3309</v>
      </c>
      <c r="D7">
        <v>3133.6</v>
      </c>
      <c r="E7">
        <v>3273.8</v>
      </c>
      <c r="F7">
        <v>12172081</v>
      </c>
      <c r="G7">
        <v>3000.61</v>
      </c>
      <c r="H7">
        <v>3141.95</v>
      </c>
      <c r="I7">
        <f t="shared" si="3"/>
        <v>3215.3500000000004</v>
      </c>
      <c r="J7">
        <f t="shared" si="4"/>
        <v>3309</v>
      </c>
      <c r="K7">
        <f t="shared" si="5"/>
        <v>3126.5635281343757</v>
      </c>
      <c r="L7">
        <f t="shared" si="0"/>
        <v>3126.5635281343757</v>
      </c>
      <c r="M7">
        <f t="shared" si="1"/>
        <v>3132.8485170298586</v>
      </c>
      <c r="N7">
        <f t="shared" si="2"/>
        <v>2996.7400300732907</v>
      </c>
    </row>
    <row r="8" spans="1:14" x14ac:dyDescent="0.3">
      <c r="A8" s="1">
        <v>44347</v>
      </c>
      <c r="B8">
        <v>3150</v>
      </c>
      <c r="C8">
        <v>3170.35</v>
      </c>
      <c r="D8">
        <v>3115</v>
      </c>
      <c r="E8">
        <v>3143.75</v>
      </c>
      <c r="F8">
        <v>8388084</v>
      </c>
      <c r="G8">
        <v>2981.77</v>
      </c>
      <c r="H8">
        <v>3112.65</v>
      </c>
      <c r="I8">
        <f t="shared" si="3"/>
        <v>3144.7750000000001</v>
      </c>
      <c r="J8">
        <f t="shared" si="4"/>
        <v>3170.35</v>
      </c>
      <c r="K8">
        <f t="shared" si="5"/>
        <v>3108.3520562687518</v>
      </c>
      <c r="L8">
        <f t="shared" si="0"/>
        <v>3108.3520562687518</v>
      </c>
      <c r="M8">
        <f t="shared" si="1"/>
        <v>3114.5148541476051</v>
      </c>
      <c r="N8">
        <f t="shared" si="2"/>
        <v>2981.6634804231726</v>
      </c>
    </row>
    <row r="9" spans="1:14" x14ac:dyDescent="0.3">
      <c r="A9" s="1">
        <v>44340</v>
      </c>
      <c r="B9">
        <v>3081.5</v>
      </c>
      <c r="C9">
        <v>3217.75</v>
      </c>
      <c r="D9">
        <v>3072</v>
      </c>
      <c r="E9">
        <v>3143.6</v>
      </c>
      <c r="F9">
        <v>13141112</v>
      </c>
      <c r="G9">
        <v>2970.6</v>
      </c>
      <c r="H9">
        <v>3105.74</v>
      </c>
      <c r="I9">
        <f t="shared" si="3"/>
        <v>3128.7125000000001</v>
      </c>
      <c r="J9">
        <f t="shared" si="4"/>
        <v>3217.75</v>
      </c>
      <c r="K9">
        <f t="shared" si="5"/>
        <v>3072</v>
      </c>
      <c r="L9">
        <f t="shared" si="0"/>
        <v>3087.991612537503</v>
      </c>
      <c r="M9">
        <f t="shared" si="1"/>
        <v>3107.7903772915174</v>
      </c>
      <c r="N9">
        <f t="shared" si="2"/>
        <v>2970.4144101075294</v>
      </c>
    </row>
    <row r="10" spans="1:14" x14ac:dyDescent="0.3">
      <c r="A10" s="1">
        <v>44333</v>
      </c>
      <c r="B10">
        <v>3055</v>
      </c>
      <c r="C10">
        <v>3124</v>
      </c>
      <c r="D10">
        <v>3036</v>
      </c>
      <c r="E10">
        <v>3080.5</v>
      </c>
      <c r="F10">
        <v>10989634</v>
      </c>
      <c r="G10">
        <v>2958.67</v>
      </c>
      <c r="H10">
        <v>3097.33</v>
      </c>
      <c r="I10">
        <f t="shared" si="3"/>
        <v>3073.875</v>
      </c>
      <c r="J10">
        <f t="shared" si="4"/>
        <v>3124</v>
      </c>
      <c r="K10">
        <f t="shared" si="5"/>
        <v>3036</v>
      </c>
      <c r="L10">
        <f t="shared" si="0"/>
        <v>3102.108225075006</v>
      </c>
      <c r="M10">
        <f t="shared" si="1"/>
        <v>3103.1410166896326</v>
      </c>
      <c r="N10">
        <f t="shared" si="2"/>
        <v>2959.4973004597728</v>
      </c>
    </row>
    <row r="11" spans="1:14" x14ac:dyDescent="0.3">
      <c r="A11" s="1">
        <v>44326</v>
      </c>
      <c r="B11">
        <v>3145.95</v>
      </c>
      <c r="C11">
        <v>3164.2</v>
      </c>
      <c r="D11">
        <v>3040</v>
      </c>
      <c r="E11">
        <v>3051.5</v>
      </c>
      <c r="F11">
        <v>8575271</v>
      </c>
      <c r="G11">
        <v>2950.27</v>
      </c>
      <c r="H11">
        <v>3101.07</v>
      </c>
      <c r="I11">
        <f t="shared" si="3"/>
        <v>3100.4124999999999</v>
      </c>
      <c r="J11">
        <f t="shared" si="4"/>
        <v>3164.2</v>
      </c>
      <c r="K11">
        <f t="shared" si="5"/>
        <v>3040</v>
      </c>
      <c r="L11">
        <f t="shared" si="0"/>
        <v>3103.8039501500116</v>
      </c>
      <c r="M11">
        <f t="shared" si="1"/>
        <v>3109.6445759539952</v>
      </c>
      <c r="N11">
        <f t="shared" si="2"/>
        <v>2951.609183250102</v>
      </c>
    </row>
    <row r="12" spans="1:14" x14ac:dyDescent="0.3">
      <c r="A12" s="1">
        <v>44319</v>
      </c>
      <c r="B12">
        <v>3024.9</v>
      </c>
      <c r="C12">
        <v>3159.85</v>
      </c>
      <c r="D12">
        <v>3004</v>
      </c>
      <c r="E12">
        <v>3132.9</v>
      </c>
      <c r="F12">
        <v>9180108</v>
      </c>
      <c r="G12">
        <v>2943.29</v>
      </c>
      <c r="H12">
        <v>3112.09</v>
      </c>
      <c r="I12">
        <f t="shared" si="3"/>
        <v>3080.4124999999999</v>
      </c>
      <c r="J12">
        <f t="shared" si="4"/>
        <v>3159.85</v>
      </c>
      <c r="K12">
        <f t="shared" si="5"/>
        <v>3004</v>
      </c>
      <c r="L12">
        <f t="shared" si="0"/>
        <v>3127.1954003000228</v>
      </c>
      <c r="M12">
        <f t="shared" si="1"/>
        <v>3111.6961483882164</v>
      </c>
      <c r="N12">
        <f t="shared" si="2"/>
        <v>2941.3468855432125</v>
      </c>
    </row>
    <row r="13" spans="1:14" x14ac:dyDescent="0.3">
      <c r="A13" s="1">
        <v>44312</v>
      </c>
      <c r="B13">
        <v>3102.05</v>
      </c>
      <c r="C13">
        <v>3157.35</v>
      </c>
      <c r="D13">
        <v>3020</v>
      </c>
      <c r="E13">
        <v>3035.65</v>
      </c>
      <c r="F13">
        <v>10294414</v>
      </c>
      <c r="G13">
        <v>2930.21</v>
      </c>
      <c r="H13">
        <v>3107.46</v>
      </c>
      <c r="I13">
        <f t="shared" si="3"/>
        <v>3078.7624999999998</v>
      </c>
      <c r="J13">
        <f t="shared" si="4"/>
        <v>3175.6283006000458</v>
      </c>
      <c r="K13">
        <f t="shared" si="5"/>
        <v>3020</v>
      </c>
      <c r="L13">
        <f t="shared" si="0"/>
        <v>3175.6283006000458</v>
      </c>
      <c r="M13">
        <f t="shared" si="1"/>
        <v>3118.6480702522645</v>
      </c>
      <c r="N13">
        <f t="shared" si="2"/>
        <v>2931.7561535117097</v>
      </c>
    </row>
    <row r="14" spans="1:14" x14ac:dyDescent="0.3">
      <c r="A14" s="1">
        <v>44305</v>
      </c>
      <c r="B14">
        <v>3169</v>
      </c>
      <c r="C14">
        <v>3225.35</v>
      </c>
      <c r="D14">
        <v>3091.05</v>
      </c>
      <c r="E14">
        <v>3109.5</v>
      </c>
      <c r="F14">
        <v>9425288</v>
      </c>
      <c r="G14">
        <v>2922.94</v>
      </c>
      <c r="H14">
        <v>3123.42</v>
      </c>
      <c r="I14">
        <f t="shared" si="3"/>
        <v>3148.7250000000004</v>
      </c>
      <c r="J14">
        <f t="shared" si="4"/>
        <v>3225.35</v>
      </c>
      <c r="K14">
        <f t="shared" si="5"/>
        <v>3091.05</v>
      </c>
      <c r="L14">
        <f t="shared" si="0"/>
        <v>3202.5316012000912</v>
      </c>
      <c r="M14">
        <f t="shared" si="1"/>
        <v>3127.5115303083235</v>
      </c>
      <c r="N14">
        <f t="shared" si="2"/>
        <v>2921.6177847883791</v>
      </c>
    </row>
    <row r="15" spans="1:14" x14ac:dyDescent="0.3">
      <c r="A15" s="1">
        <v>44298</v>
      </c>
      <c r="B15">
        <v>3322.25</v>
      </c>
      <c r="C15">
        <v>3338.1</v>
      </c>
      <c r="D15">
        <v>3073.05</v>
      </c>
      <c r="E15">
        <v>3195.15</v>
      </c>
      <c r="F15">
        <v>21733841</v>
      </c>
      <c r="G15">
        <v>2910.07</v>
      </c>
      <c r="H15">
        <v>3126.51</v>
      </c>
      <c r="I15">
        <f t="shared" si="3"/>
        <v>3232.1375000000003</v>
      </c>
      <c r="J15">
        <f t="shared" si="4"/>
        <v>3338.1</v>
      </c>
      <c r="K15">
        <f t="shared" si="5"/>
        <v>3073.05</v>
      </c>
      <c r="L15">
        <f t="shared" si="0"/>
        <v>3172.9257024001818</v>
      </c>
      <c r="M15">
        <f t="shared" si="1"/>
        <v>3122.7974259323951</v>
      </c>
      <c r="N15">
        <f t="shared" si="2"/>
        <v>2905.9552182220605</v>
      </c>
    </row>
    <row r="16" spans="1:14" x14ac:dyDescent="0.3">
      <c r="A16" s="1">
        <v>44291</v>
      </c>
      <c r="B16">
        <v>3171</v>
      </c>
      <c r="C16">
        <v>3354.35</v>
      </c>
      <c r="D16">
        <v>3151</v>
      </c>
      <c r="E16">
        <v>3322.25</v>
      </c>
      <c r="F16">
        <v>15589939</v>
      </c>
      <c r="G16">
        <v>2890.41</v>
      </c>
      <c r="H16">
        <v>3111.26</v>
      </c>
      <c r="I16">
        <f t="shared" si="3"/>
        <v>3249.65</v>
      </c>
      <c r="J16">
        <f t="shared" si="4"/>
        <v>3354.35</v>
      </c>
      <c r="K16">
        <f t="shared" si="5"/>
        <v>3096.2014048003639</v>
      </c>
      <c r="L16">
        <f t="shared" si="0"/>
        <v>3096.2014048003639</v>
      </c>
      <c r="M16">
        <f t="shared" si="1"/>
        <v>3098.4996316951492</v>
      </c>
      <c r="N16">
        <f t="shared" si="2"/>
        <v>2883.4598884442717</v>
      </c>
    </row>
    <row r="17" spans="1:14" x14ac:dyDescent="0.3">
      <c r="A17" s="1">
        <v>44285</v>
      </c>
      <c r="B17">
        <v>3083</v>
      </c>
      <c r="C17">
        <v>3215</v>
      </c>
      <c r="D17">
        <v>3060.9</v>
      </c>
      <c r="E17">
        <v>3165</v>
      </c>
      <c r="F17">
        <v>12509406</v>
      </c>
      <c r="G17">
        <v>2860.63</v>
      </c>
      <c r="H17">
        <v>3064.37</v>
      </c>
      <c r="I17">
        <f t="shared" si="3"/>
        <v>3130.9749999999999</v>
      </c>
      <c r="J17">
        <f t="shared" si="4"/>
        <v>3215</v>
      </c>
      <c r="K17">
        <f t="shared" si="5"/>
        <v>3060.9</v>
      </c>
      <c r="L17">
        <f t="shared" si="0"/>
        <v>3061.4278096007274</v>
      </c>
      <c r="M17">
        <f t="shared" si="1"/>
        <v>3064.9106609607379</v>
      </c>
      <c r="N17">
        <f t="shared" si="2"/>
        <v>2858.2053979921525</v>
      </c>
    </row>
    <row r="18" spans="1:14" x14ac:dyDescent="0.3">
      <c r="A18" s="1">
        <v>44277</v>
      </c>
      <c r="B18">
        <v>3048.7</v>
      </c>
      <c r="C18">
        <v>3169</v>
      </c>
      <c r="D18">
        <v>3018.65</v>
      </c>
      <c r="E18">
        <v>3066.8</v>
      </c>
      <c r="F18">
        <v>15211879</v>
      </c>
      <c r="G18">
        <v>2839.64</v>
      </c>
      <c r="H18">
        <v>3042.01</v>
      </c>
      <c r="I18">
        <f t="shared" si="3"/>
        <v>3075.7875000000004</v>
      </c>
      <c r="J18">
        <f t="shared" si="4"/>
        <v>3169</v>
      </c>
      <c r="K18">
        <f t="shared" si="5"/>
        <v>3018.65</v>
      </c>
      <c r="L18">
        <f t="shared" si="0"/>
        <v>3047.0681192014545</v>
      </c>
      <c r="M18">
        <f t="shared" si="1"/>
        <v>3050.2296967297907</v>
      </c>
      <c r="N18">
        <f t="shared" si="2"/>
        <v>2839.3937013019563</v>
      </c>
    </row>
    <row r="19" spans="1:14" x14ac:dyDescent="0.3">
      <c r="A19" s="1">
        <v>44270</v>
      </c>
      <c r="B19">
        <v>3041</v>
      </c>
      <c r="C19">
        <v>3155</v>
      </c>
      <c r="D19">
        <v>2987.05</v>
      </c>
      <c r="E19">
        <v>3050.2</v>
      </c>
      <c r="F19">
        <v>21263218</v>
      </c>
      <c r="G19">
        <v>2823.97</v>
      </c>
      <c r="H19">
        <v>3036.5</v>
      </c>
      <c r="I19">
        <f t="shared" si="3"/>
        <v>3058.3125</v>
      </c>
      <c r="J19">
        <f t="shared" si="4"/>
        <v>3155</v>
      </c>
      <c r="K19">
        <f t="shared" si="5"/>
        <v>2987.05</v>
      </c>
      <c r="L19">
        <f t="shared" si="0"/>
        <v>3035.8237384029085</v>
      </c>
      <c r="M19">
        <f t="shared" si="1"/>
        <v>3044.5501848919662</v>
      </c>
      <c r="N19">
        <f t="shared" si="2"/>
        <v>2823.090680702091</v>
      </c>
    </row>
    <row r="20" spans="1:14" x14ac:dyDescent="0.3">
      <c r="A20" s="1">
        <v>44263</v>
      </c>
      <c r="B20">
        <v>3016</v>
      </c>
      <c r="C20">
        <v>3117</v>
      </c>
      <c r="D20">
        <v>2992.1</v>
      </c>
      <c r="E20">
        <v>3057.95</v>
      </c>
      <c r="F20">
        <v>9937617</v>
      </c>
      <c r="G20">
        <v>2808.37</v>
      </c>
      <c r="H20">
        <v>3033.45</v>
      </c>
      <c r="I20">
        <f t="shared" si="3"/>
        <v>3045.7624999999998</v>
      </c>
      <c r="J20">
        <f t="shared" si="4"/>
        <v>3117</v>
      </c>
      <c r="K20">
        <f t="shared" si="5"/>
        <v>2992.1</v>
      </c>
      <c r="L20">
        <f t="shared" si="0"/>
        <v>3025.8849768058171</v>
      </c>
      <c r="M20">
        <f t="shared" si="1"/>
        <v>3041.4918926457367</v>
      </c>
      <c r="N20">
        <f t="shared" si="2"/>
        <v>2806.8684862677524</v>
      </c>
    </row>
    <row r="21" spans="1:14" x14ac:dyDescent="0.3">
      <c r="A21" s="1">
        <v>44256</v>
      </c>
      <c r="B21">
        <v>2926</v>
      </c>
      <c r="C21">
        <v>3081.45</v>
      </c>
      <c r="D21">
        <v>2901.8</v>
      </c>
      <c r="E21">
        <v>3008.05</v>
      </c>
      <c r="F21">
        <v>17202643</v>
      </c>
      <c r="G21">
        <v>2791.16</v>
      </c>
      <c r="H21">
        <v>3028.01</v>
      </c>
      <c r="I21">
        <f t="shared" si="3"/>
        <v>2979.3249999999998</v>
      </c>
      <c r="J21">
        <f t="shared" si="4"/>
        <v>3081.45</v>
      </c>
      <c r="K21">
        <f t="shared" si="5"/>
        <v>2901.8</v>
      </c>
      <c r="L21">
        <f t="shared" si="0"/>
        <v>3072.4449536116344</v>
      </c>
      <c r="M21">
        <f t="shared" si="1"/>
        <v>3040.542868789234</v>
      </c>
      <c r="N21">
        <f t="shared" si="2"/>
        <v>2790.3930370448388</v>
      </c>
    </row>
    <row r="22" spans="1:14" x14ac:dyDescent="0.3">
      <c r="A22" s="1">
        <v>44249</v>
      </c>
      <c r="B22">
        <v>3096</v>
      </c>
      <c r="C22">
        <v>3096</v>
      </c>
      <c r="D22">
        <v>2880</v>
      </c>
      <c r="E22">
        <v>2894.3</v>
      </c>
      <c r="F22">
        <v>22751300</v>
      </c>
      <c r="G22">
        <v>2776.2</v>
      </c>
      <c r="H22">
        <v>3032.44</v>
      </c>
      <c r="I22">
        <f t="shared" si="3"/>
        <v>2991.5749999999998</v>
      </c>
      <c r="J22">
        <f t="shared" si="4"/>
        <v>3153.3149072232686</v>
      </c>
      <c r="K22">
        <f t="shared" si="5"/>
        <v>2880</v>
      </c>
      <c r="L22">
        <f t="shared" si="0"/>
        <v>3153.3149072232686</v>
      </c>
      <c r="M22">
        <f t="shared" si="1"/>
        <v>3054.1468396312862</v>
      </c>
      <c r="N22">
        <f t="shared" si="2"/>
        <v>2777.363246496207</v>
      </c>
    </row>
    <row r="23" spans="1:14" x14ac:dyDescent="0.3">
      <c r="A23" s="1">
        <v>44242</v>
      </c>
      <c r="B23">
        <v>3209</v>
      </c>
      <c r="C23">
        <v>3209</v>
      </c>
      <c r="D23">
        <v>3016.15</v>
      </c>
      <c r="E23">
        <v>3071.85</v>
      </c>
      <c r="F23">
        <v>17659986</v>
      </c>
      <c r="G23">
        <v>2768.06</v>
      </c>
      <c r="H23">
        <v>3063.14</v>
      </c>
      <c r="I23">
        <f t="shared" si="3"/>
        <v>3126.5</v>
      </c>
      <c r="J23">
        <f t="shared" si="4"/>
        <v>3209</v>
      </c>
      <c r="K23">
        <f t="shared" si="5"/>
        <v>3016.15</v>
      </c>
      <c r="L23">
        <f t="shared" si="0"/>
        <v>3180.1298144465372</v>
      </c>
      <c r="M23">
        <f t="shared" si="1"/>
        <v>3068.0516928826833</v>
      </c>
      <c r="N23">
        <f t="shared" si="2"/>
        <v>2762.5900221166353</v>
      </c>
    </row>
    <row r="24" spans="1:14" x14ac:dyDescent="0.3">
      <c r="A24" s="1">
        <v>44235</v>
      </c>
      <c r="B24">
        <v>3189.5</v>
      </c>
      <c r="C24">
        <v>3245.8</v>
      </c>
      <c r="D24">
        <v>3155.15</v>
      </c>
      <c r="E24">
        <v>3190.8</v>
      </c>
      <c r="F24">
        <v>11256612</v>
      </c>
      <c r="G24">
        <v>2747.11</v>
      </c>
      <c r="H24">
        <v>3061.21</v>
      </c>
      <c r="I24">
        <f t="shared" si="3"/>
        <v>3195.3125</v>
      </c>
      <c r="J24">
        <f t="shared" si="4"/>
        <v>3245.8</v>
      </c>
      <c r="K24">
        <f t="shared" si="5"/>
        <v>3155.15</v>
      </c>
      <c r="L24">
        <f t="shared" si="0"/>
        <v>3164.947128893074</v>
      </c>
      <c r="M24">
        <f t="shared" si="1"/>
        <v>3055.0631801899463</v>
      </c>
      <c r="N24">
        <f t="shared" si="2"/>
        <v>2737.49278226261</v>
      </c>
    </row>
    <row r="25" spans="1:14" x14ac:dyDescent="0.3">
      <c r="A25" s="1">
        <v>44228</v>
      </c>
      <c r="B25">
        <v>3100</v>
      </c>
      <c r="C25">
        <v>3237.85</v>
      </c>
      <c r="D25">
        <v>3044.1</v>
      </c>
      <c r="E25">
        <v>3157.95</v>
      </c>
      <c r="F25">
        <v>13796945</v>
      </c>
      <c r="G25">
        <v>2716.51</v>
      </c>
      <c r="H25">
        <v>3032.41</v>
      </c>
      <c r="I25">
        <f t="shared" si="3"/>
        <v>3134.9750000000004</v>
      </c>
      <c r="J25">
        <f t="shared" si="4"/>
        <v>3237.85</v>
      </c>
      <c r="K25">
        <f t="shared" si="5"/>
        <v>3044.1</v>
      </c>
      <c r="L25">
        <f t="shared" si="0"/>
        <v>3194.9192577861477</v>
      </c>
      <c r="M25">
        <f t="shared" si="1"/>
        <v>3023.8966646766007</v>
      </c>
      <c r="N25">
        <f t="shared" si="2"/>
        <v>2705.9190086255485</v>
      </c>
    </row>
    <row r="26" spans="1:14" x14ac:dyDescent="0.3">
      <c r="A26" s="1">
        <v>44221</v>
      </c>
      <c r="B26">
        <v>3308.95</v>
      </c>
      <c r="C26">
        <v>3339.8</v>
      </c>
      <c r="D26">
        <v>3100</v>
      </c>
      <c r="E26">
        <v>3111.35</v>
      </c>
      <c r="F26">
        <v>13589146</v>
      </c>
      <c r="G26">
        <v>2686.06</v>
      </c>
      <c r="H26">
        <v>3004.51</v>
      </c>
      <c r="I26">
        <f t="shared" si="3"/>
        <v>3215.0250000000001</v>
      </c>
      <c r="J26">
        <f t="shared" si="4"/>
        <v>3339.8</v>
      </c>
      <c r="K26">
        <f t="shared" si="5"/>
        <v>3100</v>
      </c>
      <c r="L26">
        <f t="shared" si="0"/>
        <v>3174.8135155722948</v>
      </c>
      <c r="M26">
        <f t="shared" si="1"/>
        <v>2999.2125901602899</v>
      </c>
      <c r="N26">
        <f t="shared" si="2"/>
        <v>2676.3289402548967</v>
      </c>
    </row>
    <row r="27" spans="1:14" x14ac:dyDescent="0.3">
      <c r="A27" s="1">
        <v>44214</v>
      </c>
      <c r="B27">
        <v>3250</v>
      </c>
      <c r="C27">
        <v>3327.95</v>
      </c>
      <c r="D27">
        <v>3187.4</v>
      </c>
      <c r="E27">
        <v>3303.1</v>
      </c>
      <c r="F27">
        <v>16421092</v>
      </c>
      <c r="G27">
        <v>2656.73</v>
      </c>
      <c r="H27">
        <v>2980.77</v>
      </c>
      <c r="I27">
        <f t="shared" si="3"/>
        <v>3267.1125000000002</v>
      </c>
      <c r="J27">
        <f t="shared" si="4"/>
        <v>3327.95</v>
      </c>
      <c r="K27">
        <f t="shared" si="5"/>
        <v>3082.514531144589</v>
      </c>
      <c r="L27">
        <f t="shared" si="0"/>
        <v>3082.514531144589</v>
      </c>
      <c r="M27">
        <f t="shared" si="1"/>
        <v>2951.2542768625763</v>
      </c>
      <c r="N27">
        <f t="shared" si="2"/>
        <v>2639.1774878586825</v>
      </c>
    </row>
    <row r="28" spans="1:14" x14ac:dyDescent="0.3">
      <c r="A28" s="1">
        <v>44207</v>
      </c>
      <c r="B28">
        <v>3230</v>
      </c>
      <c r="C28">
        <v>3274</v>
      </c>
      <c r="D28">
        <v>3120.4</v>
      </c>
      <c r="E28">
        <v>3233.35</v>
      </c>
      <c r="F28">
        <v>27755532</v>
      </c>
      <c r="G28">
        <v>2612.15</v>
      </c>
      <c r="H28">
        <v>2909.14</v>
      </c>
      <c r="I28">
        <f t="shared" si="3"/>
        <v>3214.4375</v>
      </c>
      <c r="J28">
        <f t="shared" si="4"/>
        <v>3274</v>
      </c>
      <c r="K28">
        <f t="shared" si="5"/>
        <v>2950.591562289178</v>
      </c>
      <c r="L28">
        <f t="shared" si="0"/>
        <v>2950.591562289178</v>
      </c>
      <c r="M28">
        <f t="shared" si="1"/>
        <v>2881.0635606098153</v>
      </c>
      <c r="N28">
        <f t="shared" si="2"/>
        <v>2595.8716249523845</v>
      </c>
    </row>
    <row r="29" spans="1:14" x14ac:dyDescent="0.3">
      <c r="A29" s="1">
        <v>44200</v>
      </c>
      <c r="B29">
        <v>2950</v>
      </c>
      <c r="C29">
        <v>3128</v>
      </c>
      <c r="D29">
        <v>2940.95</v>
      </c>
      <c r="E29">
        <v>3120.9</v>
      </c>
      <c r="F29">
        <v>24238184</v>
      </c>
      <c r="G29">
        <v>2569.31</v>
      </c>
      <c r="H29">
        <v>2837.09</v>
      </c>
      <c r="I29">
        <f t="shared" si="3"/>
        <v>3034.9625000000001</v>
      </c>
      <c r="J29">
        <f t="shared" si="4"/>
        <v>3128</v>
      </c>
      <c r="K29">
        <f t="shared" si="5"/>
        <v>2866.2206245783555</v>
      </c>
      <c r="L29">
        <f t="shared" si="0"/>
        <v>2866.2206245783555</v>
      </c>
      <c r="M29">
        <f t="shared" si="1"/>
        <v>2806.9804629675518</v>
      </c>
      <c r="N29">
        <f t="shared" si="2"/>
        <v>2553.2119094318596</v>
      </c>
    </row>
    <row r="30" spans="1:14" x14ac:dyDescent="0.3">
      <c r="A30" s="1">
        <v>44193</v>
      </c>
      <c r="B30">
        <v>2910</v>
      </c>
      <c r="C30">
        <v>2952</v>
      </c>
      <c r="D30">
        <v>2845</v>
      </c>
      <c r="E30">
        <v>2928.25</v>
      </c>
      <c r="F30">
        <v>13463509</v>
      </c>
      <c r="G30">
        <v>2531.27</v>
      </c>
      <c r="H30">
        <v>2774.02</v>
      </c>
      <c r="I30">
        <f t="shared" si="3"/>
        <v>2908.8125</v>
      </c>
      <c r="J30">
        <f t="shared" si="4"/>
        <v>2952</v>
      </c>
      <c r="K30">
        <f t="shared" si="5"/>
        <v>2823.6287491567109</v>
      </c>
      <c r="L30">
        <f t="shared" si="0"/>
        <v>2823.6287491567109</v>
      </c>
      <c r="M30">
        <f t="shared" si="1"/>
        <v>2756.317788071452</v>
      </c>
      <c r="N30">
        <f t="shared" si="2"/>
        <v>2519.987730771988</v>
      </c>
    </row>
    <row r="31" spans="1:14" x14ac:dyDescent="0.3">
      <c r="A31" s="1">
        <v>44186</v>
      </c>
      <c r="B31">
        <v>2861</v>
      </c>
      <c r="C31">
        <v>2921.35</v>
      </c>
      <c r="D31">
        <v>2785</v>
      </c>
      <c r="E31">
        <v>2909.35</v>
      </c>
      <c r="F31">
        <v>10185064</v>
      </c>
      <c r="G31">
        <v>2503.89</v>
      </c>
      <c r="H31">
        <v>2739.75</v>
      </c>
      <c r="I31">
        <f t="shared" si="3"/>
        <v>2869.1750000000002</v>
      </c>
      <c r="J31">
        <f t="shared" si="4"/>
        <v>2921.35</v>
      </c>
      <c r="K31">
        <f t="shared" si="5"/>
        <v>2778.0824983134212</v>
      </c>
      <c r="L31">
        <f t="shared" si="0"/>
        <v>2778.0824983134212</v>
      </c>
      <c r="M31">
        <f t="shared" si="1"/>
        <v>2722.4300743095523</v>
      </c>
      <c r="N31">
        <f t="shared" si="2"/>
        <v>2493.1722294459182</v>
      </c>
    </row>
    <row r="32" spans="1:14" x14ac:dyDescent="0.3">
      <c r="A32" s="1">
        <v>44179</v>
      </c>
      <c r="B32">
        <v>2802</v>
      </c>
      <c r="C32">
        <v>2898</v>
      </c>
      <c r="D32">
        <v>2755</v>
      </c>
      <c r="E32">
        <v>2861</v>
      </c>
      <c r="F32">
        <v>16354468</v>
      </c>
      <c r="G32">
        <v>2475.9299999999998</v>
      </c>
      <c r="H32">
        <v>2702.06</v>
      </c>
      <c r="I32">
        <f t="shared" si="3"/>
        <v>2829</v>
      </c>
      <c r="J32">
        <f t="shared" si="4"/>
        <v>2898</v>
      </c>
      <c r="K32">
        <f t="shared" si="5"/>
        <v>2727.1649966268424</v>
      </c>
      <c r="L32">
        <f t="shared" si="0"/>
        <v>2727.1649966268424</v>
      </c>
      <c r="M32">
        <f t="shared" si="1"/>
        <v>2689.8200908227864</v>
      </c>
      <c r="N32">
        <f t="shared" si="2"/>
        <v>2467.2410038904641</v>
      </c>
    </row>
    <row r="33" spans="1:14" x14ac:dyDescent="0.3">
      <c r="A33" s="1">
        <v>44172</v>
      </c>
      <c r="B33">
        <v>2715</v>
      </c>
      <c r="C33">
        <v>2840</v>
      </c>
      <c r="D33">
        <v>2706.15</v>
      </c>
      <c r="E33">
        <v>2783.6</v>
      </c>
      <c r="F33">
        <v>13857423</v>
      </c>
      <c r="G33">
        <v>2449.38</v>
      </c>
      <c r="H33">
        <v>2666.74</v>
      </c>
      <c r="I33">
        <f t="shared" si="3"/>
        <v>2761.1875</v>
      </c>
      <c r="J33">
        <f t="shared" si="4"/>
        <v>2840</v>
      </c>
      <c r="K33">
        <f t="shared" si="5"/>
        <v>2693.1424932536852</v>
      </c>
      <c r="L33">
        <f t="shared" si="0"/>
        <v>2693.1424932536852</v>
      </c>
      <c r="M33">
        <f t="shared" si="1"/>
        <v>2658.8912221167388</v>
      </c>
      <c r="N33">
        <f t="shared" si="2"/>
        <v>2442.2921076070479</v>
      </c>
    </row>
    <row r="34" spans="1:14" x14ac:dyDescent="0.3">
      <c r="A34" s="1">
        <v>44166</v>
      </c>
      <c r="B34">
        <v>2679</v>
      </c>
      <c r="C34">
        <v>2773.9</v>
      </c>
      <c r="D34">
        <v>2624.45</v>
      </c>
      <c r="E34">
        <v>2727.55</v>
      </c>
      <c r="F34">
        <v>11653124</v>
      </c>
      <c r="G34">
        <v>2426.33</v>
      </c>
      <c r="H34">
        <v>2640.77</v>
      </c>
      <c r="I34">
        <f t="shared" si="3"/>
        <v>2701.2249999999999</v>
      </c>
      <c r="J34">
        <f t="shared" si="4"/>
        <v>2773.9</v>
      </c>
      <c r="K34">
        <f t="shared" si="5"/>
        <v>2624.45</v>
      </c>
      <c r="L34">
        <f t="shared" si="0"/>
        <v>2685.0599865073705</v>
      </c>
      <c r="M34">
        <f t="shared" si="1"/>
        <v>2636.1587159204587</v>
      </c>
      <c r="N34">
        <f t="shared" si="2"/>
        <v>2420.2993219247755</v>
      </c>
    </row>
    <row r="35" spans="1:14" x14ac:dyDescent="0.3">
      <c r="A35" s="1">
        <v>44158</v>
      </c>
      <c r="B35">
        <v>2690</v>
      </c>
      <c r="C35">
        <v>2743</v>
      </c>
      <c r="D35">
        <v>2665</v>
      </c>
      <c r="E35">
        <v>2679.65</v>
      </c>
      <c r="F35">
        <v>18557090</v>
      </c>
      <c r="G35">
        <v>2405.5500000000002</v>
      </c>
      <c r="H35">
        <v>2621.48</v>
      </c>
      <c r="I35">
        <f t="shared" si="3"/>
        <v>2694.4124999999999</v>
      </c>
      <c r="J35">
        <f t="shared" si="4"/>
        <v>2743</v>
      </c>
      <c r="K35">
        <f t="shared" si="5"/>
        <v>2665</v>
      </c>
      <c r="L35">
        <f t="shared" si="0"/>
        <v>2675.707473014741</v>
      </c>
      <c r="M35">
        <f t="shared" si="1"/>
        <v>2621.6995416805607</v>
      </c>
      <c r="N35">
        <f t="shared" si="2"/>
        <v>2400.9251372299323</v>
      </c>
    </row>
    <row r="36" spans="1:14" x14ac:dyDescent="0.3">
      <c r="A36" s="1">
        <v>44152</v>
      </c>
      <c r="B36">
        <v>2695</v>
      </c>
      <c r="C36">
        <v>2695</v>
      </c>
      <c r="D36">
        <v>2607.0500000000002</v>
      </c>
      <c r="E36">
        <v>2660.25</v>
      </c>
      <c r="F36">
        <v>12600007</v>
      </c>
      <c r="G36">
        <v>2386.65</v>
      </c>
      <c r="H36">
        <v>2608.5500000000002</v>
      </c>
      <c r="I36">
        <f t="shared" si="3"/>
        <v>2664.3249999999998</v>
      </c>
      <c r="J36">
        <f t="shared" si="4"/>
        <v>2695</v>
      </c>
      <c r="K36">
        <f t="shared" si="5"/>
        <v>2607.0500000000002</v>
      </c>
      <c r="L36">
        <f t="shared" si="0"/>
        <v>2687.0899460294822</v>
      </c>
      <c r="M36">
        <f t="shared" si="1"/>
        <v>2605.5411064984633</v>
      </c>
      <c r="N36">
        <f t="shared" si="2"/>
        <v>2380.6846294526863</v>
      </c>
    </row>
    <row r="37" spans="1:14" x14ac:dyDescent="0.3">
      <c r="A37" s="1">
        <v>44144</v>
      </c>
      <c r="B37">
        <v>2731.1</v>
      </c>
      <c r="C37">
        <v>2744</v>
      </c>
      <c r="D37">
        <v>2636</v>
      </c>
      <c r="E37">
        <v>2670.35</v>
      </c>
      <c r="F37">
        <v>16933470</v>
      </c>
      <c r="G37">
        <v>2367.7800000000002</v>
      </c>
      <c r="H37">
        <v>2597.0700000000002</v>
      </c>
      <c r="I37">
        <f t="shared" si="3"/>
        <v>2695.3625000000002</v>
      </c>
      <c r="J37">
        <f t="shared" si="4"/>
        <v>2744</v>
      </c>
      <c r="K37">
        <f t="shared" si="5"/>
        <v>2636</v>
      </c>
      <c r="L37">
        <f t="shared" si="0"/>
        <v>2678.8173920589643</v>
      </c>
      <c r="M37">
        <f t="shared" si="1"/>
        <v>2592.4780190536771</v>
      </c>
      <c r="N37">
        <f t="shared" si="2"/>
        <v>2361.1232245873543</v>
      </c>
    </row>
    <row r="38" spans="1:14" x14ac:dyDescent="0.3">
      <c r="A38" s="1">
        <v>44137</v>
      </c>
      <c r="B38">
        <v>2660</v>
      </c>
      <c r="C38">
        <v>2721.85</v>
      </c>
      <c r="D38">
        <v>2600.0500000000002</v>
      </c>
      <c r="E38">
        <v>2707.45</v>
      </c>
      <c r="F38">
        <v>17045316</v>
      </c>
      <c r="G38">
        <v>2346.91</v>
      </c>
      <c r="H38">
        <v>2580.7800000000002</v>
      </c>
      <c r="I38">
        <f t="shared" si="3"/>
        <v>2672.3375000000001</v>
      </c>
      <c r="J38">
        <f t="shared" si="4"/>
        <v>2721.85</v>
      </c>
      <c r="K38">
        <f t="shared" si="5"/>
        <v>2600.0500000000002</v>
      </c>
      <c r="L38">
        <f t="shared" si="0"/>
        <v>2685.2972841179289</v>
      </c>
      <c r="M38">
        <f t="shared" si="1"/>
        <v>2569.6148010656052</v>
      </c>
      <c r="N38">
        <f t="shared" si="2"/>
        <v>2338.0722400761374</v>
      </c>
    </row>
    <row r="39" spans="1:14" x14ac:dyDescent="0.3">
      <c r="A39" s="1">
        <v>44130</v>
      </c>
      <c r="B39">
        <v>2689.95</v>
      </c>
      <c r="C39">
        <v>2718.15</v>
      </c>
      <c r="D39">
        <v>2600.25</v>
      </c>
      <c r="E39">
        <v>2664.85</v>
      </c>
      <c r="F39">
        <v>16312848</v>
      </c>
      <c r="G39">
        <v>2322.0500000000002</v>
      </c>
      <c r="H39">
        <v>2552.63</v>
      </c>
      <c r="I39">
        <f t="shared" si="3"/>
        <v>2668.3</v>
      </c>
      <c r="J39">
        <f t="shared" si="4"/>
        <v>2718.15</v>
      </c>
      <c r="K39">
        <f t="shared" si="5"/>
        <v>2600.25</v>
      </c>
      <c r="L39">
        <f t="shared" si="0"/>
        <v>2702.2945682358582</v>
      </c>
      <c r="M39">
        <f t="shared" si="1"/>
        <v>2546.7875346357396</v>
      </c>
      <c r="N39">
        <f t="shared" si="2"/>
        <v>2315.0194635296639</v>
      </c>
    </row>
    <row r="40" spans="1:14" x14ac:dyDescent="0.3">
      <c r="A40" s="1">
        <v>44123</v>
      </c>
      <c r="B40">
        <v>2774</v>
      </c>
      <c r="C40">
        <v>2774</v>
      </c>
      <c r="D40">
        <v>2638.1</v>
      </c>
      <c r="E40">
        <v>2686.8</v>
      </c>
      <c r="F40">
        <v>20069350</v>
      </c>
      <c r="G40">
        <v>2298.41</v>
      </c>
      <c r="H40">
        <v>2527.69</v>
      </c>
      <c r="I40">
        <f t="shared" si="3"/>
        <v>2718.2250000000004</v>
      </c>
      <c r="J40">
        <f t="shared" si="4"/>
        <v>2774</v>
      </c>
      <c r="K40">
        <f t="shared" si="5"/>
        <v>2638.1</v>
      </c>
      <c r="L40">
        <f t="shared" si="0"/>
        <v>2686.3641364717159</v>
      </c>
      <c r="M40">
        <f t="shared" si="1"/>
        <v>2519.7847645547927</v>
      </c>
      <c r="N40">
        <f t="shared" si="2"/>
        <v>2290.6552886006752</v>
      </c>
    </row>
    <row r="41" spans="1:14" x14ac:dyDescent="0.3">
      <c r="A41" s="1">
        <v>44116</v>
      </c>
      <c r="B41">
        <v>2815.5</v>
      </c>
      <c r="C41">
        <v>2854.9</v>
      </c>
      <c r="D41">
        <v>2727</v>
      </c>
      <c r="E41">
        <v>2763.3</v>
      </c>
      <c r="F41">
        <v>25132263</v>
      </c>
      <c r="G41">
        <v>2271.62</v>
      </c>
      <c r="H41">
        <v>2492.34</v>
      </c>
      <c r="I41">
        <f t="shared" si="3"/>
        <v>2790.1750000000002</v>
      </c>
      <c r="J41">
        <f t="shared" si="4"/>
        <v>2854.9</v>
      </c>
      <c r="K41">
        <f t="shared" si="5"/>
        <v>2582.5532729434317</v>
      </c>
      <c r="L41">
        <f t="shared" si="0"/>
        <v>2582.5532729434317</v>
      </c>
      <c r="M41">
        <f t="shared" si="1"/>
        <v>2475.6869344558577</v>
      </c>
      <c r="N41">
        <f t="shared" si="2"/>
        <v>2261.1677222972735</v>
      </c>
    </row>
    <row r="42" spans="1:14" x14ac:dyDescent="0.3">
      <c r="A42" s="1">
        <v>44109</v>
      </c>
      <c r="B42">
        <v>2620</v>
      </c>
      <c r="C42">
        <v>2885</v>
      </c>
      <c r="D42">
        <v>2603.0500000000002</v>
      </c>
      <c r="E42">
        <v>2812.95</v>
      </c>
      <c r="F42">
        <v>64493863</v>
      </c>
      <c r="G42">
        <v>2237.71</v>
      </c>
      <c r="H42">
        <v>2432.12</v>
      </c>
      <c r="I42">
        <f t="shared" si="3"/>
        <v>2730.25</v>
      </c>
      <c r="J42">
        <f t="shared" si="4"/>
        <v>2885</v>
      </c>
      <c r="K42">
        <f t="shared" si="5"/>
        <v>2434.8565458868629</v>
      </c>
      <c r="L42">
        <f t="shared" si="0"/>
        <v>2434.8565458868629</v>
      </c>
      <c r="M42">
        <f t="shared" si="1"/>
        <v>2405.8006976682705</v>
      </c>
      <c r="N42">
        <f t="shared" si="2"/>
        <v>2224.6844617660508</v>
      </c>
    </row>
    <row r="43" spans="1:14" x14ac:dyDescent="0.3">
      <c r="A43" s="1">
        <v>44102</v>
      </c>
      <c r="B43">
        <v>2440</v>
      </c>
      <c r="C43">
        <v>2540</v>
      </c>
      <c r="D43">
        <v>2366</v>
      </c>
      <c r="E43">
        <v>2523.4499999999998</v>
      </c>
      <c r="F43">
        <v>17870516</v>
      </c>
      <c r="G43">
        <v>2198.04</v>
      </c>
      <c r="H43">
        <v>2347.5</v>
      </c>
      <c r="I43">
        <f t="shared" si="3"/>
        <v>2467.3625000000002</v>
      </c>
      <c r="J43">
        <f t="shared" si="4"/>
        <v>2540</v>
      </c>
      <c r="K43">
        <f t="shared" si="5"/>
        <v>2366</v>
      </c>
      <c r="L43">
        <f t="shared" si="0"/>
        <v>2402.3505917737257</v>
      </c>
      <c r="M43">
        <f t="shared" si="1"/>
        <v>2333.7008527056641</v>
      </c>
      <c r="N43">
        <f t="shared" si="2"/>
        <v>2189.81787292233</v>
      </c>
    </row>
    <row r="44" spans="1:14" x14ac:dyDescent="0.3">
      <c r="A44" s="1">
        <v>44095</v>
      </c>
      <c r="B44">
        <v>2465</v>
      </c>
      <c r="C44">
        <v>2555</v>
      </c>
      <c r="D44">
        <v>2302.6</v>
      </c>
      <c r="E44">
        <v>2422.3000000000002</v>
      </c>
      <c r="F44">
        <v>36255303</v>
      </c>
      <c r="G44">
        <v>2175.6</v>
      </c>
      <c r="H44">
        <v>2308.4</v>
      </c>
      <c r="I44">
        <f t="shared" si="3"/>
        <v>2436.2250000000004</v>
      </c>
      <c r="J44">
        <f t="shared" si="4"/>
        <v>2555</v>
      </c>
      <c r="K44">
        <f t="shared" si="5"/>
        <v>2302.6</v>
      </c>
      <c r="L44">
        <f t="shared" si="0"/>
        <v>2368.476183547451</v>
      </c>
      <c r="M44">
        <f t="shared" si="1"/>
        <v>2303.9982644180341</v>
      </c>
      <c r="N44">
        <f t="shared" si="2"/>
        <v>2170.6768641583526</v>
      </c>
    </row>
    <row r="45" spans="1:14" x14ac:dyDescent="0.3">
      <c r="A45" s="1">
        <v>44088</v>
      </c>
      <c r="B45">
        <v>2384.1</v>
      </c>
      <c r="C45">
        <v>2538</v>
      </c>
      <c r="D45">
        <v>2381.85</v>
      </c>
      <c r="E45">
        <v>2449.9</v>
      </c>
      <c r="F45">
        <v>26916557</v>
      </c>
      <c r="G45">
        <v>2158.58</v>
      </c>
      <c r="H45">
        <v>2283.08</v>
      </c>
      <c r="I45">
        <f t="shared" si="3"/>
        <v>2438.4625000000001</v>
      </c>
      <c r="J45">
        <f t="shared" si="4"/>
        <v>2538</v>
      </c>
      <c r="K45">
        <f t="shared" si="5"/>
        <v>2298.4898670949015</v>
      </c>
      <c r="L45">
        <f t="shared" si="0"/>
        <v>2298.4898670949015</v>
      </c>
      <c r="M45">
        <f t="shared" si="1"/>
        <v>2274.6145453998192</v>
      </c>
      <c r="N45">
        <f t="shared" si="2"/>
        <v>2152.3631996175491</v>
      </c>
    </row>
    <row r="46" spans="1:14" x14ac:dyDescent="0.3">
      <c r="A46" s="1">
        <v>44081</v>
      </c>
      <c r="B46">
        <v>2289</v>
      </c>
      <c r="C46">
        <v>2390.4499999999998</v>
      </c>
      <c r="D46">
        <v>2283.35</v>
      </c>
      <c r="E46">
        <v>2374.1</v>
      </c>
      <c r="F46">
        <v>22395361</v>
      </c>
      <c r="G46">
        <v>2138.4899999999998</v>
      </c>
      <c r="H46">
        <v>2246.0100000000002</v>
      </c>
      <c r="I46">
        <f t="shared" si="3"/>
        <v>2334.2249999999999</v>
      </c>
      <c r="J46">
        <f t="shared" si="4"/>
        <v>2390.4499999999998</v>
      </c>
      <c r="K46">
        <f t="shared" si="5"/>
        <v>2262.7547341898035</v>
      </c>
      <c r="L46">
        <f t="shared" si="0"/>
        <v>2262.7547341898035</v>
      </c>
      <c r="M46">
        <f t="shared" si="1"/>
        <v>2238.2038888220013</v>
      </c>
      <c r="N46">
        <f t="shared" si="2"/>
        <v>2132.6322133842764</v>
      </c>
    </row>
    <row r="47" spans="1:14" x14ac:dyDescent="0.3">
      <c r="A47" s="1">
        <v>44074</v>
      </c>
      <c r="B47">
        <v>2240</v>
      </c>
      <c r="C47">
        <v>2324.25</v>
      </c>
      <c r="D47">
        <v>2228</v>
      </c>
      <c r="E47">
        <v>2288.8000000000002</v>
      </c>
      <c r="F47">
        <v>21599546</v>
      </c>
      <c r="G47">
        <v>2122.25</v>
      </c>
      <c r="H47">
        <v>2217.5500000000002</v>
      </c>
      <c r="I47">
        <f t="shared" si="3"/>
        <v>2270.2624999999998</v>
      </c>
      <c r="J47">
        <f t="shared" si="4"/>
        <v>2324.25</v>
      </c>
      <c r="K47">
        <f t="shared" si="5"/>
        <v>2228</v>
      </c>
      <c r="L47">
        <f t="shared" si="0"/>
        <v>2255.2469683796076</v>
      </c>
      <c r="M47">
        <f t="shared" si="1"/>
        <v>2216.8658641157795</v>
      </c>
      <c r="N47">
        <f t="shared" si="2"/>
        <v>2118.7292625831919</v>
      </c>
    </row>
    <row r="48" spans="1:14" x14ac:dyDescent="0.3">
      <c r="A48" s="1">
        <v>44067</v>
      </c>
      <c r="B48">
        <v>2250.6</v>
      </c>
      <c r="C48">
        <v>2287.35</v>
      </c>
      <c r="D48">
        <v>2216.4499999999998</v>
      </c>
      <c r="E48">
        <v>2238.5500000000002</v>
      </c>
      <c r="F48">
        <v>12970153</v>
      </c>
      <c r="G48">
        <v>2110.7600000000002</v>
      </c>
      <c r="H48">
        <v>2201.7199999999998</v>
      </c>
      <c r="I48">
        <f t="shared" si="3"/>
        <v>2248.2375000000002</v>
      </c>
      <c r="J48">
        <f t="shared" si="4"/>
        <v>2287.35</v>
      </c>
      <c r="K48">
        <f t="shared" si="5"/>
        <v>2216.4499999999998</v>
      </c>
      <c r="L48">
        <f t="shared" si="0"/>
        <v>2262.2564367592149</v>
      </c>
      <c r="M48">
        <f t="shared" si="1"/>
        <v>2204.9999450303972</v>
      </c>
      <c r="N48">
        <f t="shared" si="2"/>
        <v>2108.2786944854811</v>
      </c>
    </row>
    <row r="49" spans="1:14" x14ac:dyDescent="0.3">
      <c r="A49" s="1">
        <v>44060</v>
      </c>
      <c r="B49">
        <v>2263</v>
      </c>
      <c r="C49">
        <v>2289</v>
      </c>
      <c r="D49">
        <v>2238.25</v>
      </c>
      <c r="E49">
        <v>2248.6</v>
      </c>
      <c r="F49">
        <v>13832657</v>
      </c>
      <c r="G49">
        <v>2101.9499999999998</v>
      </c>
      <c r="H49">
        <v>2193.5300000000002</v>
      </c>
      <c r="I49">
        <f t="shared" si="3"/>
        <v>2259.7125000000001</v>
      </c>
      <c r="J49">
        <f t="shared" si="4"/>
        <v>2289</v>
      </c>
      <c r="K49">
        <f t="shared" si="5"/>
        <v>2238.25</v>
      </c>
      <c r="L49">
        <f t="shared" si="0"/>
        <v>2264.8003735184293</v>
      </c>
      <c r="M49">
        <f t="shared" si="1"/>
        <v>2195.3915994815966</v>
      </c>
      <c r="N49">
        <f t="shared" si="2"/>
        <v>2098.6263630706867</v>
      </c>
    </row>
    <row r="50" spans="1:14" x14ac:dyDescent="0.3">
      <c r="A50" s="1">
        <v>44053</v>
      </c>
      <c r="B50">
        <v>2318</v>
      </c>
      <c r="C50">
        <v>2325</v>
      </c>
      <c r="D50">
        <v>2233.1</v>
      </c>
      <c r="E50">
        <v>2242.15</v>
      </c>
      <c r="F50">
        <v>14085747</v>
      </c>
      <c r="G50">
        <v>2091.83</v>
      </c>
      <c r="H50">
        <v>2181.29</v>
      </c>
      <c r="I50">
        <f t="shared" si="3"/>
        <v>2279.5625</v>
      </c>
      <c r="J50">
        <f t="shared" si="4"/>
        <v>2325</v>
      </c>
      <c r="K50">
        <f t="shared" si="5"/>
        <v>2233.1</v>
      </c>
      <c r="L50">
        <f t="shared" si="0"/>
        <v>2250.038247036859</v>
      </c>
      <c r="M50">
        <f t="shared" si="1"/>
        <v>2181.0980660330624</v>
      </c>
      <c r="N50">
        <f t="shared" si="2"/>
        <v>2087.5169743169408</v>
      </c>
    </row>
    <row r="51" spans="1:14" x14ac:dyDescent="0.3">
      <c r="A51" s="1">
        <v>44046</v>
      </c>
      <c r="B51">
        <v>2290.4499999999998</v>
      </c>
      <c r="C51">
        <v>2328</v>
      </c>
      <c r="D51">
        <v>2225.0500000000002</v>
      </c>
      <c r="E51">
        <v>2295.35</v>
      </c>
      <c r="F51">
        <v>18654882</v>
      </c>
      <c r="G51">
        <v>2081.46</v>
      </c>
      <c r="H51">
        <v>2167.77</v>
      </c>
      <c r="I51">
        <f t="shared" si="3"/>
        <v>2284.7125000000001</v>
      </c>
      <c r="J51">
        <f t="shared" si="4"/>
        <v>2328</v>
      </c>
      <c r="K51">
        <f t="shared" si="5"/>
        <v>2215.363994073718</v>
      </c>
      <c r="L51">
        <f t="shared" si="0"/>
        <v>2215.363994073718</v>
      </c>
      <c r="M51">
        <f t="shared" si="1"/>
        <v>2159.2170807070765</v>
      </c>
      <c r="N51">
        <f t="shared" si="2"/>
        <v>2074.2724553043163</v>
      </c>
    </row>
    <row r="52" spans="1:14" x14ac:dyDescent="0.3">
      <c r="A52" s="1">
        <v>44039</v>
      </c>
      <c r="B52">
        <v>2165</v>
      </c>
      <c r="C52">
        <v>2358</v>
      </c>
      <c r="D52">
        <v>2163.5</v>
      </c>
      <c r="E52">
        <v>2281.4</v>
      </c>
      <c r="F52">
        <v>30253938</v>
      </c>
      <c r="G52">
        <v>2066.71</v>
      </c>
      <c r="H52">
        <v>2139.42</v>
      </c>
      <c r="I52">
        <f t="shared" si="3"/>
        <v>2241.9749999999999</v>
      </c>
      <c r="J52">
        <f t="shared" si="4"/>
        <v>2358</v>
      </c>
      <c r="K52">
        <f t="shared" si="5"/>
        <v>2163.5</v>
      </c>
      <c r="L52">
        <f t="shared" si="0"/>
        <v>2188.7529881474361</v>
      </c>
      <c r="M52">
        <f t="shared" si="1"/>
        <v>2131.3292097530934</v>
      </c>
      <c r="N52">
        <f t="shared" si="2"/>
        <v>2059.7593487735794</v>
      </c>
    </row>
    <row r="53" spans="1:14" x14ac:dyDescent="0.3">
      <c r="A53" s="1">
        <v>44032</v>
      </c>
      <c r="B53">
        <v>2201</v>
      </c>
      <c r="C53">
        <v>2238.65</v>
      </c>
      <c r="D53">
        <v>2125.1</v>
      </c>
      <c r="E53">
        <v>2157.4</v>
      </c>
      <c r="F53">
        <v>14410717</v>
      </c>
      <c r="G53">
        <v>2051.91</v>
      </c>
      <c r="H53">
        <v>2107.86</v>
      </c>
      <c r="I53">
        <f t="shared" si="3"/>
        <v>2180.5374999999999</v>
      </c>
      <c r="J53">
        <f t="shared" si="4"/>
        <v>2238.65</v>
      </c>
      <c r="K53">
        <f t="shared" si="5"/>
        <v>2125.1</v>
      </c>
      <c r="L53">
        <f t="shared" si="0"/>
        <v>2196.9684762948723</v>
      </c>
      <c r="M53">
        <f t="shared" si="1"/>
        <v>2106.7412563648918</v>
      </c>
      <c r="N53">
        <f t="shared" si="2"/>
        <v>2047.1927521372745</v>
      </c>
    </row>
    <row r="54" spans="1:14" x14ac:dyDescent="0.3">
      <c r="A54" s="1">
        <v>44025</v>
      </c>
      <c r="B54">
        <v>2220</v>
      </c>
      <c r="C54">
        <v>2333</v>
      </c>
      <c r="D54">
        <v>2165</v>
      </c>
      <c r="E54">
        <v>2200.75</v>
      </c>
      <c r="F54">
        <v>24600859</v>
      </c>
      <c r="G54">
        <v>2044.63</v>
      </c>
      <c r="H54">
        <v>2096.86</v>
      </c>
      <c r="I54">
        <f t="shared" si="3"/>
        <v>2229.6875</v>
      </c>
      <c r="J54">
        <f t="shared" si="4"/>
        <v>2333</v>
      </c>
      <c r="K54">
        <f t="shared" si="5"/>
        <v>2164.2494525897446</v>
      </c>
      <c r="L54">
        <f t="shared" si="0"/>
        <v>2164.2494525897446</v>
      </c>
      <c r="M54">
        <f t="shared" si="1"/>
        <v>2090.3420911126454</v>
      </c>
      <c r="N54">
        <f t="shared" si="2"/>
        <v>2037.9965626295004</v>
      </c>
    </row>
    <row r="55" spans="1:14" x14ac:dyDescent="0.3">
      <c r="A55" s="1">
        <v>44018</v>
      </c>
      <c r="B55">
        <v>2205</v>
      </c>
      <c r="C55">
        <v>2302.6999999999998</v>
      </c>
      <c r="D55">
        <v>2176</v>
      </c>
      <c r="E55">
        <v>2222.35</v>
      </c>
      <c r="F55">
        <v>26668446</v>
      </c>
      <c r="G55">
        <v>2033.87</v>
      </c>
      <c r="H55">
        <v>2073.77</v>
      </c>
      <c r="I55">
        <f t="shared" si="3"/>
        <v>2226.5124999999998</v>
      </c>
      <c r="J55">
        <f t="shared" si="4"/>
        <v>2302.6999999999998</v>
      </c>
      <c r="K55">
        <f t="shared" si="5"/>
        <v>2101.9864051794893</v>
      </c>
      <c r="L55">
        <f t="shared" si="0"/>
        <v>2101.9864051794893</v>
      </c>
      <c r="M55">
        <f t="shared" si="1"/>
        <v>2059.3764446932332</v>
      </c>
      <c r="N55">
        <f t="shared" si="2"/>
        <v>2024.7764979832591</v>
      </c>
    </row>
    <row r="56" spans="1:14" x14ac:dyDescent="0.3">
      <c r="A56" s="1">
        <v>44011</v>
      </c>
      <c r="B56">
        <v>2108</v>
      </c>
      <c r="C56">
        <v>2205</v>
      </c>
      <c r="D56">
        <v>2075.0500000000002</v>
      </c>
      <c r="E56">
        <v>2199.65</v>
      </c>
      <c r="F56">
        <v>16595611</v>
      </c>
      <c r="G56">
        <v>2020.87</v>
      </c>
      <c r="H56">
        <v>2040.75</v>
      </c>
      <c r="I56">
        <f t="shared" si="3"/>
        <v>2146.9250000000002</v>
      </c>
      <c r="J56">
        <f t="shared" si="4"/>
        <v>2205</v>
      </c>
      <c r="K56">
        <f t="shared" si="5"/>
        <v>2057.0478103589785</v>
      </c>
      <c r="L56">
        <f t="shared" si="0"/>
        <v>2057.0478103589785</v>
      </c>
      <c r="M56">
        <f t="shared" si="1"/>
        <v>2022.2350990695072</v>
      </c>
      <c r="N56">
        <f t="shared" si="2"/>
        <v>2010.8636702579665</v>
      </c>
    </row>
    <row r="57" spans="1:14" x14ac:dyDescent="0.3">
      <c r="A57" s="1">
        <v>44004</v>
      </c>
      <c r="B57">
        <v>2050</v>
      </c>
      <c r="C57">
        <v>2132</v>
      </c>
      <c r="D57">
        <v>2009.25</v>
      </c>
      <c r="E57">
        <v>2118.85</v>
      </c>
      <c r="F57">
        <v>19308212</v>
      </c>
      <c r="G57">
        <v>2008.54</v>
      </c>
      <c r="H57">
        <v>2005.44</v>
      </c>
      <c r="I57">
        <f t="shared" si="3"/>
        <v>2077.5250000000001</v>
      </c>
      <c r="J57">
        <f t="shared" si="4"/>
        <v>2132</v>
      </c>
      <c r="K57">
        <f t="shared" si="5"/>
        <v>2009.25</v>
      </c>
      <c r="L57">
        <f t="shared" si="0"/>
        <v>2036.5706207179569</v>
      </c>
      <c r="M57">
        <f t="shared" si="1"/>
        <v>1994.5262321960643</v>
      </c>
      <c r="N57">
        <f t="shared" si="2"/>
        <v>2001.4801302757573</v>
      </c>
    </row>
    <row r="58" spans="1:14" x14ac:dyDescent="0.3">
      <c r="A58" s="1">
        <v>43997</v>
      </c>
      <c r="B58">
        <v>2039.1</v>
      </c>
      <c r="C58">
        <v>2090</v>
      </c>
      <c r="D58">
        <v>2000.95</v>
      </c>
      <c r="E58">
        <v>2044.6</v>
      </c>
      <c r="F58">
        <v>14875357</v>
      </c>
      <c r="G58">
        <v>2000.93</v>
      </c>
      <c r="H58">
        <v>1980.24</v>
      </c>
      <c r="I58">
        <f t="shared" si="3"/>
        <v>2043.6624999999999</v>
      </c>
      <c r="J58">
        <f t="shared" si="4"/>
        <v>2090</v>
      </c>
      <c r="K58">
        <f t="shared" si="5"/>
        <v>2000.95</v>
      </c>
      <c r="L58">
        <f t="shared" si="0"/>
        <v>2029.4787414359141</v>
      </c>
      <c r="M58">
        <f t="shared" si="1"/>
        <v>1976.0820615729674</v>
      </c>
      <c r="N58">
        <f t="shared" si="2"/>
        <v>1996.2356565016717</v>
      </c>
    </row>
    <row r="59" spans="1:14" x14ac:dyDescent="0.3">
      <c r="A59" s="1">
        <v>43990</v>
      </c>
      <c r="B59">
        <v>2078.25</v>
      </c>
      <c r="C59">
        <v>2132</v>
      </c>
      <c r="D59">
        <v>2011</v>
      </c>
      <c r="E59">
        <v>2039.5</v>
      </c>
      <c r="F59">
        <v>16148813</v>
      </c>
      <c r="G59">
        <v>1997.92</v>
      </c>
      <c r="H59">
        <v>1965.93</v>
      </c>
      <c r="I59">
        <f t="shared" si="3"/>
        <v>2065.1875</v>
      </c>
      <c r="J59">
        <f t="shared" si="4"/>
        <v>2132</v>
      </c>
      <c r="K59">
        <f t="shared" si="5"/>
        <v>1993.7699828718282</v>
      </c>
      <c r="L59">
        <f t="shared" si="0"/>
        <v>1993.7699828718282</v>
      </c>
      <c r="M59">
        <f t="shared" si="1"/>
        <v>1961.0641863669603</v>
      </c>
      <c r="N59">
        <f t="shared" si="2"/>
        <v>1992.9648397086835</v>
      </c>
    </row>
    <row r="60" spans="1:14" x14ac:dyDescent="0.3">
      <c r="A60" s="1">
        <v>43983</v>
      </c>
      <c r="B60">
        <v>1990</v>
      </c>
      <c r="C60">
        <v>2100</v>
      </c>
      <c r="D60">
        <v>1981.1</v>
      </c>
      <c r="E60">
        <v>2048.25</v>
      </c>
      <c r="F60">
        <v>17513427</v>
      </c>
      <c r="G60">
        <v>1995.05</v>
      </c>
      <c r="H60">
        <v>1949.59</v>
      </c>
      <c r="I60">
        <f t="shared" si="3"/>
        <v>2029.8375000000001</v>
      </c>
      <c r="J60">
        <f t="shared" si="4"/>
        <v>2100</v>
      </c>
      <c r="K60">
        <f t="shared" si="5"/>
        <v>1957.7024657436564</v>
      </c>
      <c r="L60">
        <f t="shared" si="0"/>
        <v>1957.7024657436564</v>
      </c>
      <c r="M60">
        <f t="shared" si="1"/>
        <v>1937.9256722262849</v>
      </c>
      <c r="N60">
        <f t="shared" si="2"/>
        <v>1987.9839665851443</v>
      </c>
    </row>
    <row r="61" spans="1:14" x14ac:dyDescent="0.3">
      <c r="A61" s="1">
        <v>43977</v>
      </c>
      <c r="B61">
        <v>2015</v>
      </c>
      <c r="C61">
        <v>2024</v>
      </c>
      <c r="D61">
        <v>1925</v>
      </c>
      <c r="E61">
        <v>1972.35</v>
      </c>
      <c r="F61">
        <v>18771250</v>
      </c>
      <c r="G61">
        <v>1991.38</v>
      </c>
      <c r="H61">
        <v>1927.66</v>
      </c>
      <c r="I61">
        <f t="shared" si="3"/>
        <v>1984.0875000000001</v>
      </c>
      <c r="J61">
        <f t="shared" si="4"/>
        <v>2024</v>
      </c>
      <c r="K61">
        <f t="shared" si="5"/>
        <v>1925</v>
      </c>
      <c r="L61">
        <f t="shared" si="0"/>
        <v>1931.3174314873127</v>
      </c>
      <c r="M61">
        <f t="shared" si="1"/>
        <v>1917.5008216099038</v>
      </c>
      <c r="N61">
        <f t="shared" si="2"/>
        <v>1985.0975160048094</v>
      </c>
    </row>
    <row r="62" spans="1:14" x14ac:dyDescent="0.3">
      <c r="A62" s="1">
        <v>43969</v>
      </c>
      <c r="B62">
        <v>1907</v>
      </c>
      <c r="C62">
        <v>2032</v>
      </c>
      <c r="D62">
        <v>1872.1</v>
      </c>
      <c r="E62">
        <v>2020.35</v>
      </c>
      <c r="F62">
        <v>16769447</v>
      </c>
      <c r="G62">
        <v>1992.69</v>
      </c>
      <c r="H62">
        <v>1917.73</v>
      </c>
      <c r="I62">
        <f t="shared" si="3"/>
        <v>1957.8625000000002</v>
      </c>
      <c r="J62">
        <f t="shared" si="4"/>
        <v>2032</v>
      </c>
      <c r="K62">
        <f t="shared" si="5"/>
        <v>1872.1</v>
      </c>
      <c r="L62">
        <f t="shared" si="0"/>
        <v>1904.7723629746254</v>
      </c>
      <c r="M62">
        <f t="shared" si="1"/>
        <v>1902.7037819676602</v>
      </c>
      <c r="N62">
        <f t="shared" si="2"/>
        <v>1985.1671722810031</v>
      </c>
    </row>
    <row r="63" spans="1:14" x14ac:dyDescent="0.3">
      <c r="A63" s="1">
        <v>43962</v>
      </c>
      <c r="B63">
        <v>1909</v>
      </c>
      <c r="C63">
        <v>1994</v>
      </c>
      <c r="D63">
        <v>1865.2</v>
      </c>
      <c r="E63">
        <v>1892.9</v>
      </c>
      <c r="F63">
        <v>13800027</v>
      </c>
      <c r="G63">
        <v>1990.79</v>
      </c>
      <c r="H63">
        <v>1894.92</v>
      </c>
      <c r="I63">
        <f t="shared" si="3"/>
        <v>1915.2750000000001</v>
      </c>
      <c r="J63">
        <f t="shared" si="4"/>
        <v>1994</v>
      </c>
      <c r="K63">
        <f t="shared" si="5"/>
        <v>1865.2</v>
      </c>
      <c r="L63">
        <f t="shared" si="0"/>
        <v>1894.2697259492506</v>
      </c>
      <c r="M63">
        <f t="shared" si="1"/>
        <v>1890.4462890715847</v>
      </c>
      <c r="N63">
        <f t="shared" si="2"/>
        <v>1987.0502531279687</v>
      </c>
    </row>
    <row r="64" spans="1:14" x14ac:dyDescent="0.3">
      <c r="A64" s="1">
        <v>43955</v>
      </c>
      <c r="B64">
        <v>1966</v>
      </c>
      <c r="C64">
        <v>1977</v>
      </c>
      <c r="D64">
        <v>1883.35</v>
      </c>
      <c r="E64">
        <v>1893.4</v>
      </c>
      <c r="F64">
        <v>16005702</v>
      </c>
      <c r="G64">
        <v>1997.54</v>
      </c>
      <c r="H64">
        <v>1895.37</v>
      </c>
      <c r="I64">
        <f t="shared" si="3"/>
        <v>1929.9375</v>
      </c>
      <c r="J64">
        <f t="shared" si="4"/>
        <v>1977</v>
      </c>
      <c r="K64">
        <f t="shared" si="5"/>
        <v>1858.6019518985013</v>
      </c>
      <c r="L64">
        <f t="shared" si="0"/>
        <v>1858.6019518985013</v>
      </c>
      <c r="M64">
        <f t="shared" si="1"/>
        <v>1884.9287977541589</v>
      </c>
      <c r="N64">
        <f t="shared" si="2"/>
        <v>1992.00027058507</v>
      </c>
    </row>
    <row r="65" spans="1:14" x14ac:dyDescent="0.3">
      <c r="A65" s="1">
        <v>43948</v>
      </c>
      <c r="B65">
        <v>1832.3</v>
      </c>
      <c r="C65">
        <v>2032</v>
      </c>
      <c r="D65">
        <v>1825</v>
      </c>
      <c r="E65">
        <v>2014.45</v>
      </c>
      <c r="F65">
        <v>16210788</v>
      </c>
      <c r="G65">
        <v>2004.72</v>
      </c>
      <c r="H65">
        <v>1895.81</v>
      </c>
      <c r="I65">
        <f t="shared" si="3"/>
        <v>1925.9375</v>
      </c>
      <c r="J65">
        <f t="shared" si="4"/>
        <v>2032</v>
      </c>
      <c r="K65">
        <f t="shared" si="5"/>
        <v>1791.2664037970026</v>
      </c>
      <c r="L65">
        <f t="shared" si="0"/>
        <v>1791.2664037970026</v>
      </c>
      <c r="M65">
        <f t="shared" si="1"/>
        <v>1874.9268639217498</v>
      </c>
      <c r="N65">
        <f t="shared" si="2"/>
        <v>1996.2804616599024</v>
      </c>
    </row>
    <row r="66" spans="1:14" x14ac:dyDescent="0.3">
      <c r="A66" s="1">
        <v>43941</v>
      </c>
      <c r="B66">
        <v>1830</v>
      </c>
      <c r="C66">
        <v>1900</v>
      </c>
      <c r="D66">
        <v>1719.15</v>
      </c>
      <c r="E66">
        <v>1818.55</v>
      </c>
      <c r="F66">
        <v>21118312</v>
      </c>
      <c r="G66">
        <v>2004.05</v>
      </c>
      <c r="H66">
        <v>1869.45</v>
      </c>
      <c r="I66">
        <f t="shared" si="3"/>
        <v>1816.925</v>
      </c>
      <c r="J66">
        <f t="shared" si="4"/>
        <v>1900</v>
      </c>
      <c r="K66">
        <f t="shared" si="5"/>
        <v>1719.15</v>
      </c>
      <c r="L66">
        <f t="shared" ref="L66:L129" si="6">(L67+I67)/2</f>
        <v>1765.607807594005</v>
      </c>
      <c r="M66">
        <f t="shared" ref="M66:M129" si="7">(I66-M67)*(2/11)+M67</f>
        <v>1863.5911670154721</v>
      </c>
      <c r="N66">
        <f t="shared" ref="N66:N129" si="8">(I66-N67)*(2/31)+N67</f>
        <v>2001.131700395068</v>
      </c>
    </row>
    <row r="67" spans="1:14" x14ac:dyDescent="0.3">
      <c r="A67" s="1">
        <v>43934</v>
      </c>
      <c r="B67">
        <v>1761</v>
      </c>
      <c r="C67">
        <v>1851.95</v>
      </c>
      <c r="D67">
        <v>1675.05</v>
      </c>
      <c r="E67">
        <v>1806.2</v>
      </c>
      <c r="F67">
        <v>23893287</v>
      </c>
      <c r="G67">
        <v>2016.84</v>
      </c>
      <c r="H67">
        <v>1880.76</v>
      </c>
      <c r="I67">
        <f t="shared" ref="I67:I130" si="9">AVERAGE(B67:E67)</f>
        <v>1773.55</v>
      </c>
      <c r="J67">
        <f t="shared" ref="J67:J130" si="10">MAX(L67,I67,C67)</f>
        <v>1851.95</v>
      </c>
      <c r="K67">
        <f t="shared" ref="K67:K130" si="11">MIN(L67,I67,D67)</f>
        <v>1675.05</v>
      </c>
      <c r="L67">
        <f t="shared" si="6"/>
        <v>1757.6656151880097</v>
      </c>
      <c r="M67">
        <f t="shared" si="7"/>
        <v>1873.9614263522437</v>
      </c>
      <c r="N67">
        <f t="shared" si="8"/>
        <v>2013.8356107671418</v>
      </c>
    </row>
    <row r="68" spans="1:14" x14ac:dyDescent="0.3">
      <c r="A68" s="1">
        <v>43928</v>
      </c>
      <c r="B68">
        <v>1710</v>
      </c>
      <c r="C68">
        <v>1806</v>
      </c>
      <c r="D68">
        <v>1701</v>
      </c>
      <c r="E68">
        <v>1766.15</v>
      </c>
      <c r="F68">
        <v>17021230</v>
      </c>
      <c r="G68">
        <v>2031.37</v>
      </c>
      <c r="H68">
        <v>1897.33</v>
      </c>
      <c r="I68">
        <f t="shared" si="9"/>
        <v>1745.7874999999999</v>
      </c>
      <c r="J68">
        <f t="shared" si="10"/>
        <v>1806</v>
      </c>
      <c r="K68">
        <f t="shared" si="11"/>
        <v>1701</v>
      </c>
      <c r="L68">
        <f t="shared" si="6"/>
        <v>1769.5437303760198</v>
      </c>
      <c r="M68">
        <f t="shared" si="7"/>
        <v>1896.2750766527424</v>
      </c>
      <c r="N68">
        <f t="shared" si="8"/>
        <v>2030.4070321993586</v>
      </c>
    </row>
    <row r="69" spans="1:14" x14ac:dyDescent="0.3">
      <c r="A69" s="1">
        <v>43920</v>
      </c>
      <c r="B69">
        <v>1766</v>
      </c>
      <c r="C69">
        <v>1905</v>
      </c>
      <c r="D69">
        <v>1650</v>
      </c>
      <c r="E69">
        <v>1654.2</v>
      </c>
      <c r="F69">
        <v>23118628</v>
      </c>
      <c r="G69">
        <v>2049.66</v>
      </c>
      <c r="H69">
        <v>1926.48</v>
      </c>
      <c r="I69">
        <f t="shared" si="9"/>
        <v>1743.8</v>
      </c>
      <c r="J69">
        <f t="shared" si="10"/>
        <v>1905</v>
      </c>
      <c r="K69">
        <f t="shared" si="11"/>
        <v>1650</v>
      </c>
      <c r="L69">
        <f t="shared" si="6"/>
        <v>1795.2874607520396</v>
      </c>
      <c r="M69">
        <f t="shared" si="7"/>
        <v>1929.7167603533519</v>
      </c>
      <c r="N69">
        <f t="shared" si="8"/>
        <v>2050.0359654544868</v>
      </c>
    </row>
    <row r="70" spans="1:14" x14ac:dyDescent="0.3">
      <c r="A70" s="1">
        <v>43913</v>
      </c>
      <c r="B70">
        <v>1620</v>
      </c>
      <c r="C70">
        <v>1850</v>
      </c>
      <c r="D70">
        <v>1617.75</v>
      </c>
      <c r="E70">
        <v>1824.5</v>
      </c>
      <c r="F70">
        <v>25010675</v>
      </c>
      <c r="G70">
        <v>2076.9299999999998</v>
      </c>
      <c r="H70">
        <v>1986.99</v>
      </c>
      <c r="I70">
        <f t="shared" si="9"/>
        <v>1728.0625</v>
      </c>
      <c r="J70">
        <f t="shared" si="10"/>
        <v>1862.5124215040792</v>
      </c>
      <c r="K70">
        <f t="shared" si="11"/>
        <v>1617.75</v>
      </c>
      <c r="L70">
        <f t="shared" si="6"/>
        <v>1862.5124215040792</v>
      </c>
      <c r="M70">
        <f t="shared" si="7"/>
        <v>1971.0315959874301</v>
      </c>
      <c r="N70">
        <f t="shared" si="8"/>
        <v>2071.1556872099686</v>
      </c>
    </row>
    <row r="71" spans="1:14" x14ac:dyDescent="0.3">
      <c r="A71" s="1">
        <v>43906</v>
      </c>
      <c r="B71">
        <v>1755</v>
      </c>
      <c r="C71">
        <v>1869</v>
      </c>
      <c r="D71">
        <v>1546.75</v>
      </c>
      <c r="E71">
        <v>1797.45</v>
      </c>
      <c r="F71">
        <v>34499607</v>
      </c>
      <c r="G71">
        <v>2094.34</v>
      </c>
      <c r="H71">
        <v>2023.09</v>
      </c>
      <c r="I71">
        <f t="shared" si="9"/>
        <v>1742.05</v>
      </c>
      <c r="J71">
        <f t="shared" si="10"/>
        <v>1982.9748430081581</v>
      </c>
      <c r="K71">
        <f t="shared" si="11"/>
        <v>1546.75</v>
      </c>
      <c r="L71">
        <f t="shared" si="6"/>
        <v>1982.9748430081581</v>
      </c>
      <c r="M71">
        <f t="shared" si="7"/>
        <v>2025.0247284290813</v>
      </c>
      <c r="N71">
        <f t="shared" si="8"/>
        <v>2094.8172863278974</v>
      </c>
    </row>
    <row r="72" spans="1:14" x14ac:dyDescent="0.3">
      <c r="A72" s="1">
        <v>43899</v>
      </c>
      <c r="B72">
        <v>2075</v>
      </c>
      <c r="C72">
        <v>2079.9</v>
      </c>
      <c r="D72">
        <v>1506.05</v>
      </c>
      <c r="E72">
        <v>1806.3</v>
      </c>
      <c r="F72">
        <v>28496431</v>
      </c>
      <c r="G72">
        <v>2114.8200000000002</v>
      </c>
      <c r="H72">
        <v>2073.2399999999998</v>
      </c>
      <c r="I72">
        <f t="shared" si="9"/>
        <v>1866.8125</v>
      </c>
      <c r="J72">
        <f t="shared" si="10"/>
        <v>2099.1371860163163</v>
      </c>
      <c r="K72">
        <f t="shared" si="11"/>
        <v>1506.05</v>
      </c>
      <c r="L72">
        <f t="shared" si="6"/>
        <v>2099.1371860163163</v>
      </c>
      <c r="M72">
        <f t="shared" si="7"/>
        <v>2087.9080014133215</v>
      </c>
      <c r="N72">
        <f t="shared" si="8"/>
        <v>2119.1460646953387</v>
      </c>
    </row>
    <row r="73" spans="1:14" x14ac:dyDescent="0.3">
      <c r="A73" s="1">
        <v>43892</v>
      </c>
      <c r="B73">
        <v>2035</v>
      </c>
      <c r="C73">
        <v>2147.75</v>
      </c>
      <c r="D73">
        <v>1985.7</v>
      </c>
      <c r="E73">
        <v>2116.4499999999998</v>
      </c>
      <c r="F73">
        <v>15193746</v>
      </c>
      <c r="G73">
        <v>2136.09</v>
      </c>
      <c r="H73">
        <v>2132.5500000000002</v>
      </c>
      <c r="I73">
        <f t="shared" si="9"/>
        <v>2071.2249999999999</v>
      </c>
      <c r="J73">
        <f t="shared" si="10"/>
        <v>2147.75</v>
      </c>
      <c r="K73">
        <f t="shared" si="11"/>
        <v>1985.7</v>
      </c>
      <c r="L73">
        <f t="shared" si="6"/>
        <v>2127.0493720326331</v>
      </c>
      <c r="M73">
        <f t="shared" si="7"/>
        <v>2137.0403350607262</v>
      </c>
      <c r="N73">
        <f t="shared" si="8"/>
        <v>2136.5483795019136</v>
      </c>
    </row>
    <row r="74" spans="1:14" x14ac:dyDescent="0.3">
      <c r="A74" s="1">
        <v>43885</v>
      </c>
      <c r="B74">
        <v>2156</v>
      </c>
      <c r="C74">
        <v>2178.9499999999998</v>
      </c>
      <c r="D74">
        <v>1990</v>
      </c>
      <c r="E74">
        <v>2000.15</v>
      </c>
      <c r="F74">
        <v>15101363</v>
      </c>
      <c r="G74">
        <v>2137.4499999999998</v>
      </c>
      <c r="H74">
        <v>2136.13</v>
      </c>
      <c r="I74">
        <f t="shared" si="9"/>
        <v>2081.2750000000001</v>
      </c>
      <c r="J74">
        <f t="shared" si="10"/>
        <v>2178.9499999999998</v>
      </c>
      <c r="K74">
        <f t="shared" si="11"/>
        <v>1990</v>
      </c>
      <c r="L74">
        <f t="shared" si="6"/>
        <v>2172.8237440652661</v>
      </c>
      <c r="M74">
        <f t="shared" si="7"/>
        <v>2151.6659650742208</v>
      </c>
      <c r="N74">
        <f t="shared" si="8"/>
        <v>2141.0534401572181</v>
      </c>
    </row>
    <row r="75" spans="1:14" x14ac:dyDescent="0.3">
      <c r="A75" s="1">
        <v>43878</v>
      </c>
      <c r="B75">
        <v>2196.9499999999998</v>
      </c>
      <c r="C75">
        <v>2230</v>
      </c>
      <c r="D75">
        <v>2151.25</v>
      </c>
      <c r="E75">
        <v>2156.8000000000002</v>
      </c>
      <c r="F75">
        <v>8338688</v>
      </c>
      <c r="G75">
        <v>2146.92</v>
      </c>
      <c r="H75">
        <v>2166.35</v>
      </c>
      <c r="I75">
        <f t="shared" si="9"/>
        <v>2183.75</v>
      </c>
      <c r="J75">
        <f t="shared" si="10"/>
        <v>2230</v>
      </c>
      <c r="K75">
        <f t="shared" si="11"/>
        <v>2151.25</v>
      </c>
      <c r="L75">
        <f t="shared" si="6"/>
        <v>2161.8974881305321</v>
      </c>
      <c r="M75">
        <f t="shared" si="7"/>
        <v>2167.308401757381</v>
      </c>
      <c r="N75">
        <f t="shared" si="8"/>
        <v>2145.1760912025434</v>
      </c>
    </row>
    <row r="76" spans="1:14" x14ac:dyDescent="0.3">
      <c r="A76" s="1">
        <v>43871</v>
      </c>
      <c r="B76">
        <v>2140.9</v>
      </c>
      <c r="C76">
        <v>2212</v>
      </c>
      <c r="D76">
        <v>2119</v>
      </c>
      <c r="E76">
        <v>2184.1999999999998</v>
      </c>
      <c r="F76">
        <v>8485322</v>
      </c>
      <c r="G76">
        <v>2146.23</v>
      </c>
      <c r="H76">
        <v>2168.48</v>
      </c>
      <c r="I76">
        <f t="shared" si="9"/>
        <v>2164.0249999999996</v>
      </c>
      <c r="J76">
        <f t="shared" si="10"/>
        <v>2212</v>
      </c>
      <c r="K76">
        <f t="shared" si="11"/>
        <v>2119</v>
      </c>
      <c r="L76">
        <f t="shared" si="6"/>
        <v>2159.769976261065</v>
      </c>
      <c r="M76">
        <f t="shared" si="7"/>
        <v>2163.6547132590213</v>
      </c>
      <c r="N76">
        <f t="shared" si="8"/>
        <v>2142.5158216303048</v>
      </c>
    </row>
    <row r="77" spans="1:14" x14ac:dyDescent="0.3">
      <c r="A77" s="1">
        <v>43864</v>
      </c>
      <c r="B77">
        <v>2152</v>
      </c>
      <c r="C77">
        <v>2194.6999999999998</v>
      </c>
      <c r="D77">
        <v>2086.6</v>
      </c>
      <c r="E77">
        <v>2136.5500000000002</v>
      </c>
      <c r="F77">
        <v>15400241</v>
      </c>
      <c r="G77">
        <v>2143.62</v>
      </c>
      <c r="H77">
        <v>2164.98</v>
      </c>
      <c r="I77">
        <f t="shared" si="9"/>
        <v>2142.4624999999996</v>
      </c>
      <c r="J77">
        <f t="shared" si="10"/>
        <v>2194.6999999999998</v>
      </c>
      <c r="K77">
        <f t="shared" si="11"/>
        <v>2086.6</v>
      </c>
      <c r="L77">
        <f t="shared" si="6"/>
        <v>2177.0774525221304</v>
      </c>
      <c r="M77">
        <f t="shared" si="7"/>
        <v>2163.5724273165815</v>
      </c>
      <c r="N77">
        <f t="shared" si="8"/>
        <v>2141.0324300186016</v>
      </c>
    </row>
    <row r="78" spans="1:14" x14ac:dyDescent="0.3">
      <c r="A78" s="1">
        <v>43857</v>
      </c>
      <c r="B78">
        <v>2189.6999999999998</v>
      </c>
      <c r="C78">
        <v>2193.4499999999998</v>
      </c>
      <c r="D78">
        <v>2063.6</v>
      </c>
      <c r="E78">
        <v>2164.85</v>
      </c>
      <c r="F78">
        <v>14304392</v>
      </c>
      <c r="G78">
        <v>2144.1</v>
      </c>
      <c r="H78">
        <v>2171.3000000000002</v>
      </c>
      <c r="I78">
        <f t="shared" si="9"/>
        <v>2152.9</v>
      </c>
      <c r="J78">
        <f t="shared" si="10"/>
        <v>2201.2549050442612</v>
      </c>
      <c r="K78">
        <f t="shared" si="11"/>
        <v>2063.6</v>
      </c>
      <c r="L78">
        <f t="shared" si="6"/>
        <v>2201.2549050442612</v>
      </c>
      <c r="M78">
        <f t="shared" si="7"/>
        <v>2168.2635222758217</v>
      </c>
      <c r="N78">
        <f t="shared" si="8"/>
        <v>2140.9338045026429</v>
      </c>
    </row>
    <row r="79" spans="1:14" x14ac:dyDescent="0.3">
      <c r="A79" s="1">
        <v>43850</v>
      </c>
      <c r="B79">
        <v>2194.9</v>
      </c>
      <c r="C79">
        <v>2242.1999999999998</v>
      </c>
      <c r="D79">
        <v>2156.1999999999998</v>
      </c>
      <c r="E79">
        <v>2183.4</v>
      </c>
      <c r="F79">
        <v>12883561</v>
      </c>
      <c r="G79">
        <v>2142.67</v>
      </c>
      <c r="H79">
        <v>2172.73</v>
      </c>
      <c r="I79">
        <f t="shared" si="9"/>
        <v>2194.1750000000002</v>
      </c>
      <c r="J79">
        <f t="shared" si="10"/>
        <v>2242.1999999999998</v>
      </c>
      <c r="K79">
        <f t="shared" si="11"/>
        <v>2156.1999999999998</v>
      </c>
      <c r="L79">
        <f t="shared" si="6"/>
        <v>2208.3348100885219</v>
      </c>
      <c r="M79">
        <f t="shared" si="7"/>
        <v>2171.6776383371157</v>
      </c>
      <c r="N79">
        <f t="shared" si="8"/>
        <v>2140.1085496407563</v>
      </c>
    </row>
    <row r="80" spans="1:14" x14ac:dyDescent="0.3">
      <c r="A80" s="1">
        <v>43843</v>
      </c>
      <c r="B80">
        <v>2217.85</v>
      </c>
      <c r="C80">
        <v>2253.5500000000002</v>
      </c>
      <c r="D80">
        <v>2184.6999999999998</v>
      </c>
      <c r="E80">
        <v>2219.1</v>
      </c>
      <c r="F80">
        <v>14811299</v>
      </c>
      <c r="G80">
        <v>2139.86</v>
      </c>
      <c r="H80">
        <v>2170.36</v>
      </c>
      <c r="I80">
        <f t="shared" si="9"/>
        <v>2218.7999999999997</v>
      </c>
      <c r="J80">
        <f t="shared" si="10"/>
        <v>2253.5500000000002</v>
      </c>
      <c r="K80">
        <f t="shared" si="11"/>
        <v>2184.6999999999998</v>
      </c>
      <c r="L80">
        <f t="shared" si="6"/>
        <v>2197.869620177044</v>
      </c>
      <c r="M80">
        <f t="shared" si="7"/>
        <v>2166.6782246342527</v>
      </c>
      <c r="N80">
        <f t="shared" si="8"/>
        <v>2136.3798289263259</v>
      </c>
    </row>
    <row r="81" spans="1:14" x14ac:dyDescent="0.3">
      <c r="A81" s="1">
        <v>43836</v>
      </c>
      <c r="B81">
        <v>2205</v>
      </c>
      <c r="C81">
        <v>2260</v>
      </c>
      <c r="D81">
        <v>2183.8000000000002</v>
      </c>
      <c r="E81">
        <v>2213.5500000000002</v>
      </c>
      <c r="F81">
        <v>16299960</v>
      </c>
      <c r="G81">
        <v>2134.4</v>
      </c>
      <c r="H81">
        <v>2159.5300000000002</v>
      </c>
      <c r="I81">
        <f t="shared" si="9"/>
        <v>2215.5875000000001</v>
      </c>
      <c r="J81">
        <f t="shared" si="10"/>
        <v>2260</v>
      </c>
      <c r="K81">
        <f t="shared" si="11"/>
        <v>2180.1517403540879</v>
      </c>
      <c r="L81">
        <f t="shared" si="6"/>
        <v>2180.1517403540879</v>
      </c>
      <c r="M81">
        <f t="shared" si="7"/>
        <v>2155.0956078863092</v>
      </c>
      <c r="N81">
        <f t="shared" si="8"/>
        <v>2130.695679197107</v>
      </c>
    </row>
    <row r="82" spans="1:14" x14ac:dyDescent="0.3">
      <c r="A82" s="1">
        <v>43829</v>
      </c>
      <c r="B82">
        <v>2207</v>
      </c>
      <c r="C82">
        <v>2225</v>
      </c>
      <c r="D82">
        <v>2149.1999999999998</v>
      </c>
      <c r="E82">
        <v>2200.65</v>
      </c>
      <c r="F82">
        <v>12589540</v>
      </c>
      <c r="G82">
        <v>2128.94</v>
      </c>
      <c r="H82">
        <v>2147.5300000000002</v>
      </c>
      <c r="I82">
        <f t="shared" si="9"/>
        <v>2195.4625000000001</v>
      </c>
      <c r="J82">
        <f t="shared" si="10"/>
        <v>2225</v>
      </c>
      <c r="K82">
        <f t="shared" si="11"/>
        <v>2149.1999999999998</v>
      </c>
      <c r="L82">
        <f t="shared" si="6"/>
        <v>2164.8409807081757</v>
      </c>
      <c r="M82">
        <f t="shared" si="7"/>
        <v>2141.6529651943779</v>
      </c>
      <c r="N82">
        <f t="shared" si="8"/>
        <v>2124.841070865873</v>
      </c>
    </row>
    <row r="83" spans="1:14" x14ac:dyDescent="0.3">
      <c r="A83" s="1">
        <v>43822</v>
      </c>
      <c r="B83">
        <v>2210</v>
      </c>
      <c r="C83">
        <v>2243.5500000000002</v>
      </c>
      <c r="D83">
        <v>2176</v>
      </c>
      <c r="E83">
        <v>2198.5</v>
      </c>
      <c r="F83">
        <v>8653853</v>
      </c>
      <c r="G83">
        <v>2124</v>
      </c>
      <c r="H83">
        <v>2135.7199999999998</v>
      </c>
      <c r="I83">
        <f t="shared" si="9"/>
        <v>2207.0124999999998</v>
      </c>
      <c r="J83">
        <f t="shared" si="10"/>
        <v>2243.5500000000002</v>
      </c>
      <c r="K83">
        <f t="shared" si="11"/>
        <v>2122.6694614163516</v>
      </c>
      <c r="L83">
        <f t="shared" si="6"/>
        <v>2122.6694614163516</v>
      </c>
      <c r="M83">
        <f t="shared" si="7"/>
        <v>2129.6952907931286</v>
      </c>
      <c r="N83">
        <f t="shared" si="8"/>
        <v>2119.9706274773125</v>
      </c>
    </row>
    <row r="84" spans="1:14" x14ac:dyDescent="0.3">
      <c r="A84" s="1">
        <v>43815</v>
      </c>
      <c r="B84">
        <v>2096</v>
      </c>
      <c r="C84">
        <v>2246.6999999999998</v>
      </c>
      <c r="D84">
        <v>2080.3000000000002</v>
      </c>
      <c r="E84">
        <v>2222.9</v>
      </c>
      <c r="F84">
        <v>31684774</v>
      </c>
      <c r="G84">
        <v>2118.86</v>
      </c>
      <c r="H84">
        <v>2121.77</v>
      </c>
      <c r="I84">
        <f t="shared" si="9"/>
        <v>2161.4749999999999</v>
      </c>
      <c r="J84">
        <f t="shared" si="10"/>
        <v>2246.6999999999998</v>
      </c>
      <c r="K84">
        <f t="shared" si="11"/>
        <v>2080.3000000000002</v>
      </c>
      <c r="L84">
        <f t="shared" si="6"/>
        <v>2083.8639228327029</v>
      </c>
      <c r="M84">
        <f t="shared" si="7"/>
        <v>2112.5136887471572</v>
      </c>
      <c r="N84">
        <f t="shared" si="8"/>
        <v>2113.9677397171272</v>
      </c>
    </row>
    <row r="85" spans="1:14" x14ac:dyDescent="0.3">
      <c r="A85" s="1">
        <v>43808</v>
      </c>
      <c r="B85">
        <v>2127.9499999999998</v>
      </c>
      <c r="C85">
        <v>2127.9499999999998</v>
      </c>
      <c r="D85">
        <v>1984</v>
      </c>
      <c r="E85">
        <v>2071.25</v>
      </c>
      <c r="F85">
        <v>24556255</v>
      </c>
      <c r="G85">
        <v>2111.6799999999998</v>
      </c>
      <c r="H85">
        <v>2099.3000000000002</v>
      </c>
      <c r="I85">
        <f t="shared" si="9"/>
        <v>2077.7874999999999</v>
      </c>
      <c r="J85">
        <f t="shared" si="10"/>
        <v>2127.9499999999998</v>
      </c>
      <c r="K85">
        <f t="shared" si="11"/>
        <v>1984</v>
      </c>
      <c r="L85">
        <f t="shared" si="6"/>
        <v>2089.9403456654059</v>
      </c>
      <c r="M85">
        <f t="shared" si="7"/>
        <v>2101.6333973576366</v>
      </c>
      <c r="N85">
        <f t="shared" si="8"/>
        <v>2110.691376938998</v>
      </c>
    </row>
    <row r="86" spans="1:14" x14ac:dyDescent="0.3">
      <c r="A86" s="1">
        <v>43801</v>
      </c>
      <c r="B86">
        <v>2060</v>
      </c>
      <c r="C86">
        <v>2128</v>
      </c>
      <c r="D86">
        <v>2010</v>
      </c>
      <c r="E86">
        <v>2123.6</v>
      </c>
      <c r="F86">
        <v>17541117</v>
      </c>
      <c r="G86">
        <v>2114.4699999999998</v>
      </c>
      <c r="H86">
        <v>2105.5300000000002</v>
      </c>
      <c r="I86">
        <f t="shared" si="9"/>
        <v>2080.4</v>
      </c>
      <c r="J86">
        <f t="shared" si="10"/>
        <v>2128</v>
      </c>
      <c r="K86">
        <f t="shared" si="11"/>
        <v>2010</v>
      </c>
      <c r="L86">
        <f t="shared" si="6"/>
        <v>2099.4806913308116</v>
      </c>
      <c r="M86">
        <f t="shared" si="7"/>
        <v>2106.9324856593335</v>
      </c>
      <c r="N86">
        <f t="shared" si="8"/>
        <v>2112.9606098313425</v>
      </c>
    </row>
    <row r="87" spans="1:14" x14ac:dyDescent="0.3">
      <c r="A87" s="1">
        <v>43794</v>
      </c>
      <c r="B87">
        <v>2074.5500000000002</v>
      </c>
      <c r="C87">
        <v>2097.9</v>
      </c>
      <c r="D87">
        <v>2035.05</v>
      </c>
      <c r="E87">
        <v>2053.25</v>
      </c>
      <c r="F87">
        <v>17194811</v>
      </c>
      <c r="G87">
        <v>2113.84</v>
      </c>
      <c r="H87">
        <v>2101.5100000000002</v>
      </c>
      <c r="I87">
        <f t="shared" si="9"/>
        <v>2065.1875</v>
      </c>
      <c r="J87">
        <f t="shared" si="10"/>
        <v>2133.7738826616232</v>
      </c>
      <c r="K87">
        <f t="shared" si="11"/>
        <v>2035.05</v>
      </c>
      <c r="L87">
        <f t="shared" si="6"/>
        <v>2133.7738826616232</v>
      </c>
      <c r="M87">
        <f t="shared" si="7"/>
        <v>2112.8285935836298</v>
      </c>
      <c r="N87">
        <f t="shared" si="8"/>
        <v>2115.206169130056</v>
      </c>
    </row>
    <row r="88" spans="1:14" x14ac:dyDescent="0.3">
      <c r="A88" s="1">
        <v>43787</v>
      </c>
      <c r="B88">
        <v>2178.4</v>
      </c>
      <c r="C88">
        <v>2187.75</v>
      </c>
      <c r="D88">
        <v>2060.5</v>
      </c>
      <c r="E88">
        <v>2071.6999999999998</v>
      </c>
      <c r="F88">
        <v>13275154</v>
      </c>
      <c r="G88">
        <v>2118.02</v>
      </c>
      <c r="H88">
        <v>2112.2399999999998</v>
      </c>
      <c r="I88">
        <f t="shared" si="9"/>
        <v>2124.5874999999996</v>
      </c>
      <c r="J88">
        <f t="shared" si="10"/>
        <v>2187.75</v>
      </c>
      <c r="K88">
        <f t="shared" si="11"/>
        <v>2060.5</v>
      </c>
      <c r="L88">
        <f t="shared" si="6"/>
        <v>2142.9602653232473</v>
      </c>
      <c r="M88">
        <f t="shared" si="7"/>
        <v>2123.4155032688809</v>
      </c>
      <c r="N88">
        <f t="shared" si="8"/>
        <v>2118.6557325183358</v>
      </c>
    </row>
    <row r="89" spans="1:14" x14ac:dyDescent="0.3">
      <c r="A89" s="1">
        <v>43780</v>
      </c>
      <c r="B89">
        <v>2135</v>
      </c>
      <c r="C89">
        <v>2211.5</v>
      </c>
      <c r="D89">
        <v>2091</v>
      </c>
      <c r="E89">
        <v>2174.4499999999998</v>
      </c>
      <c r="F89">
        <v>12527228</v>
      </c>
      <c r="G89">
        <v>2121.21</v>
      </c>
      <c r="H89">
        <v>2121.25</v>
      </c>
      <c r="I89">
        <f t="shared" si="9"/>
        <v>2152.9875000000002</v>
      </c>
      <c r="J89">
        <f t="shared" si="10"/>
        <v>2211.5</v>
      </c>
      <c r="K89">
        <f t="shared" si="11"/>
        <v>2091</v>
      </c>
      <c r="L89">
        <f t="shared" si="6"/>
        <v>2132.9330306464944</v>
      </c>
      <c r="M89">
        <f t="shared" si="7"/>
        <v>2123.1550595508547</v>
      </c>
      <c r="N89">
        <f t="shared" si="8"/>
        <v>2118.2466451058071</v>
      </c>
    </row>
    <row r="90" spans="1:14" x14ac:dyDescent="0.3">
      <c r="A90" s="1">
        <v>43773</v>
      </c>
      <c r="B90">
        <v>2207</v>
      </c>
      <c r="C90">
        <v>2229.1999999999998</v>
      </c>
      <c r="D90">
        <v>2124</v>
      </c>
      <c r="E90">
        <v>2129.9499999999998</v>
      </c>
      <c r="F90">
        <v>12584962</v>
      </c>
      <c r="G90">
        <v>2117.54</v>
      </c>
      <c r="H90">
        <v>2109.42</v>
      </c>
      <c r="I90">
        <f t="shared" si="9"/>
        <v>2172.5374999999999</v>
      </c>
      <c r="J90">
        <f t="shared" si="10"/>
        <v>2229.1999999999998</v>
      </c>
      <c r="K90">
        <f t="shared" si="11"/>
        <v>2093.3285612929894</v>
      </c>
      <c r="L90">
        <f t="shared" si="6"/>
        <v>2093.3285612929894</v>
      </c>
      <c r="M90">
        <f t="shared" si="7"/>
        <v>2116.5256283399335</v>
      </c>
      <c r="N90">
        <f t="shared" si="8"/>
        <v>2115.8507240786216</v>
      </c>
    </row>
    <row r="91" spans="1:14" x14ac:dyDescent="0.3">
      <c r="A91" s="1">
        <v>43767</v>
      </c>
      <c r="B91">
        <v>2129</v>
      </c>
      <c r="C91">
        <v>2129</v>
      </c>
      <c r="D91">
        <v>2108.8000000000002</v>
      </c>
      <c r="E91">
        <v>2115.6999999999998</v>
      </c>
      <c r="F91">
        <v>224421</v>
      </c>
      <c r="G91">
        <v>2116.69</v>
      </c>
      <c r="H91">
        <v>2104.86</v>
      </c>
      <c r="I91">
        <f t="shared" si="9"/>
        <v>2120.625</v>
      </c>
      <c r="J91">
        <f t="shared" si="10"/>
        <v>2129</v>
      </c>
      <c r="K91">
        <f t="shared" si="11"/>
        <v>2066.0321225859784</v>
      </c>
      <c r="L91">
        <f t="shared" si="6"/>
        <v>2066.0321225859784</v>
      </c>
      <c r="M91">
        <f t="shared" si="7"/>
        <v>2104.0785457488078</v>
      </c>
      <c r="N91">
        <f t="shared" si="8"/>
        <v>2111.9412912564576</v>
      </c>
    </row>
    <row r="92" spans="1:14" x14ac:dyDescent="0.3">
      <c r="A92" s="1">
        <v>43760</v>
      </c>
      <c r="B92">
        <v>2080</v>
      </c>
      <c r="C92">
        <v>2130</v>
      </c>
      <c r="D92">
        <v>2040.05</v>
      </c>
      <c r="E92">
        <v>2124.9499999999998</v>
      </c>
      <c r="F92">
        <v>14653555</v>
      </c>
      <c r="G92">
        <v>2116.75</v>
      </c>
      <c r="H92">
        <v>2102.46</v>
      </c>
      <c r="I92">
        <f t="shared" si="9"/>
        <v>2093.75</v>
      </c>
      <c r="J92">
        <f t="shared" si="10"/>
        <v>2130</v>
      </c>
      <c r="K92">
        <f t="shared" si="11"/>
        <v>2038.3142451719568</v>
      </c>
      <c r="L92">
        <f t="shared" si="6"/>
        <v>2038.3142451719568</v>
      </c>
      <c r="M92">
        <f t="shared" si="7"/>
        <v>2100.4015559152094</v>
      </c>
      <c r="N92">
        <f t="shared" si="8"/>
        <v>2111.3424147913856</v>
      </c>
    </row>
    <row r="93" spans="1:14" x14ac:dyDescent="0.3">
      <c r="A93" s="1">
        <v>43752</v>
      </c>
      <c r="B93">
        <v>1995</v>
      </c>
      <c r="C93">
        <v>2063.9</v>
      </c>
      <c r="D93">
        <v>1968</v>
      </c>
      <c r="E93">
        <v>2057.35</v>
      </c>
      <c r="F93">
        <v>15712771</v>
      </c>
      <c r="G93">
        <v>2116.19</v>
      </c>
      <c r="H93">
        <v>2097.46</v>
      </c>
      <c r="I93">
        <f t="shared" si="9"/>
        <v>2021.0625</v>
      </c>
      <c r="J93">
        <f t="shared" si="10"/>
        <v>2063.9</v>
      </c>
      <c r="K93">
        <f t="shared" si="11"/>
        <v>1968</v>
      </c>
      <c r="L93">
        <f t="shared" si="6"/>
        <v>2055.5659903439137</v>
      </c>
      <c r="M93">
        <f t="shared" si="7"/>
        <v>2101.8796794519226</v>
      </c>
      <c r="N93">
        <f t="shared" si="8"/>
        <v>2112.5556847769985</v>
      </c>
    </row>
    <row r="94" spans="1:14" x14ac:dyDescent="0.3">
      <c r="A94" s="1">
        <v>43745</v>
      </c>
      <c r="B94">
        <v>2080</v>
      </c>
      <c r="C94">
        <v>2094.5</v>
      </c>
      <c r="D94">
        <v>1925</v>
      </c>
      <c r="E94">
        <v>1986.85</v>
      </c>
      <c r="F94">
        <v>19719357</v>
      </c>
      <c r="G94">
        <v>2120.25</v>
      </c>
      <c r="H94">
        <v>2106.37</v>
      </c>
      <c r="I94">
        <f t="shared" si="9"/>
        <v>2021.5875000000001</v>
      </c>
      <c r="J94">
        <f t="shared" si="10"/>
        <v>2094.5</v>
      </c>
      <c r="K94">
        <f t="shared" si="11"/>
        <v>1925</v>
      </c>
      <c r="L94">
        <f t="shared" si="6"/>
        <v>2089.5444806878277</v>
      </c>
      <c r="M94">
        <f t="shared" si="7"/>
        <v>2119.8390526634607</v>
      </c>
      <c r="N94">
        <f t="shared" si="8"/>
        <v>2118.8655595892055</v>
      </c>
    </row>
    <row r="95" spans="1:14" x14ac:dyDescent="0.3">
      <c r="A95" s="1">
        <v>43738</v>
      </c>
      <c r="B95">
        <v>2061.85</v>
      </c>
      <c r="C95">
        <v>2104</v>
      </c>
      <c r="D95">
        <v>2039.7</v>
      </c>
      <c r="E95">
        <v>2079.35</v>
      </c>
      <c r="F95">
        <v>10443785</v>
      </c>
      <c r="G95">
        <v>2129.4499999999998</v>
      </c>
      <c r="H95">
        <v>2132.9299999999998</v>
      </c>
      <c r="I95">
        <f t="shared" si="9"/>
        <v>2071.2249999999999</v>
      </c>
      <c r="J95">
        <f t="shared" si="10"/>
        <v>2107.8639613756559</v>
      </c>
      <c r="K95">
        <f t="shared" si="11"/>
        <v>2039.7</v>
      </c>
      <c r="L95">
        <f t="shared" si="6"/>
        <v>2107.8639613756559</v>
      </c>
      <c r="M95">
        <f t="shared" si="7"/>
        <v>2141.6727310331185</v>
      </c>
      <c r="N95">
        <f t="shared" si="8"/>
        <v>2125.574391285013</v>
      </c>
    </row>
    <row r="96" spans="1:14" x14ac:dyDescent="0.3">
      <c r="A96" s="1">
        <v>43731</v>
      </c>
      <c r="B96">
        <v>2099</v>
      </c>
      <c r="C96">
        <v>2107</v>
      </c>
      <c r="D96">
        <v>1975</v>
      </c>
      <c r="E96">
        <v>2056.15</v>
      </c>
      <c r="F96">
        <v>21227687</v>
      </c>
      <c r="G96">
        <v>2132.9</v>
      </c>
      <c r="H96">
        <v>2144.84</v>
      </c>
      <c r="I96">
        <f t="shared" si="9"/>
        <v>2059.2874999999999</v>
      </c>
      <c r="J96">
        <f t="shared" si="10"/>
        <v>2156.4404227513114</v>
      </c>
      <c r="K96">
        <f t="shared" si="11"/>
        <v>1975</v>
      </c>
      <c r="L96">
        <f t="shared" si="6"/>
        <v>2156.4404227513114</v>
      </c>
      <c r="M96">
        <f t="shared" si="7"/>
        <v>2157.3277823738113</v>
      </c>
      <c r="N96">
        <f t="shared" si="8"/>
        <v>2129.3226251667379</v>
      </c>
    </row>
    <row r="97" spans="1:14" x14ac:dyDescent="0.3">
      <c r="A97" s="1">
        <v>43724</v>
      </c>
      <c r="B97">
        <v>2159.9499999999998</v>
      </c>
      <c r="C97">
        <v>2173.4</v>
      </c>
      <c r="D97">
        <v>2057</v>
      </c>
      <c r="E97">
        <v>2065.4499999999998</v>
      </c>
      <c r="F97">
        <v>15443811</v>
      </c>
      <c r="G97">
        <v>2138.19</v>
      </c>
      <c r="H97">
        <v>2164.54</v>
      </c>
      <c r="I97">
        <f t="shared" si="9"/>
        <v>2113.9499999999998</v>
      </c>
      <c r="J97">
        <f t="shared" si="10"/>
        <v>2198.930845502623</v>
      </c>
      <c r="K97">
        <f t="shared" si="11"/>
        <v>2057</v>
      </c>
      <c r="L97">
        <f t="shared" si="6"/>
        <v>2198.930845502623</v>
      </c>
      <c r="M97">
        <f t="shared" si="7"/>
        <v>2179.1145117902138</v>
      </c>
      <c r="N97">
        <f t="shared" si="8"/>
        <v>2134.1526337989267</v>
      </c>
    </row>
    <row r="98" spans="1:14" x14ac:dyDescent="0.3">
      <c r="A98" s="1">
        <v>43717</v>
      </c>
      <c r="B98">
        <v>2200</v>
      </c>
      <c r="C98">
        <v>2202.85</v>
      </c>
      <c r="D98">
        <v>2115.5500000000002</v>
      </c>
      <c r="E98">
        <v>2141.9499999999998</v>
      </c>
      <c r="F98">
        <v>8741418</v>
      </c>
      <c r="G98">
        <v>2143.21</v>
      </c>
      <c r="H98">
        <v>2186.56</v>
      </c>
      <c r="I98">
        <f t="shared" si="9"/>
        <v>2165.0875000000001</v>
      </c>
      <c r="J98">
        <f t="shared" si="10"/>
        <v>2232.7741910052455</v>
      </c>
      <c r="K98">
        <f t="shared" si="11"/>
        <v>2115.5500000000002</v>
      </c>
      <c r="L98">
        <f t="shared" si="6"/>
        <v>2232.7741910052455</v>
      </c>
      <c r="M98">
        <f t="shared" si="7"/>
        <v>2193.5955144102613</v>
      </c>
      <c r="N98">
        <f t="shared" si="8"/>
        <v>2135.5459188885079</v>
      </c>
    </row>
    <row r="99" spans="1:14" x14ac:dyDescent="0.3">
      <c r="A99" s="1">
        <v>43711</v>
      </c>
      <c r="B99">
        <v>2270</v>
      </c>
      <c r="C99">
        <v>2296.1999999999998</v>
      </c>
      <c r="D99">
        <v>2192.6</v>
      </c>
      <c r="E99">
        <v>2197.5</v>
      </c>
      <c r="F99">
        <v>8719645</v>
      </c>
      <c r="G99">
        <v>2143.3000000000002</v>
      </c>
      <c r="H99">
        <v>2196.48</v>
      </c>
      <c r="I99">
        <f t="shared" si="9"/>
        <v>2239.0749999999998</v>
      </c>
      <c r="J99">
        <f t="shared" si="10"/>
        <v>2296.1999999999998</v>
      </c>
      <c r="K99">
        <f t="shared" si="11"/>
        <v>2192.6</v>
      </c>
      <c r="L99">
        <f t="shared" si="6"/>
        <v>2226.4733820104912</v>
      </c>
      <c r="M99">
        <f t="shared" si="7"/>
        <v>2199.9306287236527</v>
      </c>
      <c r="N99">
        <f t="shared" si="8"/>
        <v>2133.5085684670257</v>
      </c>
    </row>
    <row r="100" spans="1:14" x14ac:dyDescent="0.3">
      <c r="A100" s="1">
        <v>43703</v>
      </c>
      <c r="B100">
        <v>2247</v>
      </c>
      <c r="C100">
        <v>2282</v>
      </c>
      <c r="D100">
        <v>2216</v>
      </c>
      <c r="E100">
        <v>2259.6</v>
      </c>
      <c r="F100">
        <v>11326479</v>
      </c>
      <c r="G100">
        <v>2139.56</v>
      </c>
      <c r="H100">
        <v>2196.25</v>
      </c>
      <c r="I100">
        <f t="shared" si="9"/>
        <v>2251.15</v>
      </c>
      <c r="J100">
        <f t="shared" si="10"/>
        <v>2282</v>
      </c>
      <c r="K100">
        <f t="shared" si="11"/>
        <v>2201.7967640209822</v>
      </c>
      <c r="L100">
        <f t="shared" si="6"/>
        <v>2201.7967640209822</v>
      </c>
      <c r="M100">
        <f t="shared" si="7"/>
        <v>2191.231879551131</v>
      </c>
      <c r="N100">
        <f t="shared" si="8"/>
        <v>2126.2281249130274</v>
      </c>
    </row>
    <row r="101" spans="1:14" x14ac:dyDescent="0.3">
      <c r="A101" s="1">
        <v>43696</v>
      </c>
      <c r="B101">
        <v>2180</v>
      </c>
      <c r="C101">
        <v>2259.9</v>
      </c>
      <c r="D101">
        <v>2157.6999999999998</v>
      </c>
      <c r="E101">
        <v>2247.6999999999998</v>
      </c>
      <c r="F101">
        <v>8990929</v>
      </c>
      <c r="G101">
        <v>2131.2800000000002</v>
      </c>
      <c r="H101">
        <v>2182.17</v>
      </c>
      <c r="I101">
        <f t="shared" si="9"/>
        <v>2211.3249999999998</v>
      </c>
      <c r="J101">
        <f t="shared" si="10"/>
        <v>2259.9</v>
      </c>
      <c r="K101">
        <f t="shared" si="11"/>
        <v>2157.6999999999998</v>
      </c>
      <c r="L101">
        <f t="shared" si="6"/>
        <v>2192.2685280419646</v>
      </c>
      <c r="M101">
        <f t="shared" si="7"/>
        <v>2177.9167416736045</v>
      </c>
      <c r="N101">
        <f t="shared" si="8"/>
        <v>2117.6128231828911</v>
      </c>
    </row>
    <row r="102" spans="1:14" x14ac:dyDescent="0.3">
      <c r="A102" s="1">
        <v>43690</v>
      </c>
      <c r="B102">
        <v>2245</v>
      </c>
      <c r="C102">
        <v>2246.25</v>
      </c>
      <c r="D102">
        <v>2143.25</v>
      </c>
      <c r="E102">
        <v>2165.1</v>
      </c>
      <c r="F102">
        <v>7347790</v>
      </c>
      <c r="G102">
        <v>2123.25</v>
      </c>
      <c r="H102">
        <v>2167.61</v>
      </c>
      <c r="I102">
        <f t="shared" si="9"/>
        <v>2199.9</v>
      </c>
      <c r="J102">
        <f t="shared" si="10"/>
        <v>2246.25</v>
      </c>
      <c r="K102">
        <f t="shared" si="11"/>
        <v>2143.25</v>
      </c>
      <c r="L102">
        <f t="shared" si="6"/>
        <v>2184.6370560839287</v>
      </c>
      <c r="M102">
        <f t="shared" si="7"/>
        <v>2170.4926842677387</v>
      </c>
      <c r="N102">
        <f t="shared" si="8"/>
        <v>2111.1499144368836</v>
      </c>
    </row>
    <row r="103" spans="1:14" x14ac:dyDescent="0.3">
      <c r="A103" s="1">
        <v>43682</v>
      </c>
      <c r="B103">
        <v>2199.9</v>
      </c>
      <c r="C103">
        <v>2281</v>
      </c>
      <c r="D103">
        <v>2195.6</v>
      </c>
      <c r="E103">
        <v>2246.25</v>
      </c>
      <c r="F103">
        <v>11908359</v>
      </c>
      <c r="G103">
        <v>2120.37</v>
      </c>
      <c r="H103">
        <v>2168.17</v>
      </c>
      <c r="I103">
        <f t="shared" si="9"/>
        <v>2230.6875</v>
      </c>
      <c r="J103">
        <f t="shared" si="10"/>
        <v>2281</v>
      </c>
      <c r="K103">
        <f t="shared" si="11"/>
        <v>2138.5866121678569</v>
      </c>
      <c r="L103">
        <f t="shared" si="6"/>
        <v>2138.5866121678569</v>
      </c>
      <c r="M103">
        <f t="shared" si="7"/>
        <v>2163.9577252161248</v>
      </c>
      <c r="N103">
        <f t="shared" si="8"/>
        <v>2105.0292188808066</v>
      </c>
    </row>
    <row r="104" spans="1:14" x14ac:dyDescent="0.3">
      <c r="A104" s="1">
        <v>43675</v>
      </c>
      <c r="B104">
        <v>2110.8000000000002</v>
      </c>
      <c r="C104">
        <v>2217.5</v>
      </c>
      <c r="D104">
        <v>2103.3000000000002</v>
      </c>
      <c r="E104">
        <v>2205.3000000000002</v>
      </c>
      <c r="F104">
        <v>12375491</v>
      </c>
      <c r="G104">
        <v>2111.69</v>
      </c>
      <c r="H104">
        <v>2150.8200000000002</v>
      </c>
      <c r="I104">
        <f t="shared" si="9"/>
        <v>2159.2250000000004</v>
      </c>
      <c r="J104">
        <f t="shared" si="10"/>
        <v>2217.5</v>
      </c>
      <c r="K104">
        <f t="shared" si="11"/>
        <v>2103.3000000000002</v>
      </c>
      <c r="L104">
        <f t="shared" si="6"/>
        <v>2117.9482243357133</v>
      </c>
      <c r="M104">
        <f t="shared" si="7"/>
        <v>2149.1288863752638</v>
      </c>
      <c r="N104">
        <f t="shared" si="8"/>
        <v>2096.3631305277586</v>
      </c>
    </row>
    <row r="105" spans="1:14" x14ac:dyDescent="0.3">
      <c r="A105" s="1">
        <v>43668</v>
      </c>
      <c r="B105">
        <v>2077</v>
      </c>
      <c r="C105">
        <v>2135</v>
      </c>
      <c r="D105">
        <v>2068.8000000000002</v>
      </c>
      <c r="E105">
        <v>2109.0500000000002</v>
      </c>
      <c r="F105">
        <v>12137007</v>
      </c>
      <c r="G105">
        <v>2105.23</v>
      </c>
      <c r="H105">
        <v>2138.71</v>
      </c>
      <c r="I105">
        <f t="shared" si="9"/>
        <v>2097.4625000000001</v>
      </c>
      <c r="J105">
        <f t="shared" si="10"/>
        <v>2138.4339486714271</v>
      </c>
      <c r="K105">
        <f t="shared" si="11"/>
        <v>2068.8000000000002</v>
      </c>
      <c r="L105">
        <f t="shared" si="6"/>
        <v>2138.4339486714271</v>
      </c>
      <c r="M105">
        <f t="shared" si="7"/>
        <v>2146.8853055697668</v>
      </c>
      <c r="N105">
        <f t="shared" si="8"/>
        <v>2092.0278291848454</v>
      </c>
    </row>
    <row r="106" spans="1:14" x14ac:dyDescent="0.3">
      <c r="A106" s="1">
        <v>43661</v>
      </c>
      <c r="B106">
        <v>2125</v>
      </c>
      <c r="C106">
        <v>2153.6</v>
      </c>
      <c r="D106">
        <v>2060</v>
      </c>
      <c r="E106">
        <v>2076.9499999999998</v>
      </c>
      <c r="F106">
        <v>12464056</v>
      </c>
      <c r="G106">
        <v>2104.9699999999998</v>
      </c>
      <c r="H106">
        <v>2145.3000000000002</v>
      </c>
      <c r="I106">
        <f t="shared" si="9"/>
        <v>2103.8874999999998</v>
      </c>
      <c r="J106">
        <f t="shared" si="10"/>
        <v>2172.9803973428543</v>
      </c>
      <c r="K106">
        <f t="shared" si="11"/>
        <v>2060</v>
      </c>
      <c r="L106">
        <f t="shared" si="6"/>
        <v>2172.9803973428543</v>
      </c>
      <c r="M106">
        <f t="shared" si="7"/>
        <v>2157.868151251937</v>
      </c>
      <c r="N106">
        <f t="shared" si="8"/>
        <v>2091.6530243010416</v>
      </c>
    </row>
    <row r="107" spans="1:14" x14ac:dyDescent="0.3">
      <c r="A107" s="1">
        <v>43654</v>
      </c>
      <c r="B107">
        <v>2149</v>
      </c>
      <c r="C107">
        <v>2188.8000000000002</v>
      </c>
      <c r="D107">
        <v>2071.3000000000002</v>
      </c>
      <c r="E107">
        <v>2107.6</v>
      </c>
      <c r="F107">
        <v>17069938</v>
      </c>
      <c r="G107">
        <v>2106.9</v>
      </c>
      <c r="H107">
        <v>2160.4899999999998</v>
      </c>
      <c r="I107">
        <f t="shared" si="9"/>
        <v>2129.1750000000002</v>
      </c>
      <c r="J107">
        <f t="shared" si="10"/>
        <v>2216.7857946857084</v>
      </c>
      <c r="K107">
        <f t="shared" si="11"/>
        <v>2071.3000000000002</v>
      </c>
      <c r="L107">
        <f t="shared" si="6"/>
        <v>2216.7857946857084</v>
      </c>
      <c r="M107">
        <f t="shared" si="7"/>
        <v>2169.863851530145</v>
      </c>
      <c r="N107">
        <f t="shared" si="8"/>
        <v>2090.809267356286</v>
      </c>
    </row>
    <row r="108" spans="1:14" x14ac:dyDescent="0.3">
      <c r="A108" s="1">
        <v>43647</v>
      </c>
      <c r="B108">
        <v>2235</v>
      </c>
      <c r="C108">
        <v>2258.8000000000002</v>
      </c>
      <c r="D108">
        <v>2140</v>
      </c>
      <c r="E108">
        <v>2163.1</v>
      </c>
      <c r="F108">
        <v>11271177</v>
      </c>
      <c r="G108">
        <v>2106.85</v>
      </c>
      <c r="H108">
        <v>2172.25</v>
      </c>
      <c r="I108">
        <f t="shared" si="9"/>
        <v>2199.2249999999999</v>
      </c>
      <c r="J108">
        <f t="shared" si="10"/>
        <v>2258.8000000000002</v>
      </c>
      <c r="K108">
        <f t="shared" si="11"/>
        <v>2140</v>
      </c>
      <c r="L108">
        <f t="shared" si="6"/>
        <v>2234.3465893714165</v>
      </c>
      <c r="M108">
        <f t="shared" si="7"/>
        <v>2178.905818536844</v>
      </c>
      <c r="N108">
        <f t="shared" si="8"/>
        <v>2088.1633547601677</v>
      </c>
    </row>
    <row r="109" spans="1:14" x14ac:dyDescent="0.3">
      <c r="A109" s="1">
        <v>43640</v>
      </c>
      <c r="B109">
        <v>2254.15</v>
      </c>
      <c r="C109">
        <v>2280</v>
      </c>
      <c r="D109">
        <v>2222.5</v>
      </c>
      <c r="E109">
        <v>2227.1999999999998</v>
      </c>
      <c r="F109">
        <v>9717117</v>
      </c>
      <c r="G109">
        <v>2102.9699999999998</v>
      </c>
      <c r="H109">
        <v>2174.2800000000002</v>
      </c>
      <c r="I109">
        <f t="shared" si="9"/>
        <v>2245.9624999999996</v>
      </c>
      <c r="J109">
        <f t="shared" si="10"/>
        <v>2280</v>
      </c>
      <c r="K109">
        <f t="shared" si="11"/>
        <v>2222.5</v>
      </c>
      <c r="L109">
        <f t="shared" si="6"/>
        <v>2222.7306787428329</v>
      </c>
      <c r="M109">
        <f t="shared" si="7"/>
        <v>2174.3904448783651</v>
      </c>
      <c r="N109">
        <f t="shared" si="8"/>
        <v>2080.5039309505241</v>
      </c>
    </row>
    <row r="110" spans="1:14" x14ac:dyDescent="0.3">
      <c r="A110" s="1">
        <v>43633</v>
      </c>
      <c r="B110">
        <v>2256</v>
      </c>
      <c r="C110">
        <v>2292.5</v>
      </c>
      <c r="D110">
        <v>2212</v>
      </c>
      <c r="E110">
        <v>2249.85</v>
      </c>
      <c r="F110">
        <v>11090942</v>
      </c>
      <c r="G110">
        <v>2094.4</v>
      </c>
      <c r="H110">
        <v>2162.52</v>
      </c>
      <c r="I110">
        <f t="shared" si="9"/>
        <v>2252.5875000000001</v>
      </c>
      <c r="J110">
        <f t="shared" si="10"/>
        <v>2292.5</v>
      </c>
      <c r="K110">
        <f t="shared" si="11"/>
        <v>2192.8738574856657</v>
      </c>
      <c r="L110">
        <f t="shared" si="6"/>
        <v>2192.8738574856657</v>
      </c>
      <c r="M110">
        <f t="shared" si="7"/>
        <v>2158.4855437402243</v>
      </c>
      <c r="N110">
        <f t="shared" si="8"/>
        <v>2069.0929951540083</v>
      </c>
    </row>
    <row r="111" spans="1:14" x14ac:dyDescent="0.3">
      <c r="A111" s="1">
        <v>43626</v>
      </c>
      <c r="B111">
        <v>2196.6999999999998</v>
      </c>
      <c r="C111">
        <v>2285</v>
      </c>
      <c r="D111">
        <v>2185.5</v>
      </c>
      <c r="E111">
        <v>2254.5</v>
      </c>
      <c r="F111">
        <v>12986302</v>
      </c>
      <c r="G111">
        <v>2083.6799999999998</v>
      </c>
      <c r="H111">
        <v>2143.11</v>
      </c>
      <c r="I111">
        <f t="shared" si="9"/>
        <v>2230.4250000000002</v>
      </c>
      <c r="J111">
        <f t="shared" si="10"/>
        <v>2285</v>
      </c>
      <c r="K111">
        <f t="shared" si="11"/>
        <v>2155.3227149713312</v>
      </c>
      <c r="L111">
        <f t="shared" si="6"/>
        <v>2155.3227149713312</v>
      </c>
      <c r="M111">
        <f t="shared" si="7"/>
        <v>2137.5739979047185</v>
      </c>
      <c r="N111">
        <f t="shared" si="8"/>
        <v>2056.4382017163539</v>
      </c>
    </row>
    <row r="112" spans="1:14" x14ac:dyDescent="0.3">
      <c r="A112" s="1">
        <v>43619</v>
      </c>
      <c r="B112">
        <v>2201</v>
      </c>
      <c r="C112">
        <v>2247.65</v>
      </c>
      <c r="D112">
        <v>2142.1</v>
      </c>
      <c r="E112">
        <v>2181.75</v>
      </c>
      <c r="F112">
        <v>12485990</v>
      </c>
      <c r="G112">
        <v>2071.9</v>
      </c>
      <c r="H112">
        <v>2118.36</v>
      </c>
      <c r="I112">
        <f t="shared" si="9"/>
        <v>2193.125</v>
      </c>
      <c r="J112">
        <f t="shared" si="10"/>
        <v>2247.65</v>
      </c>
      <c r="K112">
        <f t="shared" si="11"/>
        <v>2117.5204299426618</v>
      </c>
      <c r="L112">
        <f t="shared" si="6"/>
        <v>2117.5204299426618</v>
      </c>
      <c r="M112">
        <f t="shared" si="7"/>
        <v>2116.9404418835447</v>
      </c>
      <c r="N112">
        <f t="shared" si="8"/>
        <v>2044.4391121795509</v>
      </c>
    </row>
    <row r="113" spans="1:14" x14ac:dyDescent="0.3">
      <c r="A113" s="1">
        <v>43612</v>
      </c>
      <c r="B113">
        <v>2054.8000000000002</v>
      </c>
      <c r="C113">
        <v>2204.9499999999998</v>
      </c>
      <c r="D113">
        <v>2040.1</v>
      </c>
      <c r="E113">
        <v>2196.5500000000002</v>
      </c>
      <c r="F113">
        <v>20721214</v>
      </c>
      <c r="G113">
        <v>2064.33</v>
      </c>
      <c r="H113">
        <v>2104.2800000000002</v>
      </c>
      <c r="I113">
        <f t="shared" si="9"/>
        <v>2124.1000000000004</v>
      </c>
      <c r="J113">
        <f t="shared" si="10"/>
        <v>2204.9499999999998</v>
      </c>
      <c r="K113">
        <f t="shared" si="11"/>
        <v>2040.1</v>
      </c>
      <c r="L113">
        <f t="shared" si="6"/>
        <v>2110.9408598853233</v>
      </c>
      <c r="M113">
        <f t="shared" si="7"/>
        <v>2100.010540079888</v>
      </c>
      <c r="N113">
        <f t="shared" si="8"/>
        <v>2034.1849130195199</v>
      </c>
    </row>
    <row r="114" spans="1:14" x14ac:dyDescent="0.3">
      <c r="A114" s="1">
        <v>43605</v>
      </c>
      <c r="B114">
        <v>2125</v>
      </c>
      <c r="C114">
        <v>2151.4</v>
      </c>
      <c r="D114">
        <v>2032.25</v>
      </c>
      <c r="E114">
        <v>2048</v>
      </c>
      <c r="F114">
        <v>11899570</v>
      </c>
      <c r="G114">
        <v>2055.21</v>
      </c>
      <c r="H114">
        <v>2083.77</v>
      </c>
      <c r="I114">
        <f t="shared" si="9"/>
        <v>2089.1624999999999</v>
      </c>
      <c r="J114">
        <f t="shared" si="10"/>
        <v>2151.4</v>
      </c>
      <c r="K114">
        <f t="shared" si="11"/>
        <v>2032.25</v>
      </c>
      <c r="L114">
        <f t="shared" si="6"/>
        <v>2132.7192197706472</v>
      </c>
      <c r="M114">
        <f t="shared" si="7"/>
        <v>2094.6573267643075</v>
      </c>
      <c r="N114">
        <f t="shared" si="8"/>
        <v>2027.9838725381073</v>
      </c>
    </row>
    <row r="115" spans="1:14" x14ac:dyDescent="0.3">
      <c r="A115" s="1">
        <v>43598</v>
      </c>
      <c r="B115">
        <v>2133</v>
      </c>
      <c r="C115">
        <v>2167</v>
      </c>
      <c r="D115">
        <v>2072.35</v>
      </c>
      <c r="E115">
        <v>2095.4499999999998</v>
      </c>
      <c r="F115">
        <v>10399167</v>
      </c>
      <c r="G115">
        <v>2055.6999999999998</v>
      </c>
      <c r="H115">
        <v>2091.7199999999998</v>
      </c>
      <c r="I115">
        <f t="shared" si="9"/>
        <v>2116.9499999999998</v>
      </c>
      <c r="J115">
        <f t="shared" si="10"/>
        <v>2167</v>
      </c>
      <c r="K115">
        <f t="shared" si="11"/>
        <v>2072.35</v>
      </c>
      <c r="L115">
        <f t="shared" si="6"/>
        <v>2148.4884395412942</v>
      </c>
      <c r="M115">
        <f t="shared" si="7"/>
        <v>2095.8783993785983</v>
      </c>
      <c r="N115">
        <f t="shared" si="8"/>
        <v>2023.7646568510802</v>
      </c>
    </row>
    <row r="116" spans="1:14" x14ac:dyDescent="0.3">
      <c r="A116" s="1">
        <v>43591</v>
      </c>
      <c r="B116">
        <v>2110</v>
      </c>
      <c r="C116">
        <v>2192</v>
      </c>
      <c r="D116">
        <v>2108.5</v>
      </c>
      <c r="E116">
        <v>2135.8000000000002</v>
      </c>
      <c r="F116">
        <v>11221810</v>
      </c>
      <c r="G116">
        <v>2052.96</v>
      </c>
      <c r="H116">
        <v>2090.89</v>
      </c>
      <c r="I116">
        <f t="shared" si="9"/>
        <v>2136.5749999999998</v>
      </c>
      <c r="J116">
        <f t="shared" si="10"/>
        <v>2192</v>
      </c>
      <c r="K116">
        <f t="shared" si="11"/>
        <v>2108.5</v>
      </c>
      <c r="L116">
        <f t="shared" si="6"/>
        <v>2160.4018790825885</v>
      </c>
      <c r="M116">
        <f t="shared" si="7"/>
        <v>2091.1958214627311</v>
      </c>
      <c r="N116">
        <f t="shared" si="8"/>
        <v>2017.3380814614995</v>
      </c>
    </row>
    <row r="117" spans="1:14" x14ac:dyDescent="0.3">
      <c r="A117" s="1">
        <v>43585</v>
      </c>
      <c r="B117">
        <v>2238.5500000000002</v>
      </c>
      <c r="C117">
        <v>2266.9499999999998</v>
      </c>
      <c r="D117">
        <v>2125</v>
      </c>
      <c r="E117">
        <v>2132</v>
      </c>
      <c r="F117">
        <v>9726980</v>
      </c>
      <c r="G117">
        <v>2047.25</v>
      </c>
      <c r="H117">
        <v>2080.91</v>
      </c>
      <c r="I117">
        <f t="shared" si="9"/>
        <v>2190.625</v>
      </c>
      <c r="J117">
        <f t="shared" si="10"/>
        <v>2266.9499999999998</v>
      </c>
      <c r="K117">
        <f t="shared" si="11"/>
        <v>2125</v>
      </c>
      <c r="L117">
        <f t="shared" si="6"/>
        <v>2130.178758165177</v>
      </c>
      <c r="M117">
        <f t="shared" si="7"/>
        <v>2081.1115595655606</v>
      </c>
      <c r="N117">
        <f t="shared" si="8"/>
        <v>2009.1148457002237</v>
      </c>
    </row>
    <row r="118" spans="1:14" x14ac:dyDescent="0.3">
      <c r="A118" s="1">
        <v>43577</v>
      </c>
      <c r="B118">
        <v>2148</v>
      </c>
      <c r="C118">
        <v>2243.9499999999998</v>
      </c>
      <c r="D118">
        <v>2134.0500000000002</v>
      </c>
      <c r="E118">
        <v>2238.5500000000002</v>
      </c>
      <c r="F118">
        <v>14102214</v>
      </c>
      <c r="G118">
        <v>2041.41</v>
      </c>
      <c r="H118">
        <v>2069.56</v>
      </c>
      <c r="I118">
        <f t="shared" si="9"/>
        <v>2191.1374999999998</v>
      </c>
      <c r="J118">
        <f t="shared" si="10"/>
        <v>2243.9499999999998</v>
      </c>
      <c r="K118">
        <f t="shared" si="11"/>
        <v>2069.2200163303542</v>
      </c>
      <c r="L118">
        <f t="shared" si="6"/>
        <v>2069.2200163303542</v>
      </c>
      <c r="M118">
        <f t="shared" si="7"/>
        <v>2056.7752394690183</v>
      </c>
      <c r="N118">
        <f t="shared" si="8"/>
        <v>1996.596904024377</v>
      </c>
    </row>
    <row r="119" spans="1:14" x14ac:dyDescent="0.3">
      <c r="A119" s="1">
        <v>43570</v>
      </c>
      <c r="B119">
        <v>2070</v>
      </c>
      <c r="C119">
        <v>2155.9499999999998</v>
      </c>
      <c r="D119">
        <v>2041</v>
      </c>
      <c r="E119">
        <v>2150.0500000000002</v>
      </c>
      <c r="F119">
        <v>18374881</v>
      </c>
      <c r="G119">
        <v>2027.81</v>
      </c>
      <c r="H119">
        <v>2032</v>
      </c>
      <c r="I119">
        <f t="shared" si="9"/>
        <v>2104.25</v>
      </c>
      <c r="J119">
        <f t="shared" si="10"/>
        <v>2155.9499999999998</v>
      </c>
      <c r="K119">
        <f t="shared" si="11"/>
        <v>2034.1900326607085</v>
      </c>
      <c r="L119">
        <f t="shared" si="6"/>
        <v>2034.1900326607085</v>
      </c>
      <c r="M119">
        <f t="shared" si="7"/>
        <v>2026.9169593510226</v>
      </c>
      <c r="N119">
        <f t="shared" si="8"/>
        <v>1983.1803111984718</v>
      </c>
    </row>
    <row r="120" spans="1:14" x14ac:dyDescent="0.3">
      <c r="A120" s="1">
        <v>43563</v>
      </c>
      <c r="B120">
        <v>2059</v>
      </c>
      <c r="C120">
        <v>2098</v>
      </c>
      <c r="D120">
        <v>2007</v>
      </c>
      <c r="E120">
        <v>2014.5</v>
      </c>
      <c r="F120">
        <v>14819239</v>
      </c>
      <c r="G120">
        <v>2019.38</v>
      </c>
      <c r="H120">
        <v>2005.77</v>
      </c>
      <c r="I120">
        <f t="shared" si="9"/>
        <v>2044.625</v>
      </c>
      <c r="J120">
        <f t="shared" si="10"/>
        <v>2098</v>
      </c>
      <c r="K120">
        <f t="shared" si="11"/>
        <v>2007</v>
      </c>
      <c r="L120">
        <f t="shared" si="6"/>
        <v>2023.7550653214171</v>
      </c>
      <c r="M120">
        <f t="shared" si="7"/>
        <v>2009.7318392068055</v>
      </c>
      <c r="N120">
        <f t="shared" si="8"/>
        <v>1974.8306774880216</v>
      </c>
    </row>
    <row r="121" spans="1:14" x14ac:dyDescent="0.3">
      <c r="A121" s="1">
        <v>43556</v>
      </c>
      <c r="B121">
        <v>2010</v>
      </c>
      <c r="C121">
        <v>2089.6</v>
      </c>
      <c r="D121">
        <v>2007.4</v>
      </c>
      <c r="E121">
        <v>2048.3000000000002</v>
      </c>
      <c r="F121">
        <v>16304910</v>
      </c>
      <c r="G121">
        <v>2019.72</v>
      </c>
      <c r="H121">
        <v>2003.83</v>
      </c>
      <c r="I121">
        <f t="shared" si="9"/>
        <v>2038.825</v>
      </c>
      <c r="J121">
        <f t="shared" si="10"/>
        <v>2089.6</v>
      </c>
      <c r="K121">
        <f t="shared" si="11"/>
        <v>2007.4</v>
      </c>
      <c r="L121">
        <f t="shared" si="6"/>
        <v>2008.6851306428339</v>
      </c>
      <c r="M121">
        <f t="shared" si="7"/>
        <v>2001.9778034749845</v>
      </c>
      <c r="N121">
        <f t="shared" si="8"/>
        <v>1970.0172759354714</v>
      </c>
    </row>
    <row r="122" spans="1:14" x14ac:dyDescent="0.3">
      <c r="A122" s="1">
        <v>43549</v>
      </c>
      <c r="B122">
        <v>2007.8</v>
      </c>
      <c r="C122">
        <v>2024.9</v>
      </c>
      <c r="D122">
        <v>1958.05</v>
      </c>
      <c r="E122">
        <v>2001.65</v>
      </c>
      <c r="F122">
        <v>14015354</v>
      </c>
      <c r="G122">
        <v>2017.74</v>
      </c>
      <c r="H122">
        <v>1993.95</v>
      </c>
      <c r="I122">
        <f t="shared" si="9"/>
        <v>1998.1</v>
      </c>
      <c r="J122">
        <f t="shared" si="10"/>
        <v>2024.9</v>
      </c>
      <c r="K122">
        <f t="shared" si="11"/>
        <v>1958.05</v>
      </c>
      <c r="L122">
        <f t="shared" si="6"/>
        <v>2019.2702612856679</v>
      </c>
      <c r="M122">
        <f t="shared" si="7"/>
        <v>1993.7895375805367</v>
      </c>
      <c r="N122">
        <f t="shared" si="8"/>
        <v>1965.2719156551591</v>
      </c>
    </row>
    <row r="123" spans="1:14" x14ac:dyDescent="0.3">
      <c r="A123" s="1">
        <v>43542</v>
      </c>
      <c r="B123">
        <v>2043</v>
      </c>
      <c r="C123">
        <v>2064.6</v>
      </c>
      <c r="D123">
        <v>1983.3</v>
      </c>
      <c r="E123">
        <v>2005.65</v>
      </c>
      <c r="F123">
        <v>10963222</v>
      </c>
      <c r="G123">
        <v>2018.85</v>
      </c>
      <c r="H123">
        <v>1992.24</v>
      </c>
      <c r="I123">
        <f t="shared" si="9"/>
        <v>2024.1375000000003</v>
      </c>
      <c r="J123">
        <f t="shared" si="10"/>
        <v>2064.6</v>
      </c>
      <c r="K123">
        <f t="shared" si="11"/>
        <v>1983.3</v>
      </c>
      <c r="L123">
        <f t="shared" si="6"/>
        <v>2014.4030225713354</v>
      </c>
      <c r="M123">
        <f t="shared" si="7"/>
        <v>1992.8316570428783</v>
      </c>
      <c r="N123">
        <f t="shared" si="8"/>
        <v>1963.0079098382735</v>
      </c>
    </row>
    <row r="124" spans="1:14" x14ac:dyDescent="0.3">
      <c r="A124" s="1">
        <v>43535</v>
      </c>
      <c r="B124">
        <v>2028.9</v>
      </c>
      <c r="C124">
        <v>2068.9499999999998</v>
      </c>
      <c r="D124">
        <v>1978.6</v>
      </c>
      <c r="E124">
        <v>2039.95</v>
      </c>
      <c r="F124">
        <v>14693215</v>
      </c>
      <c r="G124">
        <v>2019.76</v>
      </c>
      <c r="H124">
        <v>1989.26</v>
      </c>
      <c r="I124">
        <f t="shared" si="9"/>
        <v>2029.1000000000001</v>
      </c>
      <c r="J124">
        <f t="shared" si="10"/>
        <v>2068.9499999999998</v>
      </c>
      <c r="K124">
        <f t="shared" si="11"/>
        <v>1978.6</v>
      </c>
      <c r="L124">
        <f t="shared" si="6"/>
        <v>1999.7060451426705</v>
      </c>
      <c r="M124">
        <f t="shared" si="7"/>
        <v>1985.8748030524068</v>
      </c>
      <c r="N124">
        <f t="shared" si="8"/>
        <v>1958.7920760340164</v>
      </c>
    </row>
    <row r="125" spans="1:14" x14ac:dyDescent="0.3">
      <c r="A125" s="1">
        <v>43529</v>
      </c>
      <c r="B125">
        <v>2005</v>
      </c>
      <c r="C125">
        <v>2033</v>
      </c>
      <c r="D125">
        <v>1976.6</v>
      </c>
      <c r="E125">
        <v>2022.7</v>
      </c>
      <c r="F125">
        <v>9655624</v>
      </c>
      <c r="G125">
        <v>2018.37</v>
      </c>
      <c r="H125">
        <v>1977.99</v>
      </c>
      <c r="I125">
        <f t="shared" si="9"/>
        <v>2009.325</v>
      </c>
      <c r="J125">
        <f t="shared" si="10"/>
        <v>2033</v>
      </c>
      <c r="K125">
        <f t="shared" si="11"/>
        <v>1976.6</v>
      </c>
      <c r="L125">
        <f t="shared" si="6"/>
        <v>1990.0870902853408</v>
      </c>
      <c r="M125">
        <f t="shared" si="7"/>
        <v>1976.2692037307195</v>
      </c>
      <c r="N125">
        <f t="shared" si="8"/>
        <v>1953.9432536915347</v>
      </c>
    </row>
    <row r="126" spans="1:14" x14ac:dyDescent="0.3">
      <c r="A126" s="1">
        <v>43521</v>
      </c>
      <c r="B126">
        <v>1932.5</v>
      </c>
      <c r="C126">
        <v>2074.9499999999998</v>
      </c>
      <c r="D126">
        <v>1930.5</v>
      </c>
      <c r="E126">
        <v>1995.4</v>
      </c>
      <c r="F126">
        <v>26723114</v>
      </c>
      <c r="G126">
        <v>2018.07</v>
      </c>
      <c r="H126">
        <v>1968.05</v>
      </c>
      <c r="I126">
        <f t="shared" si="9"/>
        <v>1983.3375000000001</v>
      </c>
      <c r="J126">
        <f t="shared" si="10"/>
        <v>2074.9499999999998</v>
      </c>
      <c r="K126">
        <f t="shared" si="11"/>
        <v>1930.5</v>
      </c>
      <c r="L126">
        <f t="shared" si="6"/>
        <v>1996.8366805706814</v>
      </c>
      <c r="M126">
        <f t="shared" si="7"/>
        <v>1968.9234712264349</v>
      </c>
      <c r="N126">
        <f t="shared" si="8"/>
        <v>1950.1238229116404</v>
      </c>
    </row>
    <row r="127" spans="1:14" x14ac:dyDescent="0.3">
      <c r="A127" s="1">
        <v>43514</v>
      </c>
      <c r="B127">
        <v>2037.6</v>
      </c>
      <c r="C127">
        <v>2041.95</v>
      </c>
      <c r="D127">
        <v>1881.3</v>
      </c>
      <c r="E127">
        <v>1925.65</v>
      </c>
      <c r="F127">
        <v>18952390</v>
      </c>
      <c r="G127">
        <v>2019.64</v>
      </c>
      <c r="H127">
        <v>1961.98</v>
      </c>
      <c r="I127">
        <f t="shared" si="9"/>
        <v>1971.625</v>
      </c>
      <c r="J127">
        <f t="shared" si="10"/>
        <v>2041.95</v>
      </c>
      <c r="K127">
        <f t="shared" si="11"/>
        <v>1881.3</v>
      </c>
      <c r="L127">
        <f t="shared" si="6"/>
        <v>2022.0483611413626</v>
      </c>
      <c r="M127">
        <f t="shared" si="7"/>
        <v>1965.7203537211983</v>
      </c>
      <c r="N127">
        <f t="shared" si="8"/>
        <v>1947.8332244917535</v>
      </c>
    </row>
    <row r="128" spans="1:14" x14ac:dyDescent="0.3">
      <c r="A128" s="1">
        <v>43507</v>
      </c>
      <c r="B128">
        <v>2060</v>
      </c>
      <c r="C128">
        <v>2096</v>
      </c>
      <c r="D128">
        <v>2010.95</v>
      </c>
      <c r="E128">
        <v>2029.7</v>
      </c>
      <c r="F128">
        <v>10664364</v>
      </c>
      <c r="G128">
        <v>2026.12</v>
      </c>
      <c r="H128">
        <v>1970.05</v>
      </c>
      <c r="I128">
        <f t="shared" si="9"/>
        <v>2049.1624999999999</v>
      </c>
      <c r="J128">
        <f t="shared" si="10"/>
        <v>2096</v>
      </c>
      <c r="K128">
        <f t="shared" si="11"/>
        <v>1994.9342222827254</v>
      </c>
      <c r="L128">
        <f t="shared" si="6"/>
        <v>1994.9342222827254</v>
      </c>
      <c r="M128">
        <f t="shared" si="7"/>
        <v>1964.4082101036868</v>
      </c>
      <c r="N128">
        <f t="shared" si="8"/>
        <v>1946.1924123877366</v>
      </c>
    </row>
    <row r="129" spans="1:14" x14ac:dyDescent="0.3">
      <c r="A129" s="1">
        <v>43500</v>
      </c>
      <c r="B129">
        <v>2029.95</v>
      </c>
      <c r="C129">
        <v>2097.9499999999998</v>
      </c>
      <c r="D129">
        <v>2023</v>
      </c>
      <c r="E129">
        <v>2061.4</v>
      </c>
      <c r="F129">
        <v>7516399</v>
      </c>
      <c r="G129">
        <v>0</v>
      </c>
      <c r="H129">
        <v>1956.79</v>
      </c>
      <c r="I129">
        <f t="shared" si="9"/>
        <v>2053.0749999999998</v>
      </c>
      <c r="J129">
        <f t="shared" si="10"/>
        <v>2097.9499999999998</v>
      </c>
      <c r="K129">
        <f t="shared" si="11"/>
        <v>1936.793444565451</v>
      </c>
      <c r="L129">
        <f t="shared" si="6"/>
        <v>1936.793444565451</v>
      </c>
      <c r="M129">
        <f t="shared" si="7"/>
        <v>1945.5739234600617</v>
      </c>
      <c r="N129">
        <f t="shared" si="8"/>
        <v>1939.0910270351667</v>
      </c>
    </row>
    <row r="130" spans="1:14" x14ac:dyDescent="0.3">
      <c r="A130" s="1">
        <v>43493</v>
      </c>
      <c r="B130">
        <v>1933</v>
      </c>
      <c r="C130">
        <v>2034.75</v>
      </c>
      <c r="D130">
        <v>1925.5</v>
      </c>
      <c r="E130">
        <v>2029.95</v>
      </c>
      <c r="F130">
        <v>14914716</v>
      </c>
      <c r="G130">
        <v>0</v>
      </c>
      <c r="H130">
        <v>1933.55</v>
      </c>
      <c r="I130">
        <f t="shared" si="9"/>
        <v>1980.8</v>
      </c>
      <c r="J130">
        <f t="shared" si="10"/>
        <v>2034.75</v>
      </c>
      <c r="K130">
        <f t="shared" si="11"/>
        <v>1892.7868891309017</v>
      </c>
      <c r="L130">
        <f t="shared" ref="L130:L155" si="12">(L131+I131)/2</f>
        <v>1892.7868891309017</v>
      </c>
      <c r="M130">
        <f t="shared" ref="M130:M155" si="13">(I130-M131)*(2/11)+M131</f>
        <v>1921.6847953400754</v>
      </c>
      <c r="N130">
        <f t="shared" ref="N130:N155" si="14">(I130-N131)*(2/31)+N131</f>
        <v>1931.2300633824195</v>
      </c>
    </row>
    <row r="131" spans="1:14" x14ac:dyDescent="0.3">
      <c r="A131" s="1">
        <v>43486</v>
      </c>
      <c r="B131">
        <v>1902</v>
      </c>
      <c r="C131">
        <v>1935</v>
      </c>
      <c r="D131">
        <v>1870</v>
      </c>
      <c r="E131">
        <v>1920.8</v>
      </c>
      <c r="F131">
        <v>11735072</v>
      </c>
      <c r="G131">
        <v>0</v>
      </c>
      <c r="H131">
        <v>1912.13</v>
      </c>
      <c r="I131">
        <f t="shared" ref="I131:I158" si="15">AVERAGE(B131:E131)</f>
        <v>1906.95</v>
      </c>
      <c r="J131">
        <f t="shared" ref="J131:J158" si="16">MAX(L131,I131,C131)</f>
        <v>1935</v>
      </c>
      <c r="K131">
        <f t="shared" ref="K131:K158" si="17">MIN(L131,I131,D131)</f>
        <v>1870</v>
      </c>
      <c r="L131">
        <f t="shared" si="12"/>
        <v>1878.6237782618032</v>
      </c>
      <c r="M131">
        <f t="shared" si="13"/>
        <v>1908.5480831934256</v>
      </c>
      <c r="N131">
        <f t="shared" si="14"/>
        <v>1927.8114470639657</v>
      </c>
    </row>
    <row r="132" spans="1:14" x14ac:dyDescent="0.3">
      <c r="A132" s="1">
        <v>43479</v>
      </c>
      <c r="B132">
        <v>1850</v>
      </c>
      <c r="C132">
        <v>1904.2</v>
      </c>
      <c r="D132">
        <v>1808</v>
      </c>
      <c r="E132">
        <v>1900.65</v>
      </c>
      <c r="F132">
        <v>17995847</v>
      </c>
      <c r="G132">
        <v>0</v>
      </c>
      <c r="H132">
        <v>1910.2</v>
      </c>
      <c r="I132">
        <f t="shared" si="15"/>
        <v>1865.7125000000001</v>
      </c>
      <c r="J132">
        <f t="shared" si="16"/>
        <v>1904.2</v>
      </c>
      <c r="K132">
        <f t="shared" si="17"/>
        <v>1808</v>
      </c>
      <c r="L132">
        <f t="shared" si="12"/>
        <v>1891.5350565236063</v>
      </c>
      <c r="M132">
        <f t="shared" si="13"/>
        <v>1908.9032127919645</v>
      </c>
      <c r="N132">
        <f t="shared" si="14"/>
        <v>1929.2501675511357</v>
      </c>
    </row>
    <row r="133" spans="1:14" x14ac:dyDescent="0.3">
      <c r="A133" s="1">
        <v>43472</v>
      </c>
      <c r="B133">
        <v>1891.8</v>
      </c>
      <c r="C133">
        <v>1919</v>
      </c>
      <c r="D133">
        <v>1835</v>
      </c>
      <c r="E133">
        <v>1842.55</v>
      </c>
      <c r="F133">
        <v>18225878</v>
      </c>
      <c r="G133">
        <v>0</v>
      </c>
      <c r="H133">
        <v>1912.32</v>
      </c>
      <c r="I133">
        <f t="shared" si="15"/>
        <v>1872.0875000000001</v>
      </c>
      <c r="J133">
        <f t="shared" si="16"/>
        <v>1919</v>
      </c>
      <c r="K133">
        <f t="shared" si="17"/>
        <v>1835</v>
      </c>
      <c r="L133">
        <f t="shared" si="12"/>
        <v>1910.9826130472122</v>
      </c>
      <c r="M133">
        <f t="shared" si="13"/>
        <v>1918.5011489679566</v>
      </c>
      <c r="N133">
        <f t="shared" si="14"/>
        <v>1933.6320756581106</v>
      </c>
    </row>
    <row r="134" spans="1:14" x14ac:dyDescent="0.3">
      <c r="A134" s="1">
        <v>43465</v>
      </c>
      <c r="B134">
        <v>1908</v>
      </c>
      <c r="C134">
        <v>1944.95</v>
      </c>
      <c r="D134">
        <v>1841</v>
      </c>
      <c r="E134">
        <v>1876.85</v>
      </c>
      <c r="F134">
        <v>11967616</v>
      </c>
      <c r="G134">
        <v>0</v>
      </c>
      <c r="H134">
        <v>1927.83</v>
      </c>
      <c r="I134">
        <f t="shared" si="15"/>
        <v>1892.6999999999998</v>
      </c>
      <c r="J134">
        <f t="shared" si="16"/>
        <v>1944.95</v>
      </c>
      <c r="K134">
        <f t="shared" si="17"/>
        <v>1841</v>
      </c>
      <c r="L134">
        <f t="shared" si="12"/>
        <v>1929.2652260944246</v>
      </c>
      <c r="M134">
        <f t="shared" si="13"/>
        <v>1928.8152931830582</v>
      </c>
      <c r="N134">
        <f t="shared" si="14"/>
        <v>1937.8765291517734</v>
      </c>
    </row>
    <row r="135" spans="1:14" x14ac:dyDescent="0.3">
      <c r="A135" s="1">
        <v>43458</v>
      </c>
      <c r="B135">
        <v>1905.8</v>
      </c>
      <c r="C135">
        <v>1941.7</v>
      </c>
      <c r="D135">
        <v>1870.25</v>
      </c>
      <c r="E135">
        <v>1896.05</v>
      </c>
      <c r="F135">
        <v>11518061</v>
      </c>
      <c r="G135">
        <v>0</v>
      </c>
      <c r="H135">
        <v>1939.15</v>
      </c>
      <c r="I135">
        <f t="shared" si="15"/>
        <v>1903.45</v>
      </c>
      <c r="J135">
        <f t="shared" si="16"/>
        <v>1955.0804521888494</v>
      </c>
      <c r="K135">
        <f t="shared" si="17"/>
        <v>1870.25</v>
      </c>
      <c r="L135">
        <f t="shared" si="12"/>
        <v>1955.0804521888494</v>
      </c>
      <c r="M135">
        <f t="shared" si="13"/>
        <v>1936.8409138904046</v>
      </c>
      <c r="N135">
        <f t="shared" si="14"/>
        <v>1940.9921518518956</v>
      </c>
    </row>
    <row r="136" spans="1:14" x14ac:dyDescent="0.3">
      <c r="A136" s="1">
        <v>43451</v>
      </c>
      <c r="B136">
        <v>1999</v>
      </c>
      <c r="C136">
        <v>2004.9</v>
      </c>
      <c r="D136">
        <v>1886.55</v>
      </c>
      <c r="E136">
        <v>1895.8</v>
      </c>
      <c r="F136">
        <v>11165729</v>
      </c>
      <c r="G136">
        <v>0</v>
      </c>
      <c r="H136">
        <v>1948.73</v>
      </c>
      <c r="I136">
        <f t="shared" si="15"/>
        <v>1946.5625</v>
      </c>
      <c r="J136">
        <f t="shared" si="16"/>
        <v>2004.9</v>
      </c>
      <c r="K136">
        <f t="shared" si="17"/>
        <v>1886.55</v>
      </c>
      <c r="L136">
        <f t="shared" si="12"/>
        <v>1963.5984043776989</v>
      </c>
      <c r="M136">
        <f t="shared" si="13"/>
        <v>1944.2611169771612</v>
      </c>
      <c r="N136">
        <f t="shared" si="14"/>
        <v>1943.5812657727161</v>
      </c>
    </row>
    <row r="137" spans="1:14" x14ac:dyDescent="0.3">
      <c r="A137" s="1">
        <v>43444</v>
      </c>
      <c r="B137">
        <v>1975</v>
      </c>
      <c r="C137">
        <v>2029.7</v>
      </c>
      <c r="D137">
        <v>1960</v>
      </c>
      <c r="E137">
        <v>1989.75</v>
      </c>
      <c r="F137">
        <v>13394983</v>
      </c>
      <c r="G137">
        <v>0</v>
      </c>
      <c r="H137">
        <v>1960.49</v>
      </c>
      <c r="I137">
        <f t="shared" si="15"/>
        <v>1988.6125</v>
      </c>
      <c r="J137">
        <f t="shared" si="16"/>
        <v>2029.7</v>
      </c>
      <c r="K137">
        <f t="shared" si="17"/>
        <v>1938.5843087553976</v>
      </c>
      <c r="L137">
        <f t="shared" si="12"/>
        <v>1938.5843087553976</v>
      </c>
      <c r="M137">
        <f t="shared" si="13"/>
        <v>1943.7496985276416</v>
      </c>
      <c r="N137">
        <f t="shared" si="14"/>
        <v>1943.3756634122137</v>
      </c>
    </row>
    <row r="138" spans="1:14" x14ac:dyDescent="0.3">
      <c r="A138" s="1">
        <v>43437</v>
      </c>
      <c r="B138">
        <v>1984</v>
      </c>
      <c r="C138">
        <v>2019.4</v>
      </c>
      <c r="D138">
        <v>1968.3</v>
      </c>
      <c r="E138">
        <v>1995.2</v>
      </c>
      <c r="F138">
        <v>11384366</v>
      </c>
      <c r="G138">
        <v>0</v>
      </c>
      <c r="H138">
        <v>1953.99</v>
      </c>
      <c r="I138">
        <f t="shared" si="15"/>
        <v>1991.7249999999999</v>
      </c>
      <c r="J138">
        <f t="shared" si="16"/>
        <v>2019.4</v>
      </c>
      <c r="K138">
        <f t="shared" si="17"/>
        <v>1885.4436175107955</v>
      </c>
      <c r="L138">
        <f t="shared" si="12"/>
        <v>1885.4436175107955</v>
      </c>
      <c r="M138">
        <f t="shared" si="13"/>
        <v>1933.7801870893397</v>
      </c>
      <c r="N138">
        <f t="shared" si="14"/>
        <v>1940.2558815785733</v>
      </c>
    </row>
    <row r="139" spans="1:14" x14ac:dyDescent="0.3">
      <c r="A139" s="1">
        <v>43430</v>
      </c>
      <c r="B139">
        <v>1819</v>
      </c>
      <c r="C139">
        <v>1997</v>
      </c>
      <c r="D139">
        <v>1784.5</v>
      </c>
      <c r="E139">
        <v>1968.25</v>
      </c>
      <c r="F139">
        <v>22295607</v>
      </c>
      <c r="G139">
        <v>0</v>
      </c>
      <c r="H139">
        <v>1944.84</v>
      </c>
      <c r="I139">
        <f t="shared" si="15"/>
        <v>1892.1875</v>
      </c>
      <c r="J139">
        <f t="shared" si="16"/>
        <v>1997</v>
      </c>
      <c r="K139">
        <f t="shared" si="17"/>
        <v>1784.5</v>
      </c>
      <c r="L139">
        <f t="shared" si="12"/>
        <v>1878.6997350215911</v>
      </c>
      <c r="M139">
        <f t="shared" si="13"/>
        <v>1920.9035619980818</v>
      </c>
      <c r="N139">
        <f t="shared" si="14"/>
        <v>1936.7062872046818</v>
      </c>
    </row>
    <row r="140" spans="1:14" x14ac:dyDescent="0.3">
      <c r="A140" s="1">
        <v>43423</v>
      </c>
      <c r="B140">
        <v>1899</v>
      </c>
      <c r="C140">
        <v>1907.35</v>
      </c>
      <c r="D140">
        <v>1798.55</v>
      </c>
      <c r="E140">
        <v>1812.55</v>
      </c>
      <c r="F140">
        <v>9965490</v>
      </c>
      <c r="G140">
        <v>0</v>
      </c>
      <c r="H140">
        <v>1939.63</v>
      </c>
      <c r="I140">
        <f t="shared" si="15"/>
        <v>1854.3625</v>
      </c>
      <c r="J140">
        <f t="shared" si="16"/>
        <v>1907.35</v>
      </c>
      <c r="K140">
        <f t="shared" si="17"/>
        <v>1798.55</v>
      </c>
      <c r="L140">
        <f t="shared" si="12"/>
        <v>1903.0369700431822</v>
      </c>
      <c r="M140">
        <f t="shared" si="13"/>
        <v>1927.2849091087667</v>
      </c>
      <c r="N140">
        <f t="shared" si="14"/>
        <v>1939.7765483912115</v>
      </c>
    </row>
    <row r="141" spans="1:14" x14ac:dyDescent="0.3">
      <c r="A141" s="1">
        <v>43416</v>
      </c>
      <c r="B141">
        <v>1908.5</v>
      </c>
      <c r="C141">
        <v>1946.1</v>
      </c>
      <c r="D141">
        <v>1857.6</v>
      </c>
      <c r="E141">
        <v>1886.6</v>
      </c>
      <c r="F141">
        <v>10051610</v>
      </c>
      <c r="G141">
        <v>0</v>
      </c>
      <c r="H141">
        <v>1967.87</v>
      </c>
      <c r="I141">
        <f t="shared" si="15"/>
        <v>1899.6999999999998</v>
      </c>
      <c r="J141">
        <f t="shared" si="16"/>
        <v>1946.1</v>
      </c>
      <c r="K141">
        <f t="shared" si="17"/>
        <v>1857.6</v>
      </c>
      <c r="L141">
        <f t="shared" si="12"/>
        <v>1906.3739400863647</v>
      </c>
      <c r="M141">
        <f t="shared" si="13"/>
        <v>1943.4898889107149</v>
      </c>
      <c r="N141">
        <f t="shared" si="14"/>
        <v>1945.6671724181915</v>
      </c>
    </row>
    <row r="142" spans="1:14" x14ac:dyDescent="0.3">
      <c r="A142" s="1">
        <v>43409</v>
      </c>
      <c r="B142">
        <v>1910</v>
      </c>
      <c r="C142">
        <v>1961.95</v>
      </c>
      <c r="D142">
        <v>1884.75</v>
      </c>
      <c r="E142">
        <v>1909.2</v>
      </c>
      <c r="F142">
        <v>5827085</v>
      </c>
      <c r="G142">
        <v>0</v>
      </c>
      <c r="H142">
        <v>1985.93</v>
      </c>
      <c r="I142">
        <f t="shared" si="15"/>
        <v>1916.4749999999999</v>
      </c>
      <c r="J142">
        <f t="shared" si="16"/>
        <v>1961.95</v>
      </c>
      <c r="K142">
        <f t="shared" si="17"/>
        <v>1884.75</v>
      </c>
      <c r="L142">
        <f t="shared" si="12"/>
        <v>1896.2728801727294</v>
      </c>
      <c r="M142">
        <f t="shared" si="13"/>
        <v>1953.2209753353181</v>
      </c>
      <c r="N142">
        <f t="shared" si="14"/>
        <v>1948.8373222401358</v>
      </c>
    </row>
    <row r="143" spans="1:14" x14ac:dyDescent="0.3">
      <c r="A143" s="1">
        <v>43402</v>
      </c>
      <c r="B143">
        <v>1808.7</v>
      </c>
      <c r="C143">
        <v>1954.6</v>
      </c>
      <c r="D143">
        <v>1784.35</v>
      </c>
      <c r="E143">
        <v>1913.45</v>
      </c>
      <c r="F143">
        <v>12371950</v>
      </c>
      <c r="G143">
        <v>0</v>
      </c>
      <c r="H143">
        <v>2002.99</v>
      </c>
      <c r="I143">
        <f t="shared" si="15"/>
        <v>1865.2749999999999</v>
      </c>
      <c r="J143">
        <f t="shared" si="16"/>
        <v>1954.6</v>
      </c>
      <c r="K143">
        <f t="shared" si="17"/>
        <v>1784.35</v>
      </c>
      <c r="L143">
        <f t="shared" si="12"/>
        <v>1927.2707603454592</v>
      </c>
      <c r="M143">
        <f t="shared" si="13"/>
        <v>1961.3867476320554</v>
      </c>
      <c r="N143">
        <f t="shared" si="14"/>
        <v>1951.0692065325588</v>
      </c>
    </row>
    <row r="144" spans="1:14" x14ac:dyDescent="0.3">
      <c r="A144" s="1">
        <v>43395</v>
      </c>
      <c r="B144">
        <v>1914</v>
      </c>
      <c r="C144">
        <v>1916</v>
      </c>
      <c r="D144">
        <v>1791.1</v>
      </c>
      <c r="E144">
        <v>1799.1</v>
      </c>
      <c r="F144">
        <v>12060423</v>
      </c>
      <c r="G144">
        <v>0</v>
      </c>
      <c r="H144">
        <v>2022.88</v>
      </c>
      <c r="I144">
        <f t="shared" si="15"/>
        <v>1855.0500000000002</v>
      </c>
      <c r="J144">
        <f t="shared" si="16"/>
        <v>1999.4915206909179</v>
      </c>
      <c r="K144">
        <f t="shared" si="17"/>
        <v>1791.1</v>
      </c>
      <c r="L144">
        <f t="shared" si="12"/>
        <v>1999.4915206909179</v>
      </c>
      <c r="M144">
        <f t="shared" si="13"/>
        <v>1982.7449137725121</v>
      </c>
      <c r="N144">
        <f t="shared" si="14"/>
        <v>1956.9860483623904</v>
      </c>
    </row>
    <row r="145" spans="1:14" x14ac:dyDescent="0.3">
      <c r="A145" s="1">
        <v>43388</v>
      </c>
      <c r="B145">
        <v>1940</v>
      </c>
      <c r="C145">
        <v>1989</v>
      </c>
      <c r="D145">
        <v>1870.05</v>
      </c>
      <c r="E145">
        <v>1913.2</v>
      </c>
      <c r="F145">
        <v>11661559</v>
      </c>
      <c r="G145">
        <v>0</v>
      </c>
      <c r="H145">
        <v>2072.61</v>
      </c>
      <c r="I145">
        <f t="shared" si="15"/>
        <v>1928.0625</v>
      </c>
      <c r="J145">
        <f t="shared" si="16"/>
        <v>2070.9205413818358</v>
      </c>
      <c r="K145">
        <f t="shared" si="17"/>
        <v>1870.05</v>
      </c>
      <c r="L145">
        <f t="shared" si="12"/>
        <v>2070.9205413818358</v>
      </c>
      <c r="M145">
        <f t="shared" si="13"/>
        <v>2011.1215612775147</v>
      </c>
      <c r="N145">
        <f t="shared" si="14"/>
        <v>1964.0161206632449</v>
      </c>
    </row>
    <row r="146" spans="1:14" x14ac:dyDescent="0.3">
      <c r="A146" s="1">
        <v>43381</v>
      </c>
      <c r="B146">
        <v>2102.65</v>
      </c>
      <c r="C146">
        <v>2122.1999999999998</v>
      </c>
      <c r="D146">
        <v>1903</v>
      </c>
      <c r="E146">
        <v>1918.3</v>
      </c>
      <c r="F146">
        <v>20700402</v>
      </c>
      <c r="G146">
        <v>0</v>
      </c>
      <c r="H146">
        <v>2108.04</v>
      </c>
      <c r="I146">
        <f t="shared" si="15"/>
        <v>2011.5375000000001</v>
      </c>
      <c r="J146">
        <f t="shared" si="16"/>
        <v>2130.3035827636718</v>
      </c>
      <c r="K146">
        <f t="shared" si="17"/>
        <v>1903</v>
      </c>
      <c r="L146">
        <f t="shared" si="12"/>
        <v>2130.3035827636718</v>
      </c>
      <c r="M146">
        <f t="shared" si="13"/>
        <v>2029.5791304502957</v>
      </c>
      <c r="N146">
        <f t="shared" si="14"/>
        <v>1966.4956807089859</v>
      </c>
    </row>
    <row r="147" spans="1:14" x14ac:dyDescent="0.3">
      <c r="A147" s="1">
        <v>43374</v>
      </c>
      <c r="B147">
        <v>2190.9</v>
      </c>
      <c r="C147">
        <v>2275.9499999999998</v>
      </c>
      <c r="D147">
        <v>2020.9</v>
      </c>
      <c r="E147">
        <v>2102.65</v>
      </c>
      <c r="F147">
        <v>15854573</v>
      </c>
      <c r="G147">
        <v>0</v>
      </c>
      <c r="H147">
        <v>2150.1999999999998</v>
      </c>
      <c r="I147">
        <f t="shared" si="15"/>
        <v>2147.6</v>
      </c>
      <c r="J147">
        <f t="shared" si="16"/>
        <v>2275.9499999999998</v>
      </c>
      <c r="K147">
        <f t="shared" si="17"/>
        <v>2020.9</v>
      </c>
      <c r="L147">
        <f t="shared" si="12"/>
        <v>2113.0071655273437</v>
      </c>
      <c r="M147">
        <f t="shared" si="13"/>
        <v>2033.5883816614726</v>
      </c>
      <c r="N147">
        <f t="shared" si="14"/>
        <v>1963.3893483440884</v>
      </c>
    </row>
    <row r="148" spans="1:14" x14ac:dyDescent="0.3">
      <c r="A148" s="1">
        <v>43367</v>
      </c>
      <c r="B148">
        <v>2115</v>
      </c>
      <c r="C148">
        <v>2211.9</v>
      </c>
      <c r="D148">
        <v>2098.15</v>
      </c>
      <c r="E148">
        <v>2183.6999999999998</v>
      </c>
      <c r="F148">
        <v>14088128</v>
      </c>
      <c r="G148">
        <v>0</v>
      </c>
      <c r="H148">
        <v>2160.77</v>
      </c>
      <c r="I148">
        <f t="shared" si="15"/>
        <v>2152.1875</v>
      </c>
      <c r="J148">
        <f t="shared" si="16"/>
        <v>2211.9</v>
      </c>
      <c r="K148">
        <f t="shared" si="17"/>
        <v>2073.8268310546873</v>
      </c>
      <c r="L148">
        <f t="shared" si="12"/>
        <v>2073.8268310546873</v>
      </c>
      <c r="M148">
        <f t="shared" si="13"/>
        <v>2008.2524664751331</v>
      </c>
      <c r="N148">
        <f t="shared" si="14"/>
        <v>1950.6851654712668</v>
      </c>
    </row>
    <row r="149" spans="1:14" x14ac:dyDescent="0.3">
      <c r="A149" s="1">
        <v>43360</v>
      </c>
      <c r="B149">
        <v>2070</v>
      </c>
      <c r="C149">
        <v>2121</v>
      </c>
      <c r="D149">
        <v>2050.15</v>
      </c>
      <c r="E149">
        <v>2103.15</v>
      </c>
      <c r="F149">
        <v>8300162</v>
      </c>
      <c r="G149">
        <v>0</v>
      </c>
      <c r="H149">
        <v>0</v>
      </c>
      <c r="I149">
        <f t="shared" si="15"/>
        <v>2086.0749999999998</v>
      </c>
      <c r="J149">
        <f t="shared" si="16"/>
        <v>2121</v>
      </c>
      <c r="K149">
        <f t="shared" si="17"/>
        <v>2050.15</v>
      </c>
      <c r="L149">
        <f t="shared" si="12"/>
        <v>2061.5786621093748</v>
      </c>
      <c r="M149">
        <f t="shared" si="13"/>
        <v>1976.2669034696071</v>
      </c>
      <c r="N149">
        <f t="shared" si="14"/>
        <v>1936.7884527451472</v>
      </c>
    </row>
    <row r="150" spans="1:14" x14ac:dyDescent="0.3">
      <c r="A150" s="1">
        <v>43353</v>
      </c>
      <c r="B150">
        <v>2084.4</v>
      </c>
      <c r="C150">
        <v>2093.4</v>
      </c>
      <c r="D150">
        <v>2018.15</v>
      </c>
      <c r="E150">
        <v>2065.4</v>
      </c>
      <c r="F150">
        <v>11159983</v>
      </c>
      <c r="G150">
        <v>0</v>
      </c>
      <c r="H150">
        <v>0</v>
      </c>
      <c r="I150">
        <f t="shared" si="15"/>
        <v>2065.3375000000001</v>
      </c>
      <c r="J150">
        <f t="shared" si="16"/>
        <v>2093.4</v>
      </c>
      <c r="K150">
        <f t="shared" si="17"/>
        <v>2018.15</v>
      </c>
      <c r="L150">
        <f t="shared" si="12"/>
        <v>2057.81982421875</v>
      </c>
      <c r="M150">
        <f t="shared" si="13"/>
        <v>1951.8651042406309</v>
      </c>
      <c r="N150">
        <f t="shared" si="14"/>
        <v>1926.4928287965367</v>
      </c>
    </row>
    <row r="151" spans="1:14" x14ac:dyDescent="0.3">
      <c r="A151" s="1">
        <v>43346</v>
      </c>
      <c r="B151">
        <v>2084.8000000000002</v>
      </c>
      <c r="C151">
        <v>2107.25</v>
      </c>
      <c r="D151">
        <v>2048.4</v>
      </c>
      <c r="E151">
        <v>2079.85</v>
      </c>
      <c r="F151">
        <v>11091899</v>
      </c>
      <c r="G151">
        <v>0</v>
      </c>
      <c r="H151">
        <v>0</v>
      </c>
      <c r="I151">
        <f t="shared" si="15"/>
        <v>2080.0750000000003</v>
      </c>
      <c r="J151">
        <f t="shared" si="16"/>
        <v>2107.25</v>
      </c>
      <c r="K151">
        <f t="shared" si="17"/>
        <v>2035.5646484375</v>
      </c>
      <c r="L151">
        <f t="shared" si="12"/>
        <v>2035.5646484375</v>
      </c>
      <c r="M151">
        <f t="shared" si="13"/>
        <v>1926.6490162941045</v>
      </c>
      <c r="N151">
        <f t="shared" si="14"/>
        <v>1916.9173342307806</v>
      </c>
    </row>
    <row r="152" spans="1:14" x14ac:dyDescent="0.3">
      <c r="A152" s="1">
        <v>43339</v>
      </c>
      <c r="B152">
        <v>2043</v>
      </c>
      <c r="C152">
        <v>2092</v>
      </c>
      <c r="D152">
        <v>2035</v>
      </c>
      <c r="E152">
        <v>2078.4</v>
      </c>
      <c r="F152">
        <v>9959126</v>
      </c>
      <c r="G152">
        <v>0</v>
      </c>
      <c r="H152">
        <v>0</v>
      </c>
      <c r="I152">
        <f t="shared" si="15"/>
        <v>2062.1</v>
      </c>
      <c r="J152">
        <f t="shared" si="16"/>
        <v>2092</v>
      </c>
      <c r="K152">
        <f t="shared" si="17"/>
        <v>2009.029296875</v>
      </c>
      <c r="L152">
        <f t="shared" si="12"/>
        <v>2009.029296875</v>
      </c>
      <c r="M152">
        <f t="shared" si="13"/>
        <v>1892.5543532483498</v>
      </c>
      <c r="N152">
        <f t="shared" si="14"/>
        <v>1905.6650814191103</v>
      </c>
    </row>
    <row r="153" spans="1:14" x14ac:dyDescent="0.3">
      <c r="A153" s="1">
        <v>43332</v>
      </c>
      <c r="B153">
        <v>2024</v>
      </c>
      <c r="C153">
        <v>2046</v>
      </c>
      <c r="D153">
        <v>2003.7</v>
      </c>
      <c r="E153">
        <v>2043</v>
      </c>
      <c r="F153">
        <v>7581222</v>
      </c>
      <c r="G153">
        <v>0</v>
      </c>
      <c r="H153">
        <v>0</v>
      </c>
      <c r="I153">
        <f t="shared" si="15"/>
        <v>2029.175</v>
      </c>
      <c r="J153">
        <f t="shared" si="16"/>
        <v>2046</v>
      </c>
      <c r="K153">
        <f t="shared" si="17"/>
        <v>1988.8835937499998</v>
      </c>
      <c r="L153">
        <f t="shared" si="12"/>
        <v>1988.8835937499998</v>
      </c>
      <c r="M153">
        <f t="shared" si="13"/>
        <v>1854.8775428590943</v>
      </c>
      <c r="N153">
        <f t="shared" si="14"/>
        <v>1894.8764663445661</v>
      </c>
    </row>
    <row r="154" spans="1:14" x14ac:dyDescent="0.3">
      <c r="A154" s="1">
        <v>43325</v>
      </c>
      <c r="B154">
        <v>1997.8</v>
      </c>
      <c r="C154">
        <v>2024.6</v>
      </c>
      <c r="D154">
        <v>1982.4</v>
      </c>
      <c r="E154">
        <v>2012.75</v>
      </c>
      <c r="F154">
        <v>10237136</v>
      </c>
      <c r="G154">
        <v>0</v>
      </c>
      <c r="H154">
        <v>0</v>
      </c>
      <c r="I154">
        <f t="shared" si="15"/>
        <v>2004.3874999999998</v>
      </c>
      <c r="J154">
        <f t="shared" si="16"/>
        <v>2024.6</v>
      </c>
      <c r="K154">
        <f t="shared" si="17"/>
        <v>1973.3796874999998</v>
      </c>
      <c r="L154">
        <f t="shared" si="12"/>
        <v>1973.3796874999998</v>
      </c>
      <c r="M154">
        <f t="shared" si="13"/>
        <v>1816.1447746055599</v>
      </c>
      <c r="N154">
        <f t="shared" si="14"/>
        <v>1885.6144985062604</v>
      </c>
    </row>
    <row r="155" spans="1:14" x14ac:dyDescent="0.3">
      <c r="A155" s="1">
        <v>43318</v>
      </c>
      <c r="B155">
        <v>1997</v>
      </c>
      <c r="C155">
        <v>1998.95</v>
      </c>
      <c r="D155">
        <v>1960.5</v>
      </c>
      <c r="E155">
        <v>1993.1</v>
      </c>
      <c r="F155">
        <v>9045273</v>
      </c>
      <c r="G155">
        <v>0</v>
      </c>
      <c r="H155">
        <v>0</v>
      </c>
      <c r="I155">
        <f t="shared" si="15"/>
        <v>1987.3874999999998</v>
      </c>
      <c r="J155">
        <f t="shared" si="16"/>
        <v>1998.95</v>
      </c>
      <c r="K155">
        <f t="shared" si="17"/>
        <v>1959.3718749999998</v>
      </c>
      <c r="L155">
        <f t="shared" si="12"/>
        <v>1959.3718749999998</v>
      </c>
      <c r="M155">
        <f t="shared" si="13"/>
        <v>1774.3130578512398</v>
      </c>
      <c r="N155">
        <f t="shared" si="14"/>
        <v>1877.4232570239335</v>
      </c>
    </row>
    <row r="156" spans="1:14" x14ac:dyDescent="0.3">
      <c r="A156" s="1">
        <v>43311</v>
      </c>
      <c r="B156">
        <v>1943</v>
      </c>
      <c r="C156">
        <v>1985</v>
      </c>
      <c r="D156">
        <v>1928</v>
      </c>
      <c r="E156">
        <v>1979.45</v>
      </c>
      <c r="F156">
        <v>9223652</v>
      </c>
      <c r="G156">
        <v>0</v>
      </c>
      <c r="H156">
        <v>0</v>
      </c>
      <c r="I156">
        <f t="shared" si="15"/>
        <v>1958.8625</v>
      </c>
      <c r="J156">
        <f t="shared" si="16"/>
        <v>1985</v>
      </c>
      <c r="K156">
        <f t="shared" si="17"/>
        <v>1928</v>
      </c>
      <c r="L156">
        <f>(L157+I157)/2</f>
        <v>1959.8812499999999</v>
      </c>
      <c r="M156">
        <f>(I156-M157)*(2/11)+M157</f>
        <v>1726.963181818182</v>
      </c>
      <c r="N156">
        <f>(I156-N157)*(2/31)+N157</f>
        <v>1869.8395161290323</v>
      </c>
    </row>
    <row r="157" spans="1:14" x14ac:dyDescent="0.3">
      <c r="A157" s="1">
        <v>43304</v>
      </c>
      <c r="B157">
        <v>2001</v>
      </c>
      <c r="C157">
        <v>2015</v>
      </c>
      <c r="D157">
        <v>1940.3</v>
      </c>
      <c r="E157">
        <v>1943.75</v>
      </c>
      <c r="F157">
        <v>11197129</v>
      </c>
      <c r="G157">
        <v>0</v>
      </c>
      <c r="H157">
        <v>0</v>
      </c>
      <c r="I157">
        <f t="shared" si="15"/>
        <v>1975.0125</v>
      </c>
      <c r="J157">
        <f t="shared" si="16"/>
        <v>2015</v>
      </c>
      <c r="K157">
        <f t="shared" si="17"/>
        <v>1940.3</v>
      </c>
      <c r="L157">
        <v>1944.75</v>
      </c>
      <c r="M157">
        <v>1675.43</v>
      </c>
      <c r="N157">
        <v>1863.7</v>
      </c>
    </row>
    <row r="158" spans="1:14" x14ac:dyDescent="0.3">
      <c r="A15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TCS-EQ_WK_Heiken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 Gopalan</dc:creator>
  <cp:lastModifiedBy>Nanda Gopalan</cp:lastModifiedBy>
  <dcterms:created xsi:type="dcterms:W3CDTF">2021-07-20T19:27:35Z</dcterms:created>
  <dcterms:modified xsi:type="dcterms:W3CDTF">2021-07-20T21:02:10Z</dcterms:modified>
</cp:coreProperties>
</file>